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adgo\Desktop\Yuval\"/>
    </mc:Choice>
  </mc:AlternateContent>
  <xr:revisionPtr revIDLastSave="0" documentId="13_ncr:1_{DB2EC14E-F985-4DF0-8C63-CE60497B3985}" xr6:coauthVersionLast="47" xr6:coauthVersionMax="47" xr10:uidLastSave="{00000000-0000-0000-0000-000000000000}"/>
  <bookViews>
    <workbookView xWindow="-108" yWindow="-108" windowWidth="25416" windowHeight="15372" tabRatio="923" xr2:uid="{00000000-000D-0000-FFFF-FFFF00000000}"/>
  </bookViews>
  <sheets>
    <sheet name="Processing - 25 Hz" sheetId="42" r:id="rId1"/>
    <sheet name="Processing - 40 Hz" sheetId="47" r:id="rId2"/>
    <sheet name="Processing - 55 Hz" sheetId="48" r:id="rId3"/>
    <sheet name="Processing - 70 Hz" sheetId="49" r:id="rId4"/>
    <sheet name="Processing - 85 Hz" sheetId="53" r:id="rId5"/>
    <sheet name="Processing - 100 Hz" sheetId="50" r:id="rId6"/>
    <sheet name="Processing - 130 Hz" sheetId="51" r:id="rId7"/>
  </sheets>
  <definedNames>
    <definedName name="_xlnm._FilterDatabase" localSheetId="5" hidden="1">'Processing - 100 Hz'!$D$1:$J$51</definedName>
    <definedName name="_xlnm._FilterDatabase" localSheetId="6" hidden="1">'Processing - 130 Hz'!$D$1:$J$51</definedName>
    <definedName name="_xlnm._FilterDatabase" localSheetId="0" hidden="1">'Processing - 25 Hz'!$D$1:$J$51</definedName>
    <definedName name="_xlnm._FilterDatabase" localSheetId="1" hidden="1">'Processing - 40 Hz'!$D$1:$J$51</definedName>
    <definedName name="_xlnm._FilterDatabase" localSheetId="2" hidden="1">'Processing - 55 Hz'!$D$1:$J$51</definedName>
    <definedName name="_xlnm._FilterDatabase" localSheetId="3" hidden="1">'Processing - 70 Hz'!$D$1:$J$51</definedName>
    <definedName name="_xlnm._FilterDatabase" localSheetId="4" hidden="1">'Processing - 85 Hz'!$D$1:$J$51</definedName>
    <definedName name="cestZ_28650_6ppm." localSheetId="5">'Processing - 100 Hz'!#REF!</definedName>
    <definedName name="cestZ_28650_6ppm." localSheetId="6">'Processing - 130 Hz'!#REF!</definedName>
    <definedName name="cestZ_28650_6ppm." localSheetId="0">'Processing - 25 Hz'!#REF!</definedName>
    <definedName name="cestZ_28650_6ppm." localSheetId="1">'Processing - 40 Hz'!#REF!</definedName>
    <definedName name="cestZ_28650_6ppm." localSheetId="2">'Processing - 55 Hz'!#REF!</definedName>
    <definedName name="cestZ_28650_6ppm." localSheetId="3">'Processing - 70 Hz'!#REF!</definedName>
    <definedName name="cestZ_28650_6ppm." localSheetId="4">'Processing - 85 Hz'!#REF!</definedName>
    <definedName name="decall" localSheetId="5">'Processing - 100 Hz'!$F$2:$F$51</definedName>
    <definedName name="decall" localSheetId="6">'Processing - 130 Hz'!$F$2:$F$51</definedName>
    <definedName name="decall" localSheetId="0">'Processing - 25 Hz'!$F$2:$F$51</definedName>
    <definedName name="decall" localSheetId="1">'Processing - 40 Hz'!$F$2:$F$51</definedName>
    <definedName name="decall" localSheetId="2">'Processing - 55 Hz'!$F$2:$F$51</definedName>
    <definedName name="decall" localSheetId="3">'Processing - 70 Hz'!$F$2:$F$51</definedName>
    <definedName name="decall" localSheetId="4">'Processing - 85 Hz'!$F$2:$F$51</definedName>
    <definedName name="decall_1" localSheetId="5">'Processing - 100 Hz'!$F$2:$F$51</definedName>
    <definedName name="decall_1" localSheetId="6">'Processing - 130 Hz'!$F$2:$F$51</definedName>
    <definedName name="decall_1" localSheetId="0">'Processing - 25 Hz'!$F$2:$F$51</definedName>
    <definedName name="decall_1" localSheetId="1">'Processing - 40 Hz'!$F$2:$F$51</definedName>
    <definedName name="decall_1" localSheetId="2">'Processing - 55 Hz'!$F$2:$F$51</definedName>
    <definedName name="decall_1" localSheetId="3">'Processing - 70 Hz'!$F$2:$F$51</definedName>
    <definedName name="decall_1" localSheetId="4">'Processing - 85 Hz'!$F$2:$F$51</definedName>
    <definedName name="decall_3" localSheetId="5">'Processing - 100 Hz'!$F$2:$F$51</definedName>
    <definedName name="decall_3" localSheetId="6">'Processing - 130 Hz'!$F$2:$F$51</definedName>
    <definedName name="decall_3" localSheetId="0">'Processing - 25 Hz'!$F$2:$F$51</definedName>
    <definedName name="decall_3" localSheetId="1">'Processing - 40 Hz'!$F$2:$F$51</definedName>
    <definedName name="decall_3" localSheetId="2">'Processing - 55 Hz'!$F$2:$F$51</definedName>
    <definedName name="decall_3" localSheetId="3">'Processing - 70 Hz'!$F$2:$F$51</definedName>
    <definedName name="decall_3" localSheetId="4">'Processing - 85 Hz'!$F$2:$F$51</definedName>
    <definedName name="decall_4" localSheetId="5">'Processing - 100 Hz'!$F$2:$F$51</definedName>
    <definedName name="decall_4" localSheetId="6">'Processing - 130 Hz'!$F$2:$F$51</definedName>
    <definedName name="decall_4" localSheetId="0">'Processing - 25 Hz'!$F$2:$F$51</definedName>
    <definedName name="decall_4" localSheetId="1">'Processing - 40 Hz'!$F$2:$F$51</definedName>
    <definedName name="decall_4" localSheetId="2">'Processing - 55 Hz'!$F$2:$F$51</definedName>
    <definedName name="decall_4" localSheetId="3">'Processing - 70 Hz'!$F$2:$F$51</definedName>
    <definedName name="decall_4" localSheetId="4">'Processing - 85 Hz'!$F$2:$F$51</definedName>
    <definedName name="decall_5" localSheetId="5">'Processing - 100 Hz'!$F$2:$F$53</definedName>
    <definedName name="decall_5" localSheetId="6">'Processing - 130 Hz'!$F$2:$F$53</definedName>
    <definedName name="decall_5" localSheetId="0">'Processing - 25 Hz'!$F$2:$F$53</definedName>
    <definedName name="decall_5" localSheetId="1">'Processing - 40 Hz'!$F$2:$F$53</definedName>
    <definedName name="decall_5" localSheetId="2">'Processing - 55 Hz'!$F$2:$F$53</definedName>
    <definedName name="decall_5" localSheetId="3">'Processing - 70 Hz'!$F$2:$F$53</definedName>
    <definedName name="decall_5" localSheetId="4">'Processing - 85 Hz'!$F$2:$F$53</definedName>
    <definedName name="decall_6" localSheetId="5">'Processing - 100 Hz'!$F$2:$F$53</definedName>
    <definedName name="decall_6" localSheetId="6">'Processing - 130 Hz'!$F$2:$F$53</definedName>
    <definedName name="decall_6" localSheetId="0">'Processing - 25 Hz'!$F$2:$F$53</definedName>
    <definedName name="decall_6" localSheetId="1">'Processing - 40 Hz'!$F$2:$F$53</definedName>
    <definedName name="decall_6" localSheetId="2">'Processing - 55 Hz'!$F$2:$F$53</definedName>
    <definedName name="decall_6" localSheetId="3">'Processing - 70 Hz'!$F$2:$F$53</definedName>
    <definedName name="decall_6" localSheetId="4">'Processing - 85 Hz'!$F$2:$F$53</definedName>
    <definedName name="Elad_CEST_36834Hz." localSheetId="5">'Processing - 100 Hz'!$E$2:$E$53</definedName>
    <definedName name="Elad_CEST_36834Hz." localSheetId="6">'Processing - 130 Hz'!$E$2:$E$53</definedName>
    <definedName name="Elad_CEST_36834Hz." localSheetId="0">'Processing - 25 Hz'!$E$2:$E$53</definedName>
    <definedName name="Elad_CEST_36834Hz." localSheetId="1">'Processing - 40 Hz'!$E$2:$E$53</definedName>
    <definedName name="Elad_CEST_36834Hz." localSheetId="2">'Processing - 55 Hz'!$E$2:$E$53</definedName>
    <definedName name="Elad_CEST_36834Hz." localSheetId="3">'Processing - 70 Hz'!$E$2:$E$53</definedName>
    <definedName name="Elad_CEST_36834Hz." localSheetId="4">'Processing - 85 Hz'!$E$2:$E$53</definedName>
    <definedName name="Elad_CEST_36834Hz._1" localSheetId="5">'Processing - 100 Hz'!$E$2:$E$53</definedName>
    <definedName name="Elad_CEST_36834Hz._1" localSheetId="6">'Processing - 130 Hz'!$E$2:$E$53</definedName>
    <definedName name="Elad_CEST_36834Hz._1" localSheetId="1">'Processing - 40 Hz'!$E$2:$E$53</definedName>
    <definedName name="Elad_CEST_36834Hz._1" localSheetId="2">'Processing - 55 Hz'!$E$2:$E$53</definedName>
    <definedName name="Elad_CEST_36834Hz._1" localSheetId="3">'Processing - 70 Hz'!$E$2:$E$53</definedName>
    <definedName name="Elad_CEST_36834Hz._1" localSheetId="4">'Processing - 85 Hz'!$E$2:$E$53</definedName>
    <definedName name="Elad_CEST_54902Hz." localSheetId="5">'Processing - 100 Hz'!$E$2:$E$53</definedName>
    <definedName name="Elad_CEST_54902Hz." localSheetId="6">'Processing - 130 Hz'!$E$2:$E$53</definedName>
    <definedName name="Elad_CEST_54902Hz." localSheetId="0">'Processing - 25 Hz'!$E$2:$E$53</definedName>
    <definedName name="Elad_CEST_54902Hz." localSheetId="1">'Processing - 40 Hz'!$E$2:$E$53</definedName>
    <definedName name="Elad_CEST_54902Hz." localSheetId="2">'Processing - 55 Hz'!$E$2:$E$53</definedName>
    <definedName name="Elad_CEST_54902Hz." localSheetId="3">'Processing - 70 Hz'!$E$2:$E$53</definedName>
    <definedName name="Elad_CEST_54902Hz." localSheetId="4">'Processing - 85 Hz'!$E$2:$E$53</definedName>
    <definedName name="Elad_CEST_54902Hz._1" localSheetId="5">'Processing - 100 Hz'!$E$2:$E$53</definedName>
    <definedName name="Elad_CEST_54902Hz._1" localSheetId="6">'Processing - 130 Hz'!$E$2:$E$53</definedName>
    <definedName name="Elad_CEST_54902Hz._1" localSheetId="1">'Processing - 40 Hz'!$E$2:$E$53</definedName>
    <definedName name="Elad_CEST_54902Hz._1" localSheetId="2">'Processing - 55 Hz'!$E$2:$E$53</definedName>
    <definedName name="Elad_CEST_54902Hz._1" localSheetId="3">'Processing - 70 Hz'!$E$2:$E$53</definedName>
    <definedName name="Elad_CEST_54902Hz._1" localSheetId="4">'Processing - 85 Hz'!$E$2:$E$53</definedName>
    <definedName name="Elad_CEST_58643Hz." localSheetId="5">'Processing - 100 Hz'!$E$2:$E$51</definedName>
    <definedName name="Elad_CEST_58643Hz." localSheetId="6">'Processing - 130 Hz'!$E$2:$E$51</definedName>
    <definedName name="Elad_CEST_58643Hz." localSheetId="0">'Processing - 25 Hz'!$E$2:$E$51</definedName>
    <definedName name="Elad_CEST_58643Hz." localSheetId="1">'Processing - 40 Hz'!$E$2:$E$51</definedName>
    <definedName name="Elad_CEST_58643Hz." localSheetId="2">'Processing - 55 Hz'!$E$2:$E$51</definedName>
    <definedName name="Elad_CEST_58643Hz." localSheetId="3">'Processing - 70 Hz'!$E$2:$E$51</definedName>
    <definedName name="Elad_CEST_58643Hz." localSheetId="4">'Processing - 85 Hz'!$E$2:$E$51</definedName>
    <definedName name="Elad_CEST_58643Hz._1" localSheetId="5">'Processing - 100 Hz'!$E$2:$E$51</definedName>
    <definedName name="Elad_CEST_58643Hz._1" localSheetId="6">'Processing - 130 Hz'!$E$2:$E$51</definedName>
    <definedName name="Elad_CEST_58643Hz._1" localSheetId="1">'Processing - 40 Hz'!$E$2:$E$51</definedName>
    <definedName name="Elad_CEST_58643Hz._1" localSheetId="2">'Processing - 55 Hz'!$E$2:$E$51</definedName>
    <definedName name="Elad_CEST_58643Hz._1" localSheetId="3">'Processing - 70 Hz'!$E$2:$E$51</definedName>
    <definedName name="Elad_CEST_58643Hz._1" localSheetId="4">'Processing - 85 Hz'!$E$2:$E$51</definedName>
    <definedName name="Elad_CEST_58836Hz." localSheetId="5">'Processing - 100 Hz'!$E$2:$E$51</definedName>
    <definedName name="Elad_CEST_58836Hz." localSheetId="6">'Processing - 130 Hz'!$E$2:$E$51</definedName>
    <definedName name="Elad_CEST_58836Hz." localSheetId="0">'Processing - 25 Hz'!$E$2:$E$51</definedName>
    <definedName name="Elad_CEST_58836Hz." localSheetId="1">'Processing - 40 Hz'!$E$2:$E$51</definedName>
    <definedName name="Elad_CEST_58836Hz." localSheetId="2">'Processing - 55 Hz'!$E$2:$E$51</definedName>
    <definedName name="Elad_CEST_58836Hz." localSheetId="3">'Processing - 70 Hz'!$E$2:$E$51</definedName>
    <definedName name="Elad_CEST_58836Hz." localSheetId="4">'Processing - 85 Hz'!$E$2:$E$51</definedName>
    <definedName name="Elad_CEST_58836Hz._1" localSheetId="5">'Processing - 100 Hz'!$E$2:$E$51</definedName>
    <definedName name="Elad_CEST_58836Hz._1" localSheetId="6">'Processing - 130 Hz'!$E$2:$E$51</definedName>
    <definedName name="Elad_CEST_58836Hz._1" localSheetId="1">'Processing - 40 Hz'!$E$2:$E$51</definedName>
    <definedName name="Elad_CEST_58836Hz._1" localSheetId="2">'Processing - 55 Hz'!$E$2:$E$51</definedName>
    <definedName name="Elad_CEST_58836Hz._1" localSheetId="3">'Processing - 70 Hz'!$E$2:$E$51</definedName>
    <definedName name="Elad_CEST_58836Hz._1" localSheetId="4">'Processing - 85 Hz'!$E$2:$E$51</definedName>
    <definedName name="Elad_CEST_59358Hz_short._1" localSheetId="5">'Processing - 100 Hz'!$E$2:$E$51</definedName>
    <definedName name="Elad_CEST_59358Hz_short._1" localSheetId="6">'Processing - 130 Hz'!$E$2:$E$51</definedName>
    <definedName name="Elad_CEST_59358Hz_short._1" localSheetId="0">'Processing - 25 Hz'!$E$2:$E$51</definedName>
    <definedName name="Elad_CEST_59358Hz_short._1" localSheetId="1">'Processing - 40 Hz'!$E$2:$E$51</definedName>
    <definedName name="Elad_CEST_59358Hz_short._1" localSheetId="2">'Processing - 55 Hz'!$E$2:$E$51</definedName>
    <definedName name="Elad_CEST_59358Hz_short._1" localSheetId="3">'Processing - 70 Hz'!$E$2:$E$51</definedName>
    <definedName name="Elad_CEST_59358Hz_short._1" localSheetId="4">'Processing - 85 Hz'!$E$2:$E$51</definedName>
    <definedName name="Elad_CEST_59358Hz_short._1_1" localSheetId="5">'Processing - 100 Hz'!$E$2:$E$51</definedName>
    <definedName name="Elad_CEST_59358Hz_short._1_1" localSheetId="6">'Processing - 130 Hz'!$E$2:$E$51</definedName>
    <definedName name="Elad_CEST_59358Hz_short._1_1" localSheetId="1">'Processing - 40 Hz'!$E$2:$E$51</definedName>
    <definedName name="Elad_CEST_59358Hz_short._1_1" localSheetId="2">'Processing - 55 Hz'!$E$2:$E$51</definedName>
    <definedName name="Elad_CEST_59358Hz_short._1_1" localSheetId="3">'Processing - 70 Hz'!$E$2:$E$51</definedName>
    <definedName name="Elad_CEST_59358Hz_short._1_1" localSheetId="4">'Processing - 85 Hz'!$E$2:$E$51</definedName>
    <definedName name="Elad_CEST_64828Hz." localSheetId="5">'Processing - 100 Hz'!$E$2:$E$51</definedName>
    <definedName name="Elad_CEST_64828Hz." localSheetId="6">'Processing - 130 Hz'!$E$2:$E$51</definedName>
    <definedName name="Elad_CEST_64828Hz." localSheetId="0">'Processing - 25 Hz'!$E$2:$E$51</definedName>
    <definedName name="Elad_CEST_64828Hz." localSheetId="1">'Processing - 40 Hz'!$E$2:$E$51</definedName>
    <definedName name="Elad_CEST_64828Hz." localSheetId="2">'Processing - 55 Hz'!$E$2:$E$51</definedName>
    <definedName name="Elad_CEST_64828Hz." localSheetId="3">'Processing - 70 Hz'!$E$2:$E$51</definedName>
    <definedName name="Elad_CEST_64828Hz." localSheetId="4">'Processing - 85 Hz'!$E$2:$E$51</definedName>
    <definedName name="Elad_CEST_64828Hz._1" localSheetId="5">'Processing - 100 Hz'!$E$2:$E$51</definedName>
    <definedName name="Elad_CEST_64828Hz._1" localSheetId="6">'Processing - 130 Hz'!$E$2:$E$51</definedName>
    <definedName name="Elad_CEST_64828Hz._1" localSheetId="1">'Processing - 40 Hz'!$E$2:$E$51</definedName>
    <definedName name="Elad_CEST_64828Hz._1" localSheetId="2">'Processing - 55 Hz'!$E$2:$E$51</definedName>
    <definedName name="Elad_CEST_64828Hz._1" localSheetId="3">'Processing - 70 Hz'!$E$2:$E$51</definedName>
    <definedName name="Elad_CEST_64828Hz._1" localSheetId="4">'Processing - 85 Hz'!$E$2:$E$51</definedName>
    <definedName name="NEWcest19F_70820." localSheetId="5">'Processing - 100 Hz'!$E$2:$E$51</definedName>
    <definedName name="NEWcest19F_70820." localSheetId="6">'Processing - 130 Hz'!$E$2:$E$51</definedName>
    <definedName name="NEWcest19F_70820." localSheetId="0">'Processing - 25 Hz'!$E$2:$E$51</definedName>
    <definedName name="NEWcest19F_70820." localSheetId="1">'Processing - 40 Hz'!$E$2:$E$51</definedName>
    <definedName name="NEWcest19F_70820." localSheetId="2">'Processing - 55 Hz'!$E$2:$E$51</definedName>
    <definedName name="NEWcest19F_70820." localSheetId="3">'Processing - 70 Hz'!$E$2:$E$51</definedName>
    <definedName name="NEWcest19F_70820." localSheetId="4">'Processing - 85 Hz'!$E$2:$E$51</definedName>
    <definedName name="NEWcest19F_70820._6" localSheetId="5">'Processing - 100 Hz'!$E$2:$E$51</definedName>
    <definedName name="NEWcest19F_70820._6" localSheetId="6">'Processing - 130 Hz'!$E$2:$E$51</definedName>
    <definedName name="NEWcest19F_70820._6" localSheetId="1">'Processing - 40 Hz'!$E$2:$E$51</definedName>
    <definedName name="NEWcest19F_70820._6" localSheetId="2">'Processing - 55 Hz'!$E$2:$E$51</definedName>
    <definedName name="NEWcest19F_70820._6" localSheetId="3">'Processing - 70 Hz'!$E$2:$E$51</definedName>
    <definedName name="NEWcest19F_70820._6" localSheetId="4">'Processing - 85 Hz'!$E$2:$E$51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51" l="1"/>
  <c r="B24" i="51"/>
  <c r="B26" i="50"/>
  <c r="B24" i="50"/>
  <c r="B26" i="53"/>
  <c r="B24" i="53"/>
  <c r="B26" i="49"/>
  <c r="B24" i="49"/>
  <c r="B26" i="48"/>
  <c r="B24" i="48"/>
  <c r="B26" i="47"/>
  <c r="B24" i="47"/>
  <c r="H257" i="53" l="1"/>
  <c r="G257" i="53"/>
  <c r="H3" i="53"/>
  <c r="G3" i="53"/>
  <c r="H256" i="53"/>
  <c r="G256" i="53"/>
  <c r="H4" i="53"/>
  <c r="G4" i="53"/>
  <c r="H255" i="53"/>
  <c r="G255" i="53"/>
  <c r="H5" i="53"/>
  <c r="G5" i="53"/>
  <c r="H254" i="53"/>
  <c r="G254" i="53"/>
  <c r="H6" i="53"/>
  <c r="G6" i="53"/>
  <c r="H253" i="53"/>
  <c r="G253" i="53"/>
  <c r="H7" i="53"/>
  <c r="G7" i="53"/>
  <c r="H252" i="53"/>
  <c r="G252" i="53"/>
  <c r="H8" i="53"/>
  <c r="G8" i="53"/>
  <c r="H251" i="53"/>
  <c r="G251" i="53"/>
  <c r="H9" i="53"/>
  <c r="G9" i="53"/>
  <c r="H250" i="53"/>
  <c r="G250" i="53"/>
  <c r="H10" i="53"/>
  <c r="G10" i="53"/>
  <c r="H249" i="53"/>
  <c r="G249" i="53"/>
  <c r="H11" i="53"/>
  <c r="G11" i="53"/>
  <c r="H248" i="53"/>
  <c r="G248" i="53"/>
  <c r="H12" i="53"/>
  <c r="G12" i="53"/>
  <c r="H247" i="53"/>
  <c r="G247" i="53"/>
  <c r="H13" i="53"/>
  <c r="G13" i="53"/>
  <c r="H246" i="53"/>
  <c r="G246" i="53"/>
  <c r="H14" i="53"/>
  <c r="G14" i="53"/>
  <c r="H245" i="53"/>
  <c r="G245" i="53"/>
  <c r="H15" i="53"/>
  <c r="G15" i="53"/>
  <c r="H244" i="53"/>
  <c r="G244" i="53"/>
  <c r="H16" i="53"/>
  <c r="G16" i="53"/>
  <c r="H243" i="53"/>
  <c r="G243" i="53"/>
  <c r="H17" i="53"/>
  <c r="G17" i="53"/>
  <c r="H242" i="53"/>
  <c r="G242" i="53"/>
  <c r="H18" i="53"/>
  <c r="G18" i="53"/>
  <c r="H241" i="53"/>
  <c r="G241" i="53"/>
  <c r="H19" i="53"/>
  <c r="G19" i="53"/>
  <c r="H240" i="53"/>
  <c r="G240" i="53"/>
  <c r="H20" i="53"/>
  <c r="G20" i="53"/>
  <c r="H239" i="53"/>
  <c r="G239" i="53"/>
  <c r="H21" i="53"/>
  <c r="G21" i="53"/>
  <c r="H238" i="53"/>
  <c r="G238" i="53"/>
  <c r="H22" i="53"/>
  <c r="G22" i="53"/>
  <c r="H237" i="53"/>
  <c r="G237" i="53"/>
  <c r="H23" i="53"/>
  <c r="G23" i="53"/>
  <c r="H236" i="53"/>
  <c r="G236" i="53"/>
  <c r="H24" i="53"/>
  <c r="G24" i="53"/>
  <c r="H235" i="53"/>
  <c r="G235" i="53"/>
  <c r="H25" i="53"/>
  <c r="G25" i="53"/>
  <c r="H234" i="53"/>
  <c r="G234" i="53"/>
  <c r="H26" i="53"/>
  <c r="G26" i="53"/>
  <c r="H233" i="53"/>
  <c r="G233" i="53"/>
  <c r="H27" i="53"/>
  <c r="G27" i="53"/>
  <c r="H232" i="53"/>
  <c r="G232" i="53"/>
  <c r="H28" i="53"/>
  <c r="G28" i="53"/>
  <c r="H231" i="53"/>
  <c r="G231" i="53"/>
  <c r="H29" i="53"/>
  <c r="G29" i="53"/>
  <c r="H230" i="53"/>
  <c r="G230" i="53"/>
  <c r="H30" i="53"/>
  <c r="G30" i="53"/>
  <c r="H229" i="53"/>
  <c r="G229" i="53"/>
  <c r="H31" i="53"/>
  <c r="G31" i="53"/>
  <c r="H228" i="53"/>
  <c r="G228" i="53"/>
  <c r="H32" i="53"/>
  <c r="G32" i="53"/>
  <c r="H227" i="53"/>
  <c r="G227" i="53"/>
  <c r="H33" i="53"/>
  <c r="G33" i="53"/>
  <c r="H226" i="53"/>
  <c r="G226" i="53"/>
  <c r="H34" i="53"/>
  <c r="G34" i="53"/>
  <c r="H225" i="53"/>
  <c r="G225" i="53"/>
  <c r="H35" i="53"/>
  <c r="G35" i="53"/>
  <c r="H224" i="53"/>
  <c r="G224" i="53"/>
  <c r="H36" i="53"/>
  <c r="G36" i="53"/>
  <c r="H223" i="53"/>
  <c r="G223" i="53"/>
  <c r="H37" i="53"/>
  <c r="G37" i="53"/>
  <c r="H222" i="53"/>
  <c r="G222" i="53"/>
  <c r="H38" i="53"/>
  <c r="G38" i="53"/>
  <c r="H221" i="53"/>
  <c r="G221" i="53"/>
  <c r="H39" i="53"/>
  <c r="G39" i="53"/>
  <c r="H220" i="53"/>
  <c r="G220" i="53"/>
  <c r="H40" i="53"/>
  <c r="G40" i="53"/>
  <c r="H219" i="53"/>
  <c r="G219" i="53"/>
  <c r="H41" i="53"/>
  <c r="G41" i="53"/>
  <c r="H218" i="53"/>
  <c r="G218" i="53"/>
  <c r="H42" i="53"/>
  <c r="G42" i="53"/>
  <c r="H217" i="53"/>
  <c r="G217" i="53"/>
  <c r="H43" i="53"/>
  <c r="G43" i="53"/>
  <c r="H216" i="53"/>
  <c r="G216" i="53"/>
  <c r="H44" i="53"/>
  <c r="G44" i="53"/>
  <c r="H215" i="53"/>
  <c r="G215" i="53"/>
  <c r="H45" i="53"/>
  <c r="G45" i="53"/>
  <c r="H214" i="53"/>
  <c r="G214" i="53"/>
  <c r="H46" i="53"/>
  <c r="G46" i="53"/>
  <c r="H213" i="53"/>
  <c r="G213" i="53"/>
  <c r="H47" i="53"/>
  <c r="G47" i="53"/>
  <c r="H212" i="53"/>
  <c r="G212" i="53"/>
  <c r="H48" i="53"/>
  <c r="G48" i="53"/>
  <c r="H211" i="53"/>
  <c r="G211" i="53"/>
  <c r="H49" i="53"/>
  <c r="G49" i="53"/>
  <c r="H210" i="53"/>
  <c r="G210" i="53"/>
  <c r="H50" i="53"/>
  <c r="G50" i="53"/>
  <c r="H209" i="53"/>
  <c r="G209" i="53"/>
  <c r="H51" i="53"/>
  <c r="G51" i="53"/>
  <c r="H208" i="53"/>
  <c r="G208" i="53"/>
  <c r="H52" i="53"/>
  <c r="G52" i="53"/>
  <c r="H207" i="53"/>
  <c r="G207" i="53"/>
  <c r="H53" i="53"/>
  <c r="G53" i="53"/>
  <c r="H206" i="53"/>
  <c r="G206" i="53"/>
  <c r="H54" i="53"/>
  <c r="G54" i="53"/>
  <c r="H205" i="53"/>
  <c r="G205" i="53"/>
  <c r="H55" i="53"/>
  <c r="G55" i="53"/>
  <c r="H204" i="53"/>
  <c r="G204" i="53"/>
  <c r="H56" i="53"/>
  <c r="G56" i="53"/>
  <c r="H203" i="53"/>
  <c r="G203" i="53"/>
  <c r="H57" i="53"/>
  <c r="G57" i="53"/>
  <c r="H202" i="53"/>
  <c r="G202" i="53"/>
  <c r="H58" i="53"/>
  <c r="G58" i="53"/>
  <c r="H201" i="53"/>
  <c r="G201" i="53"/>
  <c r="H59" i="53"/>
  <c r="G59" i="53"/>
  <c r="H200" i="53"/>
  <c r="G200" i="53"/>
  <c r="H60" i="53"/>
  <c r="G60" i="53"/>
  <c r="H199" i="53"/>
  <c r="G199" i="53"/>
  <c r="H61" i="53"/>
  <c r="G61" i="53"/>
  <c r="H198" i="53"/>
  <c r="G198" i="53"/>
  <c r="H62" i="53"/>
  <c r="G62" i="53"/>
  <c r="H197" i="53"/>
  <c r="G197" i="53"/>
  <c r="H63" i="53"/>
  <c r="G63" i="53"/>
  <c r="H196" i="53"/>
  <c r="G196" i="53"/>
  <c r="H64" i="53"/>
  <c r="G64" i="53"/>
  <c r="H195" i="53"/>
  <c r="G195" i="53"/>
  <c r="H65" i="53"/>
  <c r="G65" i="53"/>
  <c r="H194" i="53"/>
  <c r="G194" i="53"/>
  <c r="H66" i="53"/>
  <c r="G66" i="53"/>
  <c r="H193" i="53"/>
  <c r="G193" i="53"/>
  <c r="H67" i="53"/>
  <c r="G67" i="53"/>
  <c r="H192" i="53"/>
  <c r="G192" i="53"/>
  <c r="H68" i="53"/>
  <c r="G68" i="53"/>
  <c r="H191" i="53"/>
  <c r="G191" i="53"/>
  <c r="H69" i="53"/>
  <c r="G69" i="53"/>
  <c r="H190" i="53"/>
  <c r="G190" i="53"/>
  <c r="H70" i="53"/>
  <c r="G70" i="53"/>
  <c r="H189" i="53"/>
  <c r="G189" i="53"/>
  <c r="H71" i="53"/>
  <c r="G71" i="53"/>
  <c r="H188" i="53"/>
  <c r="G188" i="53"/>
  <c r="H72" i="53"/>
  <c r="G72" i="53"/>
  <c r="H187" i="53"/>
  <c r="G187" i="53"/>
  <c r="H73" i="53"/>
  <c r="G73" i="53"/>
  <c r="H186" i="53"/>
  <c r="G186" i="53"/>
  <c r="H74" i="53"/>
  <c r="G74" i="53"/>
  <c r="H185" i="53"/>
  <c r="G185" i="53"/>
  <c r="H75" i="53"/>
  <c r="G75" i="53"/>
  <c r="H184" i="53"/>
  <c r="G184" i="53"/>
  <c r="H76" i="53"/>
  <c r="G76" i="53"/>
  <c r="H183" i="53"/>
  <c r="G183" i="53"/>
  <c r="H77" i="53"/>
  <c r="G77" i="53"/>
  <c r="H182" i="53"/>
  <c r="G182" i="53"/>
  <c r="H78" i="53"/>
  <c r="G78" i="53"/>
  <c r="H181" i="53"/>
  <c r="G181" i="53"/>
  <c r="H79" i="53"/>
  <c r="G79" i="53"/>
  <c r="H180" i="53"/>
  <c r="G180" i="53"/>
  <c r="H80" i="53"/>
  <c r="G80" i="53"/>
  <c r="H179" i="53"/>
  <c r="G179" i="53"/>
  <c r="H81" i="53"/>
  <c r="G81" i="53"/>
  <c r="H178" i="53"/>
  <c r="G178" i="53"/>
  <c r="H82" i="53"/>
  <c r="G82" i="53"/>
  <c r="H177" i="53"/>
  <c r="G177" i="53"/>
  <c r="H83" i="53"/>
  <c r="G83" i="53"/>
  <c r="H176" i="53"/>
  <c r="G176" i="53"/>
  <c r="H84" i="53"/>
  <c r="G84" i="53"/>
  <c r="H175" i="53"/>
  <c r="G175" i="53"/>
  <c r="H85" i="53"/>
  <c r="G85" i="53"/>
  <c r="H174" i="53"/>
  <c r="G174" i="53"/>
  <c r="H86" i="53"/>
  <c r="G86" i="53"/>
  <c r="H173" i="53"/>
  <c r="G173" i="53"/>
  <c r="H87" i="53"/>
  <c r="G87" i="53"/>
  <c r="H172" i="53"/>
  <c r="G172" i="53"/>
  <c r="H88" i="53"/>
  <c r="G88" i="53"/>
  <c r="H171" i="53"/>
  <c r="G171" i="53"/>
  <c r="H89" i="53"/>
  <c r="G89" i="53"/>
  <c r="H170" i="53"/>
  <c r="G170" i="53"/>
  <c r="H90" i="53"/>
  <c r="G90" i="53"/>
  <c r="H169" i="53"/>
  <c r="G169" i="53"/>
  <c r="H91" i="53"/>
  <c r="G91" i="53"/>
  <c r="H168" i="53"/>
  <c r="G168" i="53"/>
  <c r="H92" i="53"/>
  <c r="G92" i="53"/>
  <c r="H167" i="53"/>
  <c r="G167" i="53"/>
  <c r="H93" i="53"/>
  <c r="G93" i="53"/>
  <c r="H166" i="53"/>
  <c r="G166" i="53"/>
  <c r="H94" i="53"/>
  <c r="G94" i="53"/>
  <c r="H165" i="53"/>
  <c r="G165" i="53"/>
  <c r="H95" i="53"/>
  <c r="G95" i="53"/>
  <c r="H164" i="53"/>
  <c r="G164" i="53"/>
  <c r="H96" i="53"/>
  <c r="G96" i="53"/>
  <c r="H163" i="53"/>
  <c r="G163" i="53"/>
  <c r="H97" i="53"/>
  <c r="G97" i="53"/>
  <c r="H162" i="53"/>
  <c r="G162" i="53"/>
  <c r="H98" i="53"/>
  <c r="G98" i="53"/>
  <c r="H161" i="53"/>
  <c r="G161" i="53"/>
  <c r="H99" i="53"/>
  <c r="G99" i="53"/>
  <c r="H160" i="53"/>
  <c r="G160" i="53"/>
  <c r="H100" i="53"/>
  <c r="G100" i="53"/>
  <c r="H159" i="53"/>
  <c r="G159" i="53"/>
  <c r="H101" i="53"/>
  <c r="G101" i="53"/>
  <c r="H158" i="53"/>
  <c r="G158" i="53"/>
  <c r="H102" i="53"/>
  <c r="G102" i="53"/>
  <c r="H157" i="53"/>
  <c r="G157" i="53"/>
  <c r="H103" i="53"/>
  <c r="G103" i="53"/>
  <c r="H156" i="53"/>
  <c r="G156" i="53"/>
  <c r="H104" i="53"/>
  <c r="G104" i="53"/>
  <c r="H155" i="53"/>
  <c r="G155" i="53"/>
  <c r="H105" i="53"/>
  <c r="G105" i="53"/>
  <c r="H154" i="53"/>
  <c r="G154" i="53"/>
  <c r="H106" i="53"/>
  <c r="G106" i="53"/>
  <c r="H153" i="53"/>
  <c r="G153" i="53"/>
  <c r="H107" i="53"/>
  <c r="G107" i="53"/>
  <c r="H152" i="53"/>
  <c r="G152" i="53"/>
  <c r="H108" i="53"/>
  <c r="G108" i="53"/>
  <c r="H151" i="53"/>
  <c r="G151" i="53"/>
  <c r="H109" i="53"/>
  <c r="G109" i="53"/>
  <c r="H150" i="53"/>
  <c r="G150" i="53"/>
  <c r="H110" i="53"/>
  <c r="G110" i="53"/>
  <c r="H149" i="53"/>
  <c r="G149" i="53"/>
  <c r="H111" i="53"/>
  <c r="G111" i="53"/>
  <c r="H148" i="53"/>
  <c r="G148" i="53"/>
  <c r="H112" i="53"/>
  <c r="G112" i="53"/>
  <c r="H147" i="53"/>
  <c r="G147" i="53"/>
  <c r="H113" i="53"/>
  <c r="G113" i="53"/>
  <c r="H146" i="53"/>
  <c r="G146" i="53"/>
  <c r="H114" i="53"/>
  <c r="G114" i="53"/>
  <c r="H145" i="53"/>
  <c r="G145" i="53"/>
  <c r="H115" i="53"/>
  <c r="G115" i="53"/>
  <c r="H144" i="53"/>
  <c r="G144" i="53"/>
  <c r="H116" i="53"/>
  <c r="G116" i="53"/>
  <c r="H143" i="53"/>
  <c r="G143" i="53"/>
  <c r="H117" i="53"/>
  <c r="G117" i="53"/>
  <c r="H142" i="53"/>
  <c r="G142" i="53"/>
  <c r="H118" i="53"/>
  <c r="G118" i="53"/>
  <c r="H141" i="53"/>
  <c r="G141" i="53"/>
  <c r="H119" i="53"/>
  <c r="G119" i="53"/>
  <c r="H140" i="53"/>
  <c r="G140" i="53"/>
  <c r="H120" i="53"/>
  <c r="G120" i="53"/>
  <c r="H139" i="53"/>
  <c r="G139" i="53"/>
  <c r="H121" i="53"/>
  <c r="G121" i="53"/>
  <c r="H138" i="53"/>
  <c r="G138" i="53"/>
  <c r="H122" i="53"/>
  <c r="G122" i="53"/>
  <c r="H137" i="53"/>
  <c r="G137" i="53"/>
  <c r="H123" i="53"/>
  <c r="G123" i="53"/>
  <c r="H136" i="53"/>
  <c r="G136" i="53"/>
  <c r="H124" i="53"/>
  <c r="G124" i="53"/>
  <c r="H135" i="53"/>
  <c r="G135" i="53"/>
  <c r="H125" i="53"/>
  <c r="G125" i="53"/>
  <c r="H134" i="53"/>
  <c r="G134" i="53"/>
  <c r="H126" i="53"/>
  <c r="G126" i="53"/>
  <c r="H133" i="53"/>
  <c r="G133" i="53"/>
  <c r="H127" i="53"/>
  <c r="G127" i="53"/>
  <c r="H132" i="53"/>
  <c r="G132" i="53"/>
  <c r="H128" i="53"/>
  <c r="G128" i="53"/>
  <c r="H131" i="53"/>
  <c r="G131" i="53"/>
  <c r="H129" i="53"/>
  <c r="G129" i="53"/>
  <c r="H130" i="53"/>
  <c r="G130" i="53"/>
  <c r="H2" i="53"/>
  <c r="G2" i="53"/>
  <c r="J126" i="53" l="1"/>
  <c r="J122" i="53"/>
  <c r="J116" i="53"/>
  <c r="J112" i="53"/>
  <c r="J108" i="53"/>
  <c r="J104" i="53"/>
  <c r="J100" i="53"/>
  <c r="J96" i="53"/>
  <c r="J94" i="53"/>
  <c r="J90" i="53"/>
  <c r="J86" i="53"/>
  <c r="J82" i="53"/>
  <c r="J78" i="53"/>
  <c r="J74" i="53"/>
  <c r="J72" i="53"/>
  <c r="J68" i="53"/>
  <c r="J66" i="53"/>
  <c r="J62" i="53"/>
  <c r="J60" i="53"/>
  <c r="J56" i="53"/>
  <c r="J54" i="53"/>
  <c r="J50" i="53"/>
  <c r="J46" i="53"/>
  <c r="J42" i="53"/>
  <c r="J40" i="53"/>
  <c r="J38" i="53"/>
  <c r="J34" i="53"/>
  <c r="J32" i="53"/>
  <c r="J71" i="53"/>
  <c r="J67" i="53"/>
  <c r="J63" i="53"/>
  <c r="J61" i="53"/>
  <c r="J57" i="53"/>
  <c r="J51" i="53"/>
  <c r="J47" i="53"/>
  <c r="J43" i="53"/>
  <c r="J39" i="53"/>
  <c r="J35" i="53"/>
  <c r="J31" i="53"/>
  <c r="J27" i="53"/>
  <c r="J23" i="53"/>
  <c r="J17" i="53"/>
  <c r="J7" i="53"/>
  <c r="J73" i="53"/>
  <c r="J69" i="53"/>
  <c r="J65" i="53"/>
  <c r="J59" i="53"/>
  <c r="J55" i="53"/>
  <c r="J53" i="53"/>
  <c r="J49" i="53"/>
  <c r="J45" i="53"/>
  <c r="J41" i="53"/>
  <c r="J37" i="53"/>
  <c r="J33" i="53"/>
  <c r="J29" i="53"/>
  <c r="J25" i="53"/>
  <c r="J21" i="53"/>
  <c r="J19" i="53"/>
  <c r="J15" i="53"/>
  <c r="J13" i="53"/>
  <c r="J11" i="53"/>
  <c r="J9" i="53"/>
  <c r="J5" i="53"/>
  <c r="J3" i="53"/>
  <c r="J128" i="53"/>
  <c r="J124" i="53"/>
  <c r="J120" i="53"/>
  <c r="J118" i="53"/>
  <c r="J114" i="53"/>
  <c r="J110" i="53"/>
  <c r="J106" i="53"/>
  <c r="J102" i="53"/>
  <c r="J98" i="53"/>
  <c r="J92" i="53"/>
  <c r="J88" i="53"/>
  <c r="J84" i="53"/>
  <c r="J80" i="53"/>
  <c r="J76" i="53"/>
  <c r="J70" i="53"/>
  <c r="J64" i="53"/>
  <c r="J58" i="53"/>
  <c r="J52" i="53"/>
  <c r="J48" i="53"/>
  <c r="J44" i="53"/>
  <c r="J36" i="53"/>
  <c r="J30" i="53"/>
  <c r="J28" i="53"/>
  <c r="J26" i="53"/>
  <c r="J24" i="53"/>
  <c r="J22" i="53"/>
  <c r="J20" i="53"/>
  <c r="J18" i="53"/>
  <c r="J16" i="53"/>
  <c r="J14" i="53"/>
  <c r="J12" i="53"/>
  <c r="J10" i="53"/>
  <c r="J8" i="53"/>
  <c r="J6" i="53"/>
  <c r="J4" i="53"/>
  <c r="I130" i="53"/>
  <c r="J129" i="53"/>
  <c r="J125" i="53"/>
  <c r="J121" i="53"/>
  <c r="J117" i="53"/>
  <c r="J113" i="53"/>
  <c r="J109" i="53"/>
  <c r="J105" i="53"/>
  <c r="J103" i="53"/>
  <c r="J99" i="53"/>
  <c r="J95" i="53"/>
  <c r="J91" i="53"/>
  <c r="J87" i="53"/>
  <c r="J83" i="53"/>
  <c r="J79" i="53"/>
  <c r="J75" i="53"/>
  <c r="J127" i="53"/>
  <c r="J123" i="53"/>
  <c r="J119" i="53"/>
  <c r="J115" i="53"/>
  <c r="J111" i="53"/>
  <c r="J107" i="53"/>
  <c r="J101" i="53"/>
  <c r="J97" i="53"/>
  <c r="J93" i="53"/>
  <c r="J89" i="53"/>
  <c r="J85" i="53"/>
  <c r="J81" i="53"/>
  <c r="J77" i="53"/>
  <c r="I82" i="53"/>
  <c r="I136" i="53"/>
  <c r="I168" i="53"/>
  <c r="I170" i="53"/>
  <c r="I172" i="53"/>
  <c r="I83" i="53"/>
  <c r="I81" i="53"/>
  <c r="I67" i="53"/>
  <c r="I63" i="53"/>
  <c r="I131" i="53"/>
  <c r="I135" i="53"/>
  <c r="I169" i="53"/>
  <c r="I171" i="53"/>
  <c r="I185" i="53"/>
  <c r="I187" i="53"/>
  <c r="I2" i="53"/>
  <c r="I137" i="53"/>
  <c r="I139" i="53"/>
  <c r="I153" i="53"/>
  <c r="I114" i="53"/>
  <c r="I253" i="53"/>
  <c r="I138" i="53"/>
  <c r="I148" i="53"/>
  <c r="I152" i="53"/>
  <c r="I154" i="53"/>
  <c r="I156" i="53"/>
  <c r="I180" i="53"/>
  <c r="I184" i="53"/>
  <c r="I186" i="53"/>
  <c r="I188" i="53"/>
  <c r="I113" i="53"/>
  <c r="I98" i="53"/>
  <c r="I164" i="53"/>
  <c r="I99" i="53"/>
  <c r="I97" i="53"/>
  <c r="I61" i="53"/>
  <c r="I59" i="53"/>
  <c r="I57" i="53"/>
  <c r="I55" i="53"/>
  <c r="I53" i="53"/>
  <c r="I51" i="53"/>
  <c r="I49" i="53"/>
  <c r="I47" i="53"/>
  <c r="I45" i="53"/>
  <c r="I43" i="53"/>
  <c r="I39" i="53"/>
  <c r="I62" i="53"/>
  <c r="I58" i="53"/>
  <c r="I54" i="53"/>
  <c r="I50" i="53"/>
  <c r="I46" i="53"/>
  <c r="I42" i="53"/>
  <c r="I38" i="53"/>
  <c r="I34" i="53"/>
  <c r="I30" i="53"/>
  <c r="I26" i="53"/>
  <c r="I24" i="53"/>
  <c r="I22" i="53"/>
  <c r="I18" i="53"/>
  <c r="I14" i="53"/>
  <c r="I10" i="53"/>
  <c r="I8" i="53"/>
  <c r="I6" i="53"/>
  <c r="I4" i="53"/>
  <c r="I122" i="53"/>
  <c r="I147" i="53"/>
  <c r="I132" i="53"/>
  <c r="I134" i="53"/>
  <c r="I118" i="53"/>
  <c r="I149" i="53"/>
  <c r="I151" i="53"/>
  <c r="I103" i="53"/>
  <c r="I101" i="53"/>
  <c r="I166" i="53"/>
  <c r="I86" i="53"/>
  <c r="I181" i="53"/>
  <c r="I183" i="53"/>
  <c r="I71" i="53"/>
  <c r="I41" i="53"/>
  <c r="I37" i="53"/>
  <c r="I35" i="53"/>
  <c r="I33" i="53"/>
  <c r="I31" i="53"/>
  <c r="I29" i="53"/>
  <c r="I27" i="53"/>
  <c r="I23" i="53"/>
  <c r="I21" i="53"/>
  <c r="I19" i="53"/>
  <c r="I17" i="53"/>
  <c r="I15" i="53"/>
  <c r="I13" i="53"/>
  <c r="I11" i="53"/>
  <c r="I7" i="53"/>
  <c r="I3" i="53"/>
  <c r="I127" i="53"/>
  <c r="I140" i="53"/>
  <c r="I142" i="53"/>
  <c r="I110" i="53"/>
  <c r="I157" i="53"/>
  <c r="I95" i="53"/>
  <c r="I93" i="53"/>
  <c r="I174" i="53"/>
  <c r="I78" i="53"/>
  <c r="I189" i="53"/>
  <c r="I191" i="53"/>
  <c r="I123" i="53"/>
  <c r="I146" i="53"/>
  <c r="I106" i="53"/>
  <c r="I161" i="53"/>
  <c r="I89" i="53"/>
  <c r="I176" i="53"/>
  <c r="I178" i="53"/>
  <c r="I74" i="53"/>
  <c r="I193" i="53"/>
  <c r="I195" i="53"/>
  <c r="I197" i="53"/>
  <c r="I199" i="53"/>
  <c r="I201" i="53"/>
  <c r="I205" i="53"/>
  <c r="I209" i="53"/>
  <c r="I213" i="53"/>
  <c r="I215" i="53"/>
  <c r="I217" i="53"/>
  <c r="I219" i="53"/>
  <c r="I221" i="53"/>
  <c r="I223" i="53"/>
  <c r="I225" i="53"/>
  <c r="I227" i="53"/>
  <c r="I229" i="53"/>
  <c r="I231" i="53"/>
  <c r="I233" i="53"/>
  <c r="I235" i="53"/>
  <c r="I237" i="53"/>
  <c r="I239" i="53"/>
  <c r="I241" i="53"/>
  <c r="I243" i="53"/>
  <c r="I245" i="53"/>
  <c r="I247" i="53"/>
  <c r="I249" i="53"/>
  <c r="I251" i="53"/>
  <c r="I255" i="53"/>
  <c r="I257" i="53"/>
  <c r="I144" i="53"/>
  <c r="I133" i="53"/>
  <c r="I119" i="53"/>
  <c r="I117" i="53"/>
  <c r="I150" i="53"/>
  <c r="I102" i="53"/>
  <c r="I165" i="53"/>
  <c r="I167" i="53"/>
  <c r="I87" i="53"/>
  <c r="I85" i="53"/>
  <c r="I182" i="53"/>
  <c r="I70" i="53"/>
  <c r="I126" i="53"/>
  <c r="I143" i="53"/>
  <c r="I109" i="53"/>
  <c r="I158" i="53"/>
  <c r="I94" i="53"/>
  <c r="I173" i="53"/>
  <c r="I175" i="53"/>
  <c r="I79" i="53"/>
  <c r="I77" i="53"/>
  <c r="I190" i="53"/>
  <c r="I145" i="53"/>
  <c r="I105" i="53"/>
  <c r="I160" i="53"/>
  <c r="I162" i="53"/>
  <c r="I90" i="53"/>
  <c r="I177" i="53"/>
  <c r="I179" i="53"/>
  <c r="I75" i="53"/>
  <c r="I73" i="53"/>
  <c r="I192" i="53"/>
  <c r="I194" i="53"/>
  <c r="I198" i="53"/>
  <c r="I202" i="53"/>
  <c r="I206" i="53"/>
  <c r="I210" i="53"/>
  <c r="I214" i="53"/>
  <c r="I218" i="53"/>
  <c r="I222" i="53"/>
  <c r="I226" i="53"/>
  <c r="I230" i="53"/>
  <c r="I234" i="53"/>
  <c r="I238" i="53"/>
  <c r="I242" i="53"/>
  <c r="I246" i="53"/>
  <c r="I250" i="53"/>
  <c r="I252" i="53"/>
  <c r="I254" i="53"/>
  <c r="I256" i="53"/>
  <c r="I216" i="53"/>
  <c r="I66" i="53"/>
  <c r="I244" i="53"/>
  <c r="I5" i="53"/>
  <c r="I155" i="53"/>
  <c r="I159" i="53"/>
  <c r="I163" i="53"/>
  <c r="I203" i="53"/>
  <c r="I207" i="53"/>
  <c r="I211" i="53"/>
  <c r="I204" i="53"/>
  <c r="I236" i="53"/>
  <c r="I128" i="53"/>
  <c r="I124" i="53"/>
  <c r="I120" i="53"/>
  <c r="I115" i="53"/>
  <c r="I111" i="53"/>
  <c r="I107" i="53"/>
  <c r="I91" i="53"/>
  <c r="I200" i="53"/>
  <c r="I224" i="53"/>
  <c r="I240" i="53"/>
  <c r="I248" i="53"/>
  <c r="I129" i="53"/>
  <c r="I125" i="53"/>
  <c r="I121" i="53"/>
  <c r="I141" i="53"/>
  <c r="I116" i="53"/>
  <c r="I112" i="53"/>
  <c r="I108" i="53"/>
  <c r="I104" i="53"/>
  <c r="I100" i="53"/>
  <c r="I96" i="53"/>
  <c r="I92" i="53"/>
  <c r="I88" i="53"/>
  <c r="I84" i="53"/>
  <c r="I80" i="53"/>
  <c r="I76" i="53"/>
  <c r="I72" i="53"/>
  <c r="I68" i="53"/>
  <c r="I64" i="53"/>
  <c r="I60" i="53"/>
  <c r="I56" i="53"/>
  <c r="I52" i="53"/>
  <c r="I48" i="53"/>
  <c r="I44" i="53"/>
  <c r="I40" i="53"/>
  <c r="I36" i="53"/>
  <c r="I32" i="53"/>
  <c r="I28" i="53"/>
  <c r="I20" i="53"/>
  <c r="I16" i="53"/>
  <c r="I12" i="53"/>
  <c r="I208" i="53"/>
  <c r="I232" i="53"/>
  <c r="I196" i="53"/>
  <c r="I212" i="53"/>
  <c r="I220" i="53"/>
  <c r="I228" i="53"/>
  <c r="I9" i="53"/>
  <c r="I69" i="53"/>
  <c r="I65" i="53"/>
  <c r="I25" i="53"/>
  <c r="H257" i="51" l="1"/>
  <c r="G257" i="51"/>
  <c r="H256" i="51"/>
  <c r="G256" i="51"/>
  <c r="H255" i="51"/>
  <c r="G255" i="51"/>
  <c r="H254" i="51"/>
  <c r="G254" i="51"/>
  <c r="H253" i="51"/>
  <c r="G253" i="51"/>
  <c r="H252" i="51"/>
  <c r="G252" i="51"/>
  <c r="H251" i="51"/>
  <c r="G251" i="51"/>
  <c r="H250" i="51"/>
  <c r="G250" i="51"/>
  <c r="H249" i="51"/>
  <c r="G249" i="51"/>
  <c r="H248" i="51"/>
  <c r="G248" i="51"/>
  <c r="H247" i="51"/>
  <c r="G247" i="51"/>
  <c r="H246" i="51"/>
  <c r="G246" i="51"/>
  <c r="H245" i="51"/>
  <c r="G245" i="51"/>
  <c r="H244" i="51"/>
  <c r="G244" i="51"/>
  <c r="H243" i="51"/>
  <c r="G243" i="51"/>
  <c r="H242" i="51"/>
  <c r="G242" i="51"/>
  <c r="H241" i="51"/>
  <c r="G241" i="51"/>
  <c r="H240" i="51"/>
  <c r="G240" i="51"/>
  <c r="H239" i="51"/>
  <c r="G239" i="51"/>
  <c r="H238" i="51"/>
  <c r="G238" i="51"/>
  <c r="H237" i="51"/>
  <c r="G237" i="51"/>
  <c r="H236" i="51"/>
  <c r="G236" i="51"/>
  <c r="H235" i="51"/>
  <c r="G235" i="51"/>
  <c r="H234" i="51"/>
  <c r="G234" i="51"/>
  <c r="H233" i="51"/>
  <c r="G233" i="51"/>
  <c r="H232" i="51"/>
  <c r="G232" i="51"/>
  <c r="H231" i="51"/>
  <c r="G231" i="51"/>
  <c r="H230" i="51"/>
  <c r="G230" i="51"/>
  <c r="H229" i="51"/>
  <c r="G229" i="51"/>
  <c r="H228" i="51"/>
  <c r="G228" i="51"/>
  <c r="H227" i="51"/>
  <c r="G227" i="51"/>
  <c r="H226" i="51"/>
  <c r="G226" i="51"/>
  <c r="H225" i="51"/>
  <c r="G225" i="51"/>
  <c r="H224" i="51"/>
  <c r="G224" i="51"/>
  <c r="H223" i="51"/>
  <c r="G223" i="51"/>
  <c r="H222" i="51"/>
  <c r="G222" i="51"/>
  <c r="H221" i="51"/>
  <c r="G221" i="51"/>
  <c r="H220" i="51"/>
  <c r="G220" i="51"/>
  <c r="H219" i="51"/>
  <c r="G219" i="51"/>
  <c r="H218" i="51"/>
  <c r="G218" i="51"/>
  <c r="H217" i="51"/>
  <c r="G217" i="51"/>
  <c r="H216" i="51"/>
  <c r="G216" i="51"/>
  <c r="H215" i="51"/>
  <c r="G215" i="51"/>
  <c r="H214" i="51"/>
  <c r="G214" i="51"/>
  <c r="H213" i="51"/>
  <c r="G213" i="51"/>
  <c r="H212" i="51"/>
  <c r="G212" i="51"/>
  <c r="H211" i="51"/>
  <c r="G211" i="51"/>
  <c r="H210" i="51"/>
  <c r="G210" i="51"/>
  <c r="H209" i="51"/>
  <c r="G209" i="51"/>
  <c r="H208" i="51"/>
  <c r="G208" i="51"/>
  <c r="H207" i="51"/>
  <c r="G207" i="51"/>
  <c r="H206" i="51"/>
  <c r="G206" i="51"/>
  <c r="H205" i="51"/>
  <c r="G205" i="51"/>
  <c r="H204" i="51"/>
  <c r="G204" i="51"/>
  <c r="H203" i="51"/>
  <c r="G203" i="51"/>
  <c r="H202" i="51"/>
  <c r="G202" i="51"/>
  <c r="H201" i="51"/>
  <c r="G201" i="51"/>
  <c r="H200" i="51"/>
  <c r="G200" i="51"/>
  <c r="H199" i="51"/>
  <c r="G199" i="51"/>
  <c r="H198" i="51"/>
  <c r="G198" i="51"/>
  <c r="H197" i="51"/>
  <c r="G197" i="51"/>
  <c r="H196" i="51"/>
  <c r="G196" i="51"/>
  <c r="H195" i="51"/>
  <c r="G195" i="51"/>
  <c r="H194" i="51"/>
  <c r="G194" i="51"/>
  <c r="H193" i="51"/>
  <c r="G193" i="51"/>
  <c r="H192" i="51"/>
  <c r="G192" i="51"/>
  <c r="H191" i="51"/>
  <c r="G191" i="51"/>
  <c r="H190" i="51"/>
  <c r="G190" i="51"/>
  <c r="H189" i="51"/>
  <c r="G189" i="51"/>
  <c r="H188" i="51"/>
  <c r="G188" i="51"/>
  <c r="H187" i="51"/>
  <c r="G187" i="51"/>
  <c r="H186" i="51"/>
  <c r="G186" i="51"/>
  <c r="H185" i="51"/>
  <c r="G185" i="51"/>
  <c r="H184" i="51"/>
  <c r="G184" i="51"/>
  <c r="H183" i="51"/>
  <c r="G183" i="51"/>
  <c r="H182" i="51"/>
  <c r="G182" i="51"/>
  <c r="H181" i="51"/>
  <c r="G181" i="51"/>
  <c r="H180" i="51"/>
  <c r="G180" i="51"/>
  <c r="H179" i="51"/>
  <c r="G179" i="51"/>
  <c r="H178" i="51"/>
  <c r="G178" i="51"/>
  <c r="H177" i="51"/>
  <c r="G177" i="51"/>
  <c r="H176" i="51"/>
  <c r="G176" i="51"/>
  <c r="H175" i="51"/>
  <c r="G175" i="51"/>
  <c r="H174" i="51"/>
  <c r="G174" i="51"/>
  <c r="H173" i="51"/>
  <c r="G173" i="51"/>
  <c r="H172" i="51"/>
  <c r="G172" i="51"/>
  <c r="H171" i="51"/>
  <c r="G171" i="51"/>
  <c r="H170" i="51"/>
  <c r="G170" i="51"/>
  <c r="H169" i="51"/>
  <c r="G169" i="51"/>
  <c r="H168" i="51"/>
  <c r="G168" i="51"/>
  <c r="H167" i="51"/>
  <c r="G167" i="51"/>
  <c r="H166" i="51"/>
  <c r="G166" i="51"/>
  <c r="H165" i="51"/>
  <c r="G165" i="51"/>
  <c r="H164" i="51"/>
  <c r="G164" i="51"/>
  <c r="H163" i="51"/>
  <c r="G163" i="51"/>
  <c r="H162" i="51"/>
  <c r="G162" i="51"/>
  <c r="H161" i="51"/>
  <c r="G161" i="51"/>
  <c r="H160" i="51"/>
  <c r="G160" i="51"/>
  <c r="H159" i="51"/>
  <c r="G159" i="51"/>
  <c r="H158" i="51"/>
  <c r="G158" i="51"/>
  <c r="H157" i="51"/>
  <c r="G157" i="51"/>
  <c r="H156" i="51"/>
  <c r="G156" i="51"/>
  <c r="H155" i="51"/>
  <c r="G155" i="51"/>
  <c r="H154" i="51"/>
  <c r="G154" i="51"/>
  <c r="H153" i="51"/>
  <c r="G153" i="51"/>
  <c r="H152" i="51"/>
  <c r="G152" i="51"/>
  <c r="H151" i="51"/>
  <c r="G151" i="51"/>
  <c r="H150" i="51"/>
  <c r="G150" i="51"/>
  <c r="H149" i="51"/>
  <c r="G149" i="51"/>
  <c r="H148" i="51"/>
  <c r="G148" i="51"/>
  <c r="H147" i="51"/>
  <c r="G147" i="51"/>
  <c r="H146" i="51"/>
  <c r="G146" i="51"/>
  <c r="H145" i="51"/>
  <c r="G145" i="51"/>
  <c r="H144" i="51"/>
  <c r="G144" i="51"/>
  <c r="H143" i="51"/>
  <c r="G143" i="51"/>
  <c r="H142" i="51"/>
  <c r="G142" i="51"/>
  <c r="H141" i="51"/>
  <c r="G141" i="51"/>
  <c r="H140" i="51"/>
  <c r="G140" i="51"/>
  <c r="H139" i="51"/>
  <c r="G139" i="51"/>
  <c r="H138" i="51"/>
  <c r="G138" i="51"/>
  <c r="H137" i="51"/>
  <c r="G137" i="51"/>
  <c r="H136" i="51"/>
  <c r="G136" i="51"/>
  <c r="H135" i="51"/>
  <c r="G135" i="51"/>
  <c r="H134" i="51"/>
  <c r="G134" i="51"/>
  <c r="H133" i="51"/>
  <c r="G133" i="51"/>
  <c r="H132" i="51"/>
  <c r="G132" i="51"/>
  <c r="H131" i="51"/>
  <c r="G131" i="51"/>
  <c r="H130" i="51"/>
  <c r="G130" i="51"/>
  <c r="H129" i="51"/>
  <c r="G129" i="51"/>
  <c r="H128" i="51"/>
  <c r="G128" i="51"/>
  <c r="H127" i="51"/>
  <c r="G127" i="51"/>
  <c r="H126" i="51"/>
  <c r="G126" i="51"/>
  <c r="H125" i="51"/>
  <c r="G125" i="51"/>
  <c r="H124" i="51"/>
  <c r="G124" i="51"/>
  <c r="H123" i="51"/>
  <c r="G123" i="51"/>
  <c r="H122" i="51"/>
  <c r="G122" i="51"/>
  <c r="H121" i="51"/>
  <c r="G121" i="51"/>
  <c r="H120" i="51"/>
  <c r="G120" i="51"/>
  <c r="H119" i="51"/>
  <c r="G119" i="51"/>
  <c r="H118" i="51"/>
  <c r="G118" i="51"/>
  <c r="H117" i="51"/>
  <c r="G117" i="51"/>
  <c r="H116" i="51"/>
  <c r="G116" i="51"/>
  <c r="H115" i="51"/>
  <c r="G115" i="51"/>
  <c r="H114" i="51"/>
  <c r="G114" i="51"/>
  <c r="H113" i="51"/>
  <c r="G113" i="51"/>
  <c r="H112" i="51"/>
  <c r="G112" i="51"/>
  <c r="H111" i="51"/>
  <c r="G111" i="51"/>
  <c r="H110" i="51"/>
  <c r="G110" i="51"/>
  <c r="H109" i="51"/>
  <c r="G109" i="51"/>
  <c r="H108" i="51"/>
  <c r="G108" i="51"/>
  <c r="H107" i="51"/>
  <c r="G107" i="51"/>
  <c r="H106" i="51"/>
  <c r="G106" i="51"/>
  <c r="H105" i="51"/>
  <c r="G105" i="51"/>
  <c r="H104" i="51"/>
  <c r="G104" i="51"/>
  <c r="H103" i="51"/>
  <c r="G103" i="51"/>
  <c r="H102" i="51"/>
  <c r="G102" i="51"/>
  <c r="H101" i="51"/>
  <c r="G101" i="51"/>
  <c r="H100" i="51"/>
  <c r="G100" i="51"/>
  <c r="H99" i="51"/>
  <c r="G99" i="51"/>
  <c r="H98" i="51"/>
  <c r="G98" i="51"/>
  <c r="H97" i="51"/>
  <c r="G97" i="51"/>
  <c r="H96" i="51"/>
  <c r="G96" i="51"/>
  <c r="H95" i="51"/>
  <c r="G95" i="51"/>
  <c r="H94" i="51"/>
  <c r="G94" i="51"/>
  <c r="H93" i="51"/>
  <c r="G93" i="51"/>
  <c r="H92" i="51"/>
  <c r="G92" i="51"/>
  <c r="H91" i="51"/>
  <c r="G91" i="51"/>
  <c r="H90" i="51"/>
  <c r="G90" i="51"/>
  <c r="H89" i="51"/>
  <c r="G89" i="51"/>
  <c r="H88" i="51"/>
  <c r="G88" i="51"/>
  <c r="H87" i="51"/>
  <c r="G87" i="51"/>
  <c r="H86" i="51"/>
  <c r="G86" i="51"/>
  <c r="H85" i="51"/>
  <c r="G85" i="51"/>
  <c r="H84" i="51"/>
  <c r="G84" i="51"/>
  <c r="H83" i="51"/>
  <c r="G83" i="51"/>
  <c r="H82" i="51"/>
  <c r="G82" i="51"/>
  <c r="H81" i="51"/>
  <c r="G81" i="51"/>
  <c r="H80" i="51"/>
  <c r="G80" i="51"/>
  <c r="H79" i="51"/>
  <c r="G79" i="51"/>
  <c r="H78" i="51"/>
  <c r="G78" i="51"/>
  <c r="H77" i="51"/>
  <c r="G77" i="51"/>
  <c r="H76" i="51"/>
  <c r="G76" i="51"/>
  <c r="H75" i="51"/>
  <c r="G75" i="51"/>
  <c r="H74" i="51"/>
  <c r="G74" i="51"/>
  <c r="H73" i="51"/>
  <c r="G73" i="51"/>
  <c r="H72" i="51"/>
  <c r="G72" i="51"/>
  <c r="H71" i="51"/>
  <c r="G71" i="51"/>
  <c r="H70" i="51"/>
  <c r="G70" i="51"/>
  <c r="H69" i="51"/>
  <c r="G69" i="51"/>
  <c r="H68" i="51"/>
  <c r="G68" i="51"/>
  <c r="H67" i="51"/>
  <c r="G67" i="51"/>
  <c r="H66" i="51"/>
  <c r="G66" i="51"/>
  <c r="J66" i="51" s="1"/>
  <c r="H65" i="51"/>
  <c r="G65" i="51"/>
  <c r="J65" i="51" s="1"/>
  <c r="H64" i="51"/>
  <c r="G64" i="51"/>
  <c r="J64" i="51" s="1"/>
  <c r="H63" i="51"/>
  <c r="G63" i="51"/>
  <c r="H62" i="51"/>
  <c r="I62" i="51" s="1"/>
  <c r="G62" i="51"/>
  <c r="J62" i="51" s="1"/>
  <c r="H61" i="51"/>
  <c r="G61" i="51"/>
  <c r="J61" i="51" s="1"/>
  <c r="H60" i="51"/>
  <c r="G60" i="51"/>
  <c r="J60" i="51" s="1"/>
  <c r="H59" i="51"/>
  <c r="G59" i="51"/>
  <c r="H58" i="51"/>
  <c r="G58" i="51"/>
  <c r="J58" i="51" s="1"/>
  <c r="H57" i="51"/>
  <c r="G57" i="51"/>
  <c r="J57" i="51" s="1"/>
  <c r="H56" i="51"/>
  <c r="G56" i="51"/>
  <c r="J56" i="51" s="1"/>
  <c r="H55" i="51"/>
  <c r="G55" i="51"/>
  <c r="H54" i="51"/>
  <c r="G54" i="51"/>
  <c r="J54" i="51" s="1"/>
  <c r="H53" i="51"/>
  <c r="G53" i="51"/>
  <c r="J53" i="51" s="1"/>
  <c r="H52" i="51"/>
  <c r="G52" i="51"/>
  <c r="J52" i="51" s="1"/>
  <c r="H51" i="51"/>
  <c r="G51" i="51"/>
  <c r="H50" i="51"/>
  <c r="G50" i="51"/>
  <c r="J50" i="51" s="1"/>
  <c r="H49" i="51"/>
  <c r="G49" i="51"/>
  <c r="J49" i="51" s="1"/>
  <c r="H48" i="51"/>
  <c r="G48" i="51"/>
  <c r="J48" i="51" s="1"/>
  <c r="H47" i="51"/>
  <c r="G47" i="51"/>
  <c r="H46" i="51"/>
  <c r="G46" i="51"/>
  <c r="J46" i="51" s="1"/>
  <c r="H45" i="51"/>
  <c r="G45" i="51"/>
  <c r="J45" i="51" s="1"/>
  <c r="H44" i="51"/>
  <c r="G44" i="51"/>
  <c r="J44" i="51" s="1"/>
  <c r="H43" i="51"/>
  <c r="G43" i="51"/>
  <c r="H42" i="51"/>
  <c r="G42" i="51"/>
  <c r="J42" i="51" s="1"/>
  <c r="H41" i="51"/>
  <c r="G41" i="51"/>
  <c r="J41" i="51" s="1"/>
  <c r="H40" i="51"/>
  <c r="G40" i="51"/>
  <c r="J40" i="51" s="1"/>
  <c r="H39" i="51"/>
  <c r="G39" i="51"/>
  <c r="H38" i="51"/>
  <c r="G38" i="51"/>
  <c r="J38" i="51" s="1"/>
  <c r="H37" i="51"/>
  <c r="G37" i="51"/>
  <c r="J37" i="51" s="1"/>
  <c r="H36" i="51"/>
  <c r="G36" i="51"/>
  <c r="J36" i="51" s="1"/>
  <c r="H35" i="51"/>
  <c r="G35" i="51"/>
  <c r="H34" i="51"/>
  <c r="I34" i="51" s="1"/>
  <c r="G34" i="51"/>
  <c r="J34" i="51" s="1"/>
  <c r="H33" i="51"/>
  <c r="G33" i="51"/>
  <c r="J33" i="51" s="1"/>
  <c r="H32" i="51"/>
  <c r="G32" i="51"/>
  <c r="J32" i="51" s="1"/>
  <c r="H31" i="51"/>
  <c r="G31" i="51"/>
  <c r="H30" i="51"/>
  <c r="I30" i="51" s="1"/>
  <c r="G30" i="51"/>
  <c r="J30" i="51" s="1"/>
  <c r="H29" i="51"/>
  <c r="G29" i="51"/>
  <c r="J29" i="51" s="1"/>
  <c r="H28" i="51"/>
  <c r="G28" i="51"/>
  <c r="J28" i="51" s="1"/>
  <c r="H27" i="51"/>
  <c r="G27" i="51"/>
  <c r="H26" i="51"/>
  <c r="G26" i="51"/>
  <c r="J26" i="51" s="1"/>
  <c r="H25" i="51"/>
  <c r="G25" i="51"/>
  <c r="J25" i="51" s="1"/>
  <c r="H24" i="51"/>
  <c r="G24" i="51"/>
  <c r="J24" i="51" s="1"/>
  <c r="H23" i="51"/>
  <c r="G23" i="51"/>
  <c r="H22" i="51"/>
  <c r="G22" i="51"/>
  <c r="J22" i="51" s="1"/>
  <c r="H21" i="51"/>
  <c r="G21" i="51"/>
  <c r="J21" i="51" s="1"/>
  <c r="H20" i="51"/>
  <c r="G20" i="51"/>
  <c r="J20" i="51" s="1"/>
  <c r="H19" i="51"/>
  <c r="G19" i="51"/>
  <c r="H18" i="51"/>
  <c r="I18" i="51" s="1"/>
  <c r="G18" i="51"/>
  <c r="J18" i="51" s="1"/>
  <c r="H17" i="51"/>
  <c r="G17" i="51"/>
  <c r="J17" i="51" s="1"/>
  <c r="H16" i="51"/>
  <c r="G16" i="51"/>
  <c r="J16" i="51" s="1"/>
  <c r="H15" i="51"/>
  <c r="G15" i="51"/>
  <c r="H14" i="51"/>
  <c r="G14" i="51"/>
  <c r="J14" i="51" s="1"/>
  <c r="H13" i="51"/>
  <c r="G13" i="51"/>
  <c r="J13" i="51" s="1"/>
  <c r="H12" i="51"/>
  <c r="G12" i="51"/>
  <c r="J12" i="51" s="1"/>
  <c r="H11" i="51"/>
  <c r="G11" i="51"/>
  <c r="H10" i="51"/>
  <c r="I10" i="51" s="1"/>
  <c r="G10" i="51"/>
  <c r="J10" i="51" s="1"/>
  <c r="H9" i="51"/>
  <c r="G9" i="51"/>
  <c r="J9" i="51" s="1"/>
  <c r="H8" i="51"/>
  <c r="G8" i="51"/>
  <c r="J8" i="51" s="1"/>
  <c r="H7" i="51"/>
  <c r="G7" i="51"/>
  <c r="H6" i="51"/>
  <c r="I6" i="51" s="1"/>
  <c r="G6" i="51"/>
  <c r="J6" i="51" s="1"/>
  <c r="H5" i="51"/>
  <c r="G5" i="51"/>
  <c r="J5" i="51" s="1"/>
  <c r="H4" i="51"/>
  <c r="G4" i="51"/>
  <c r="J4" i="51" s="1"/>
  <c r="H3" i="51"/>
  <c r="G3" i="51"/>
  <c r="H2" i="51"/>
  <c r="I2" i="51" s="1"/>
  <c r="G2" i="51"/>
  <c r="H257" i="50"/>
  <c r="G257" i="50"/>
  <c r="H256" i="50"/>
  <c r="G256" i="50"/>
  <c r="H255" i="50"/>
  <c r="G255" i="50"/>
  <c r="H254" i="50"/>
  <c r="G254" i="50"/>
  <c r="H253" i="50"/>
  <c r="G253" i="50"/>
  <c r="H252" i="50"/>
  <c r="G252" i="50"/>
  <c r="H251" i="50"/>
  <c r="G251" i="50"/>
  <c r="H250" i="50"/>
  <c r="G250" i="50"/>
  <c r="H249" i="50"/>
  <c r="G249" i="50"/>
  <c r="H248" i="50"/>
  <c r="G248" i="50"/>
  <c r="H247" i="50"/>
  <c r="G247" i="50"/>
  <c r="H246" i="50"/>
  <c r="G246" i="50"/>
  <c r="H245" i="50"/>
  <c r="G245" i="50"/>
  <c r="H244" i="50"/>
  <c r="G244" i="50"/>
  <c r="H243" i="50"/>
  <c r="G243" i="50"/>
  <c r="H242" i="50"/>
  <c r="G242" i="50"/>
  <c r="H241" i="50"/>
  <c r="G241" i="50"/>
  <c r="H240" i="50"/>
  <c r="G240" i="50"/>
  <c r="H239" i="50"/>
  <c r="G239" i="50"/>
  <c r="H238" i="50"/>
  <c r="G238" i="50"/>
  <c r="H237" i="50"/>
  <c r="G237" i="50"/>
  <c r="H236" i="50"/>
  <c r="G236" i="50"/>
  <c r="H235" i="50"/>
  <c r="G235" i="50"/>
  <c r="H234" i="50"/>
  <c r="G234" i="50"/>
  <c r="H233" i="50"/>
  <c r="G233" i="50"/>
  <c r="H232" i="50"/>
  <c r="G232" i="50"/>
  <c r="H231" i="50"/>
  <c r="G231" i="50"/>
  <c r="H230" i="50"/>
  <c r="G230" i="50"/>
  <c r="H229" i="50"/>
  <c r="G229" i="50"/>
  <c r="H228" i="50"/>
  <c r="G228" i="50"/>
  <c r="H227" i="50"/>
  <c r="G227" i="50"/>
  <c r="H226" i="50"/>
  <c r="G226" i="50"/>
  <c r="H225" i="50"/>
  <c r="G225" i="50"/>
  <c r="H224" i="50"/>
  <c r="G224" i="50"/>
  <c r="H223" i="50"/>
  <c r="G223" i="50"/>
  <c r="H222" i="50"/>
  <c r="G222" i="50"/>
  <c r="H221" i="50"/>
  <c r="G221" i="50"/>
  <c r="H220" i="50"/>
  <c r="G220" i="50"/>
  <c r="H219" i="50"/>
  <c r="G219" i="50"/>
  <c r="H218" i="50"/>
  <c r="G218" i="50"/>
  <c r="H217" i="50"/>
  <c r="G217" i="50"/>
  <c r="H216" i="50"/>
  <c r="G216" i="50"/>
  <c r="H215" i="50"/>
  <c r="G215" i="50"/>
  <c r="H214" i="50"/>
  <c r="G214" i="50"/>
  <c r="H213" i="50"/>
  <c r="G213" i="50"/>
  <c r="H212" i="50"/>
  <c r="G212" i="50"/>
  <c r="H211" i="50"/>
  <c r="G211" i="50"/>
  <c r="H210" i="50"/>
  <c r="G210" i="50"/>
  <c r="H209" i="50"/>
  <c r="G209" i="50"/>
  <c r="H208" i="50"/>
  <c r="G208" i="50"/>
  <c r="H207" i="50"/>
  <c r="G207" i="50"/>
  <c r="H206" i="50"/>
  <c r="G206" i="50"/>
  <c r="H205" i="50"/>
  <c r="G205" i="50"/>
  <c r="H204" i="50"/>
  <c r="G204" i="50"/>
  <c r="H203" i="50"/>
  <c r="G203" i="50"/>
  <c r="H202" i="50"/>
  <c r="G202" i="50"/>
  <c r="H201" i="50"/>
  <c r="G201" i="50"/>
  <c r="H200" i="50"/>
  <c r="G200" i="50"/>
  <c r="H199" i="50"/>
  <c r="G199" i="50"/>
  <c r="H198" i="50"/>
  <c r="G198" i="50"/>
  <c r="H197" i="50"/>
  <c r="G197" i="50"/>
  <c r="H196" i="50"/>
  <c r="G196" i="50"/>
  <c r="H195" i="50"/>
  <c r="G195" i="50"/>
  <c r="H194" i="50"/>
  <c r="G194" i="50"/>
  <c r="H193" i="50"/>
  <c r="G193" i="50"/>
  <c r="H192" i="50"/>
  <c r="G192" i="50"/>
  <c r="H191" i="50"/>
  <c r="G191" i="50"/>
  <c r="H190" i="50"/>
  <c r="G190" i="50"/>
  <c r="H189" i="50"/>
  <c r="G189" i="50"/>
  <c r="H188" i="50"/>
  <c r="G188" i="50"/>
  <c r="H187" i="50"/>
  <c r="G187" i="50"/>
  <c r="H186" i="50"/>
  <c r="G186" i="50"/>
  <c r="H185" i="50"/>
  <c r="G185" i="50"/>
  <c r="H184" i="50"/>
  <c r="G184" i="50"/>
  <c r="H183" i="50"/>
  <c r="G183" i="50"/>
  <c r="H182" i="50"/>
  <c r="G182" i="50"/>
  <c r="H181" i="50"/>
  <c r="G181" i="50"/>
  <c r="H180" i="50"/>
  <c r="G180" i="50"/>
  <c r="H179" i="50"/>
  <c r="G179" i="50"/>
  <c r="H178" i="50"/>
  <c r="G178" i="50"/>
  <c r="H177" i="50"/>
  <c r="G177" i="50"/>
  <c r="H176" i="50"/>
  <c r="G176" i="50"/>
  <c r="H175" i="50"/>
  <c r="G175" i="50"/>
  <c r="H174" i="50"/>
  <c r="G174" i="50"/>
  <c r="H173" i="50"/>
  <c r="G173" i="50"/>
  <c r="H172" i="50"/>
  <c r="G172" i="50"/>
  <c r="H171" i="50"/>
  <c r="G171" i="50"/>
  <c r="H170" i="50"/>
  <c r="G170" i="50"/>
  <c r="H169" i="50"/>
  <c r="G169" i="50"/>
  <c r="H168" i="50"/>
  <c r="G168" i="50"/>
  <c r="H167" i="50"/>
  <c r="G167" i="50"/>
  <c r="H166" i="50"/>
  <c r="G166" i="50"/>
  <c r="H165" i="50"/>
  <c r="G165" i="50"/>
  <c r="H164" i="50"/>
  <c r="G164" i="50"/>
  <c r="H163" i="50"/>
  <c r="G163" i="50"/>
  <c r="H162" i="50"/>
  <c r="G162" i="50"/>
  <c r="H161" i="50"/>
  <c r="G161" i="50"/>
  <c r="H160" i="50"/>
  <c r="G160" i="50"/>
  <c r="H159" i="50"/>
  <c r="G159" i="50"/>
  <c r="H158" i="50"/>
  <c r="G158" i="50"/>
  <c r="H157" i="50"/>
  <c r="G157" i="50"/>
  <c r="H156" i="50"/>
  <c r="G156" i="50"/>
  <c r="H155" i="50"/>
  <c r="G155" i="50"/>
  <c r="H154" i="50"/>
  <c r="G154" i="50"/>
  <c r="H153" i="50"/>
  <c r="G153" i="50"/>
  <c r="H152" i="50"/>
  <c r="G152" i="50"/>
  <c r="H151" i="50"/>
  <c r="G151" i="50"/>
  <c r="H150" i="50"/>
  <c r="G150" i="50"/>
  <c r="H149" i="50"/>
  <c r="G149" i="50"/>
  <c r="H148" i="50"/>
  <c r="G148" i="50"/>
  <c r="H147" i="50"/>
  <c r="G147" i="50"/>
  <c r="H146" i="50"/>
  <c r="G146" i="50"/>
  <c r="H145" i="50"/>
  <c r="G145" i="50"/>
  <c r="H144" i="50"/>
  <c r="G144" i="50"/>
  <c r="H143" i="50"/>
  <c r="G143" i="50"/>
  <c r="H142" i="50"/>
  <c r="G142" i="50"/>
  <c r="H141" i="50"/>
  <c r="G141" i="50"/>
  <c r="H140" i="50"/>
  <c r="G140" i="50"/>
  <c r="H139" i="50"/>
  <c r="G139" i="50"/>
  <c r="H138" i="50"/>
  <c r="G138" i="50"/>
  <c r="H137" i="50"/>
  <c r="G137" i="50"/>
  <c r="H136" i="50"/>
  <c r="G136" i="50"/>
  <c r="H135" i="50"/>
  <c r="G135" i="50"/>
  <c r="H134" i="50"/>
  <c r="G134" i="50"/>
  <c r="H133" i="50"/>
  <c r="G133" i="50"/>
  <c r="H132" i="50"/>
  <c r="G132" i="50"/>
  <c r="H131" i="50"/>
  <c r="G131" i="50"/>
  <c r="H130" i="50"/>
  <c r="G130" i="50"/>
  <c r="H129" i="50"/>
  <c r="G129" i="50"/>
  <c r="H128" i="50"/>
  <c r="G128" i="50"/>
  <c r="H127" i="50"/>
  <c r="G127" i="50"/>
  <c r="H126" i="50"/>
  <c r="G126" i="50"/>
  <c r="H125" i="50"/>
  <c r="G125" i="50"/>
  <c r="H124" i="50"/>
  <c r="G124" i="50"/>
  <c r="H123" i="50"/>
  <c r="G123" i="50"/>
  <c r="H122" i="50"/>
  <c r="G122" i="50"/>
  <c r="H121" i="50"/>
  <c r="G121" i="50"/>
  <c r="H120" i="50"/>
  <c r="G120" i="50"/>
  <c r="H119" i="50"/>
  <c r="G119" i="50"/>
  <c r="H118" i="50"/>
  <c r="G118" i="50"/>
  <c r="H117" i="50"/>
  <c r="G117" i="50"/>
  <c r="H116" i="50"/>
  <c r="G116" i="50"/>
  <c r="H115" i="50"/>
  <c r="G115" i="50"/>
  <c r="H114" i="50"/>
  <c r="G114" i="50"/>
  <c r="H113" i="50"/>
  <c r="G113" i="50"/>
  <c r="H112" i="50"/>
  <c r="G112" i="50"/>
  <c r="H111" i="50"/>
  <c r="G111" i="50"/>
  <c r="H110" i="50"/>
  <c r="G110" i="50"/>
  <c r="H109" i="50"/>
  <c r="G109" i="50"/>
  <c r="H108" i="50"/>
  <c r="G108" i="50"/>
  <c r="H107" i="50"/>
  <c r="G107" i="50"/>
  <c r="H106" i="50"/>
  <c r="G106" i="50"/>
  <c r="H105" i="50"/>
  <c r="G105" i="50"/>
  <c r="H104" i="50"/>
  <c r="G104" i="50"/>
  <c r="H103" i="50"/>
  <c r="G103" i="50"/>
  <c r="H102" i="50"/>
  <c r="G102" i="50"/>
  <c r="H101" i="50"/>
  <c r="G101" i="50"/>
  <c r="H100" i="50"/>
  <c r="G100" i="50"/>
  <c r="H99" i="50"/>
  <c r="G99" i="50"/>
  <c r="H98" i="50"/>
  <c r="G98" i="50"/>
  <c r="H97" i="50"/>
  <c r="G97" i="50"/>
  <c r="H96" i="50"/>
  <c r="G96" i="50"/>
  <c r="H95" i="50"/>
  <c r="G95" i="50"/>
  <c r="H94" i="50"/>
  <c r="G94" i="50"/>
  <c r="H93" i="50"/>
  <c r="G93" i="50"/>
  <c r="H92" i="50"/>
  <c r="G92" i="50"/>
  <c r="H91" i="50"/>
  <c r="G91" i="50"/>
  <c r="H90" i="50"/>
  <c r="G90" i="50"/>
  <c r="H89" i="50"/>
  <c r="G89" i="50"/>
  <c r="H88" i="50"/>
  <c r="G88" i="50"/>
  <c r="H87" i="50"/>
  <c r="G87" i="50"/>
  <c r="H86" i="50"/>
  <c r="G86" i="50"/>
  <c r="H85" i="50"/>
  <c r="G85" i="50"/>
  <c r="H84" i="50"/>
  <c r="G84" i="50"/>
  <c r="H83" i="50"/>
  <c r="G83" i="50"/>
  <c r="H82" i="50"/>
  <c r="G82" i="50"/>
  <c r="H81" i="50"/>
  <c r="G81" i="50"/>
  <c r="H80" i="50"/>
  <c r="G80" i="50"/>
  <c r="H79" i="50"/>
  <c r="G79" i="50"/>
  <c r="H78" i="50"/>
  <c r="G78" i="50"/>
  <c r="H77" i="50"/>
  <c r="G77" i="50"/>
  <c r="H76" i="50"/>
  <c r="G76" i="50"/>
  <c r="H75" i="50"/>
  <c r="G75" i="50"/>
  <c r="H74" i="50"/>
  <c r="G74" i="50"/>
  <c r="H73" i="50"/>
  <c r="G73" i="50"/>
  <c r="H72" i="50"/>
  <c r="G72" i="50"/>
  <c r="H71" i="50"/>
  <c r="G71" i="50"/>
  <c r="H70" i="50"/>
  <c r="G70" i="50"/>
  <c r="H69" i="50"/>
  <c r="G69" i="50"/>
  <c r="H68" i="50"/>
  <c r="G68" i="50"/>
  <c r="H67" i="50"/>
  <c r="G67" i="50"/>
  <c r="H66" i="50"/>
  <c r="G66" i="50"/>
  <c r="J66" i="50" s="1"/>
  <c r="H65" i="50"/>
  <c r="G65" i="50"/>
  <c r="J65" i="50" s="1"/>
  <c r="H64" i="50"/>
  <c r="G64" i="50"/>
  <c r="J64" i="50" s="1"/>
  <c r="H63" i="50"/>
  <c r="G63" i="50"/>
  <c r="H62" i="50"/>
  <c r="I62" i="50" s="1"/>
  <c r="G62" i="50"/>
  <c r="J62" i="50" s="1"/>
  <c r="H61" i="50"/>
  <c r="G61" i="50"/>
  <c r="J61" i="50" s="1"/>
  <c r="H60" i="50"/>
  <c r="G60" i="50"/>
  <c r="J60" i="50" s="1"/>
  <c r="H59" i="50"/>
  <c r="G59" i="50"/>
  <c r="H58" i="50"/>
  <c r="G58" i="50"/>
  <c r="J58" i="50" s="1"/>
  <c r="H57" i="50"/>
  <c r="G57" i="50"/>
  <c r="J57" i="50" s="1"/>
  <c r="H56" i="50"/>
  <c r="G56" i="50"/>
  <c r="J56" i="50" s="1"/>
  <c r="H55" i="50"/>
  <c r="G55" i="50"/>
  <c r="H54" i="50"/>
  <c r="G54" i="50"/>
  <c r="J54" i="50" s="1"/>
  <c r="H53" i="50"/>
  <c r="G53" i="50"/>
  <c r="J53" i="50" s="1"/>
  <c r="H52" i="50"/>
  <c r="G52" i="50"/>
  <c r="J52" i="50" s="1"/>
  <c r="H51" i="50"/>
  <c r="G51" i="50"/>
  <c r="H50" i="50"/>
  <c r="I50" i="50" s="1"/>
  <c r="G50" i="50"/>
  <c r="J50" i="50" s="1"/>
  <c r="H49" i="50"/>
  <c r="G49" i="50"/>
  <c r="J49" i="50" s="1"/>
  <c r="H48" i="50"/>
  <c r="G48" i="50"/>
  <c r="J48" i="50" s="1"/>
  <c r="H47" i="50"/>
  <c r="G47" i="50"/>
  <c r="H46" i="50"/>
  <c r="I46" i="50" s="1"/>
  <c r="G46" i="50"/>
  <c r="J46" i="50" s="1"/>
  <c r="H45" i="50"/>
  <c r="G45" i="50"/>
  <c r="J45" i="50" s="1"/>
  <c r="H44" i="50"/>
  <c r="G44" i="50"/>
  <c r="J44" i="50" s="1"/>
  <c r="H43" i="50"/>
  <c r="G43" i="50"/>
  <c r="H42" i="50"/>
  <c r="G42" i="50"/>
  <c r="J42" i="50" s="1"/>
  <c r="H41" i="50"/>
  <c r="G41" i="50"/>
  <c r="J41" i="50" s="1"/>
  <c r="H40" i="50"/>
  <c r="G40" i="50"/>
  <c r="J40" i="50" s="1"/>
  <c r="H39" i="50"/>
  <c r="G39" i="50"/>
  <c r="H38" i="50"/>
  <c r="G38" i="50"/>
  <c r="J38" i="50" s="1"/>
  <c r="H37" i="50"/>
  <c r="G37" i="50"/>
  <c r="J37" i="50" s="1"/>
  <c r="H36" i="50"/>
  <c r="G36" i="50"/>
  <c r="J36" i="50" s="1"/>
  <c r="H35" i="50"/>
  <c r="G35" i="50"/>
  <c r="H34" i="50"/>
  <c r="I34" i="50" s="1"/>
  <c r="G34" i="50"/>
  <c r="J34" i="50" s="1"/>
  <c r="H33" i="50"/>
  <c r="G33" i="50"/>
  <c r="J33" i="50" s="1"/>
  <c r="H32" i="50"/>
  <c r="G32" i="50"/>
  <c r="J32" i="50" s="1"/>
  <c r="H31" i="50"/>
  <c r="G31" i="50"/>
  <c r="H30" i="50"/>
  <c r="I30" i="50" s="1"/>
  <c r="G30" i="50"/>
  <c r="J30" i="50" s="1"/>
  <c r="H29" i="50"/>
  <c r="G29" i="50"/>
  <c r="J29" i="50" s="1"/>
  <c r="H28" i="50"/>
  <c r="G28" i="50"/>
  <c r="J28" i="50" s="1"/>
  <c r="H27" i="50"/>
  <c r="G27" i="50"/>
  <c r="H26" i="50"/>
  <c r="I26" i="50" s="1"/>
  <c r="G26" i="50"/>
  <c r="J26" i="50" s="1"/>
  <c r="H25" i="50"/>
  <c r="G25" i="50"/>
  <c r="J25" i="50" s="1"/>
  <c r="H24" i="50"/>
  <c r="G24" i="50"/>
  <c r="J24" i="50" s="1"/>
  <c r="H23" i="50"/>
  <c r="G23" i="50"/>
  <c r="H22" i="50"/>
  <c r="G22" i="50"/>
  <c r="J22" i="50" s="1"/>
  <c r="H21" i="50"/>
  <c r="G21" i="50"/>
  <c r="J21" i="50" s="1"/>
  <c r="H20" i="50"/>
  <c r="G20" i="50"/>
  <c r="J20" i="50" s="1"/>
  <c r="H19" i="50"/>
  <c r="G19" i="50"/>
  <c r="H18" i="50"/>
  <c r="G18" i="50"/>
  <c r="J18" i="50" s="1"/>
  <c r="H17" i="50"/>
  <c r="G17" i="50"/>
  <c r="J17" i="50" s="1"/>
  <c r="H16" i="50"/>
  <c r="G16" i="50"/>
  <c r="J16" i="50" s="1"/>
  <c r="H15" i="50"/>
  <c r="G15" i="50"/>
  <c r="H14" i="50"/>
  <c r="G14" i="50"/>
  <c r="J14" i="50" s="1"/>
  <c r="H13" i="50"/>
  <c r="G13" i="50"/>
  <c r="J13" i="50" s="1"/>
  <c r="H12" i="50"/>
  <c r="G12" i="50"/>
  <c r="J12" i="50" s="1"/>
  <c r="H11" i="50"/>
  <c r="G11" i="50"/>
  <c r="H10" i="50"/>
  <c r="G10" i="50"/>
  <c r="J10" i="50" s="1"/>
  <c r="H9" i="50"/>
  <c r="G9" i="50"/>
  <c r="J9" i="50" s="1"/>
  <c r="H8" i="50"/>
  <c r="G8" i="50"/>
  <c r="J8" i="50" s="1"/>
  <c r="H7" i="50"/>
  <c r="G7" i="50"/>
  <c r="H6" i="50"/>
  <c r="G6" i="50"/>
  <c r="J6" i="50" s="1"/>
  <c r="H5" i="50"/>
  <c r="G5" i="50"/>
  <c r="J5" i="50" s="1"/>
  <c r="H4" i="50"/>
  <c r="G4" i="50"/>
  <c r="J4" i="50" s="1"/>
  <c r="H3" i="50"/>
  <c r="G3" i="50"/>
  <c r="H2" i="50"/>
  <c r="G2" i="50"/>
  <c r="H257" i="49"/>
  <c r="G257" i="49"/>
  <c r="H256" i="49"/>
  <c r="G256" i="49"/>
  <c r="H255" i="49"/>
  <c r="G255" i="49"/>
  <c r="H254" i="49"/>
  <c r="G254" i="49"/>
  <c r="H253" i="49"/>
  <c r="G253" i="49"/>
  <c r="H252" i="49"/>
  <c r="G252" i="49"/>
  <c r="H251" i="49"/>
  <c r="G251" i="49"/>
  <c r="H250" i="49"/>
  <c r="G250" i="49"/>
  <c r="H249" i="49"/>
  <c r="G249" i="49"/>
  <c r="H248" i="49"/>
  <c r="G248" i="49"/>
  <c r="H247" i="49"/>
  <c r="G247" i="49"/>
  <c r="H246" i="49"/>
  <c r="G246" i="49"/>
  <c r="H245" i="49"/>
  <c r="G245" i="49"/>
  <c r="H244" i="49"/>
  <c r="G244" i="49"/>
  <c r="H243" i="49"/>
  <c r="G243" i="49"/>
  <c r="H242" i="49"/>
  <c r="G242" i="49"/>
  <c r="H241" i="49"/>
  <c r="G241" i="49"/>
  <c r="H240" i="49"/>
  <c r="G240" i="49"/>
  <c r="H239" i="49"/>
  <c r="G239" i="49"/>
  <c r="H238" i="49"/>
  <c r="G238" i="49"/>
  <c r="H237" i="49"/>
  <c r="G237" i="49"/>
  <c r="H236" i="49"/>
  <c r="G236" i="49"/>
  <c r="H235" i="49"/>
  <c r="G235" i="49"/>
  <c r="H234" i="49"/>
  <c r="G234" i="49"/>
  <c r="H233" i="49"/>
  <c r="G233" i="49"/>
  <c r="H232" i="49"/>
  <c r="G232" i="49"/>
  <c r="H231" i="49"/>
  <c r="G231" i="49"/>
  <c r="H230" i="49"/>
  <c r="G230" i="49"/>
  <c r="H229" i="49"/>
  <c r="G229" i="49"/>
  <c r="H228" i="49"/>
  <c r="G228" i="49"/>
  <c r="H227" i="49"/>
  <c r="G227" i="49"/>
  <c r="H226" i="49"/>
  <c r="G226" i="49"/>
  <c r="H225" i="49"/>
  <c r="G225" i="49"/>
  <c r="H224" i="49"/>
  <c r="G224" i="49"/>
  <c r="H223" i="49"/>
  <c r="G223" i="49"/>
  <c r="H222" i="49"/>
  <c r="G222" i="49"/>
  <c r="H221" i="49"/>
  <c r="G221" i="49"/>
  <c r="H220" i="49"/>
  <c r="G220" i="49"/>
  <c r="H219" i="49"/>
  <c r="G219" i="49"/>
  <c r="H218" i="49"/>
  <c r="G218" i="49"/>
  <c r="H217" i="49"/>
  <c r="G217" i="49"/>
  <c r="H216" i="49"/>
  <c r="G216" i="49"/>
  <c r="H215" i="49"/>
  <c r="G215" i="49"/>
  <c r="H214" i="49"/>
  <c r="G214" i="49"/>
  <c r="H213" i="49"/>
  <c r="G213" i="49"/>
  <c r="H212" i="49"/>
  <c r="G212" i="49"/>
  <c r="H211" i="49"/>
  <c r="G211" i="49"/>
  <c r="H210" i="49"/>
  <c r="G210" i="49"/>
  <c r="H209" i="49"/>
  <c r="G209" i="49"/>
  <c r="H208" i="49"/>
  <c r="G208" i="49"/>
  <c r="H207" i="49"/>
  <c r="G207" i="49"/>
  <c r="H206" i="49"/>
  <c r="G206" i="49"/>
  <c r="H205" i="49"/>
  <c r="G205" i="49"/>
  <c r="H204" i="49"/>
  <c r="G204" i="49"/>
  <c r="H203" i="49"/>
  <c r="G203" i="49"/>
  <c r="H202" i="49"/>
  <c r="G202" i="49"/>
  <c r="H201" i="49"/>
  <c r="G201" i="49"/>
  <c r="H200" i="49"/>
  <c r="G200" i="49"/>
  <c r="H199" i="49"/>
  <c r="G199" i="49"/>
  <c r="H198" i="49"/>
  <c r="G198" i="49"/>
  <c r="H197" i="49"/>
  <c r="G197" i="49"/>
  <c r="H196" i="49"/>
  <c r="G196" i="49"/>
  <c r="H195" i="49"/>
  <c r="G195" i="49"/>
  <c r="H194" i="49"/>
  <c r="G194" i="49"/>
  <c r="H193" i="49"/>
  <c r="G193" i="49"/>
  <c r="H192" i="49"/>
  <c r="G192" i="49"/>
  <c r="H191" i="49"/>
  <c r="G191" i="49"/>
  <c r="H190" i="49"/>
  <c r="G190" i="49"/>
  <c r="H189" i="49"/>
  <c r="G189" i="49"/>
  <c r="H188" i="49"/>
  <c r="G188" i="49"/>
  <c r="H187" i="49"/>
  <c r="G187" i="49"/>
  <c r="H186" i="49"/>
  <c r="G186" i="49"/>
  <c r="H185" i="49"/>
  <c r="G185" i="49"/>
  <c r="H184" i="49"/>
  <c r="G184" i="49"/>
  <c r="H183" i="49"/>
  <c r="G183" i="49"/>
  <c r="H182" i="49"/>
  <c r="G182" i="49"/>
  <c r="H181" i="49"/>
  <c r="G181" i="49"/>
  <c r="H180" i="49"/>
  <c r="G180" i="49"/>
  <c r="H179" i="49"/>
  <c r="G179" i="49"/>
  <c r="H178" i="49"/>
  <c r="G178" i="49"/>
  <c r="H177" i="49"/>
  <c r="G177" i="49"/>
  <c r="H176" i="49"/>
  <c r="G176" i="49"/>
  <c r="H175" i="49"/>
  <c r="G175" i="49"/>
  <c r="H174" i="49"/>
  <c r="G174" i="49"/>
  <c r="H173" i="49"/>
  <c r="G173" i="49"/>
  <c r="H172" i="49"/>
  <c r="G172" i="49"/>
  <c r="H171" i="49"/>
  <c r="G171" i="49"/>
  <c r="H170" i="49"/>
  <c r="G170" i="49"/>
  <c r="H169" i="49"/>
  <c r="G169" i="49"/>
  <c r="H168" i="49"/>
  <c r="G168" i="49"/>
  <c r="H167" i="49"/>
  <c r="G167" i="49"/>
  <c r="H166" i="49"/>
  <c r="G166" i="49"/>
  <c r="H165" i="49"/>
  <c r="G165" i="49"/>
  <c r="H164" i="49"/>
  <c r="G164" i="49"/>
  <c r="H163" i="49"/>
  <c r="G163" i="49"/>
  <c r="H162" i="49"/>
  <c r="G162" i="49"/>
  <c r="H161" i="49"/>
  <c r="G161" i="49"/>
  <c r="H160" i="49"/>
  <c r="G160" i="49"/>
  <c r="H159" i="49"/>
  <c r="G159" i="49"/>
  <c r="H158" i="49"/>
  <c r="G158" i="49"/>
  <c r="H157" i="49"/>
  <c r="G157" i="49"/>
  <c r="H156" i="49"/>
  <c r="G156" i="49"/>
  <c r="H155" i="49"/>
  <c r="G155" i="49"/>
  <c r="H154" i="49"/>
  <c r="G154" i="49"/>
  <c r="H153" i="49"/>
  <c r="G153" i="49"/>
  <c r="H152" i="49"/>
  <c r="G152" i="49"/>
  <c r="H151" i="49"/>
  <c r="G151" i="49"/>
  <c r="H150" i="49"/>
  <c r="G150" i="49"/>
  <c r="H149" i="49"/>
  <c r="G149" i="49"/>
  <c r="H148" i="49"/>
  <c r="G148" i="49"/>
  <c r="H147" i="49"/>
  <c r="G147" i="49"/>
  <c r="H146" i="49"/>
  <c r="G146" i="49"/>
  <c r="H145" i="49"/>
  <c r="G145" i="49"/>
  <c r="H144" i="49"/>
  <c r="G144" i="49"/>
  <c r="H143" i="49"/>
  <c r="G143" i="49"/>
  <c r="H142" i="49"/>
  <c r="G142" i="49"/>
  <c r="H141" i="49"/>
  <c r="G141" i="49"/>
  <c r="H140" i="49"/>
  <c r="G140" i="49"/>
  <c r="H139" i="49"/>
  <c r="G139" i="49"/>
  <c r="H138" i="49"/>
  <c r="G138" i="49"/>
  <c r="H137" i="49"/>
  <c r="G137" i="49"/>
  <c r="H136" i="49"/>
  <c r="G136" i="49"/>
  <c r="H135" i="49"/>
  <c r="G135" i="49"/>
  <c r="H134" i="49"/>
  <c r="G134" i="49"/>
  <c r="H133" i="49"/>
  <c r="G133" i="49"/>
  <c r="H132" i="49"/>
  <c r="G132" i="49"/>
  <c r="H131" i="49"/>
  <c r="G131" i="49"/>
  <c r="H130" i="49"/>
  <c r="G130" i="49"/>
  <c r="H129" i="49"/>
  <c r="G129" i="49"/>
  <c r="H128" i="49"/>
  <c r="G128" i="49"/>
  <c r="H127" i="49"/>
  <c r="G127" i="49"/>
  <c r="H126" i="49"/>
  <c r="G126" i="49"/>
  <c r="H125" i="49"/>
  <c r="G125" i="49"/>
  <c r="H124" i="49"/>
  <c r="G124" i="49"/>
  <c r="H123" i="49"/>
  <c r="G123" i="49"/>
  <c r="H122" i="49"/>
  <c r="G122" i="49"/>
  <c r="H121" i="49"/>
  <c r="G121" i="49"/>
  <c r="H120" i="49"/>
  <c r="G120" i="49"/>
  <c r="H119" i="49"/>
  <c r="G119" i="49"/>
  <c r="H118" i="49"/>
  <c r="G118" i="49"/>
  <c r="H117" i="49"/>
  <c r="G117" i="49"/>
  <c r="H116" i="49"/>
  <c r="G116" i="49"/>
  <c r="H115" i="49"/>
  <c r="G115" i="49"/>
  <c r="H114" i="49"/>
  <c r="G114" i="49"/>
  <c r="H113" i="49"/>
  <c r="G113" i="49"/>
  <c r="H112" i="49"/>
  <c r="G112" i="49"/>
  <c r="H111" i="49"/>
  <c r="G111" i="49"/>
  <c r="H110" i="49"/>
  <c r="G110" i="49"/>
  <c r="H109" i="49"/>
  <c r="G109" i="49"/>
  <c r="H108" i="49"/>
  <c r="G108" i="49"/>
  <c r="H107" i="49"/>
  <c r="G107" i="49"/>
  <c r="H106" i="49"/>
  <c r="G106" i="49"/>
  <c r="H105" i="49"/>
  <c r="G105" i="49"/>
  <c r="H104" i="49"/>
  <c r="G104" i="49"/>
  <c r="H103" i="49"/>
  <c r="G103" i="49"/>
  <c r="H102" i="49"/>
  <c r="G102" i="49"/>
  <c r="H101" i="49"/>
  <c r="G101" i="49"/>
  <c r="H100" i="49"/>
  <c r="G100" i="49"/>
  <c r="H99" i="49"/>
  <c r="G99" i="49"/>
  <c r="H98" i="49"/>
  <c r="G98" i="49"/>
  <c r="H97" i="49"/>
  <c r="G97" i="49"/>
  <c r="H96" i="49"/>
  <c r="G96" i="49"/>
  <c r="H95" i="49"/>
  <c r="G95" i="49"/>
  <c r="H94" i="49"/>
  <c r="G94" i="49"/>
  <c r="H93" i="49"/>
  <c r="G93" i="49"/>
  <c r="H92" i="49"/>
  <c r="G92" i="49"/>
  <c r="H91" i="49"/>
  <c r="G91" i="49"/>
  <c r="H90" i="49"/>
  <c r="G90" i="49"/>
  <c r="H89" i="49"/>
  <c r="G89" i="49"/>
  <c r="H88" i="49"/>
  <c r="G88" i="49"/>
  <c r="H87" i="49"/>
  <c r="G87" i="49"/>
  <c r="H86" i="49"/>
  <c r="G86" i="49"/>
  <c r="H85" i="49"/>
  <c r="G85" i="49"/>
  <c r="H84" i="49"/>
  <c r="G84" i="49"/>
  <c r="H83" i="49"/>
  <c r="G83" i="49"/>
  <c r="H82" i="49"/>
  <c r="G82" i="49"/>
  <c r="H81" i="49"/>
  <c r="G81" i="49"/>
  <c r="H80" i="49"/>
  <c r="G80" i="49"/>
  <c r="H79" i="49"/>
  <c r="G79" i="49"/>
  <c r="H78" i="49"/>
  <c r="G78" i="49"/>
  <c r="H77" i="49"/>
  <c r="G77" i="49"/>
  <c r="H76" i="49"/>
  <c r="G76" i="49"/>
  <c r="H75" i="49"/>
  <c r="G75" i="49"/>
  <c r="H74" i="49"/>
  <c r="G74" i="49"/>
  <c r="H73" i="49"/>
  <c r="G73" i="49"/>
  <c r="H72" i="49"/>
  <c r="G72" i="49"/>
  <c r="H71" i="49"/>
  <c r="G71" i="49"/>
  <c r="H70" i="49"/>
  <c r="G70" i="49"/>
  <c r="H69" i="49"/>
  <c r="G69" i="49"/>
  <c r="H68" i="49"/>
  <c r="G68" i="49"/>
  <c r="H67" i="49"/>
  <c r="G67" i="49"/>
  <c r="H66" i="49"/>
  <c r="I66" i="49" s="1"/>
  <c r="G66" i="49"/>
  <c r="J66" i="49" s="1"/>
  <c r="H65" i="49"/>
  <c r="G65" i="49"/>
  <c r="J65" i="49" s="1"/>
  <c r="H64" i="49"/>
  <c r="G64" i="49"/>
  <c r="J64" i="49" s="1"/>
  <c r="H63" i="49"/>
  <c r="G63" i="49"/>
  <c r="H62" i="49"/>
  <c r="G62" i="49"/>
  <c r="J62" i="49" s="1"/>
  <c r="H61" i="49"/>
  <c r="G61" i="49"/>
  <c r="J61" i="49" s="1"/>
  <c r="H60" i="49"/>
  <c r="G60" i="49"/>
  <c r="J60" i="49" s="1"/>
  <c r="H59" i="49"/>
  <c r="G59" i="49"/>
  <c r="H58" i="49"/>
  <c r="G58" i="49"/>
  <c r="J58" i="49" s="1"/>
  <c r="H57" i="49"/>
  <c r="G57" i="49"/>
  <c r="J57" i="49" s="1"/>
  <c r="H56" i="49"/>
  <c r="G56" i="49"/>
  <c r="J56" i="49" s="1"/>
  <c r="H55" i="49"/>
  <c r="G55" i="49"/>
  <c r="H54" i="49"/>
  <c r="G54" i="49"/>
  <c r="J54" i="49" s="1"/>
  <c r="H53" i="49"/>
  <c r="G53" i="49"/>
  <c r="J53" i="49" s="1"/>
  <c r="H52" i="49"/>
  <c r="G52" i="49"/>
  <c r="J52" i="49" s="1"/>
  <c r="H51" i="49"/>
  <c r="G51" i="49"/>
  <c r="H50" i="49"/>
  <c r="G50" i="49"/>
  <c r="J50" i="49" s="1"/>
  <c r="H49" i="49"/>
  <c r="G49" i="49"/>
  <c r="J49" i="49" s="1"/>
  <c r="H48" i="49"/>
  <c r="G48" i="49"/>
  <c r="J48" i="49" s="1"/>
  <c r="H47" i="49"/>
  <c r="G47" i="49"/>
  <c r="H46" i="49"/>
  <c r="G46" i="49"/>
  <c r="J46" i="49" s="1"/>
  <c r="H45" i="49"/>
  <c r="G45" i="49"/>
  <c r="J45" i="49" s="1"/>
  <c r="H44" i="49"/>
  <c r="G44" i="49"/>
  <c r="J44" i="49" s="1"/>
  <c r="H43" i="49"/>
  <c r="G43" i="49"/>
  <c r="H42" i="49"/>
  <c r="G42" i="49"/>
  <c r="J42" i="49" s="1"/>
  <c r="H41" i="49"/>
  <c r="G41" i="49"/>
  <c r="J41" i="49" s="1"/>
  <c r="H40" i="49"/>
  <c r="G40" i="49"/>
  <c r="J40" i="49" s="1"/>
  <c r="H39" i="49"/>
  <c r="G39" i="49"/>
  <c r="H38" i="49"/>
  <c r="I38" i="49" s="1"/>
  <c r="G38" i="49"/>
  <c r="J38" i="49" s="1"/>
  <c r="H37" i="49"/>
  <c r="G37" i="49"/>
  <c r="J37" i="49" s="1"/>
  <c r="H36" i="49"/>
  <c r="G36" i="49"/>
  <c r="J36" i="49" s="1"/>
  <c r="H35" i="49"/>
  <c r="G35" i="49"/>
  <c r="H34" i="49"/>
  <c r="I34" i="49" s="1"/>
  <c r="G34" i="49"/>
  <c r="J34" i="49" s="1"/>
  <c r="H33" i="49"/>
  <c r="G33" i="49"/>
  <c r="J33" i="49" s="1"/>
  <c r="H32" i="49"/>
  <c r="G32" i="49"/>
  <c r="J32" i="49" s="1"/>
  <c r="H31" i="49"/>
  <c r="G31" i="49"/>
  <c r="H30" i="49"/>
  <c r="G30" i="49"/>
  <c r="J30" i="49" s="1"/>
  <c r="H29" i="49"/>
  <c r="G29" i="49"/>
  <c r="J29" i="49" s="1"/>
  <c r="H28" i="49"/>
  <c r="G28" i="49"/>
  <c r="J28" i="49" s="1"/>
  <c r="H27" i="49"/>
  <c r="G27" i="49"/>
  <c r="H26" i="49"/>
  <c r="G26" i="49"/>
  <c r="J26" i="49" s="1"/>
  <c r="H25" i="49"/>
  <c r="G25" i="49"/>
  <c r="J25" i="49" s="1"/>
  <c r="H24" i="49"/>
  <c r="G24" i="49"/>
  <c r="J24" i="49" s="1"/>
  <c r="H23" i="49"/>
  <c r="G23" i="49"/>
  <c r="H22" i="49"/>
  <c r="G22" i="49"/>
  <c r="J22" i="49" s="1"/>
  <c r="H21" i="49"/>
  <c r="G21" i="49"/>
  <c r="J21" i="49" s="1"/>
  <c r="H20" i="49"/>
  <c r="G20" i="49"/>
  <c r="J20" i="49" s="1"/>
  <c r="H19" i="49"/>
  <c r="G19" i="49"/>
  <c r="H18" i="49"/>
  <c r="G18" i="49"/>
  <c r="J18" i="49" s="1"/>
  <c r="H17" i="49"/>
  <c r="G17" i="49"/>
  <c r="J17" i="49" s="1"/>
  <c r="H16" i="49"/>
  <c r="G16" i="49"/>
  <c r="J16" i="49" s="1"/>
  <c r="H15" i="49"/>
  <c r="G15" i="49"/>
  <c r="H14" i="49"/>
  <c r="G14" i="49"/>
  <c r="J14" i="49" s="1"/>
  <c r="H13" i="49"/>
  <c r="G13" i="49"/>
  <c r="J13" i="49" s="1"/>
  <c r="H12" i="49"/>
  <c r="G12" i="49"/>
  <c r="J12" i="49" s="1"/>
  <c r="H11" i="49"/>
  <c r="G11" i="49"/>
  <c r="H10" i="49"/>
  <c r="G10" i="49"/>
  <c r="J10" i="49" s="1"/>
  <c r="H9" i="49"/>
  <c r="G9" i="49"/>
  <c r="J9" i="49" s="1"/>
  <c r="H8" i="49"/>
  <c r="G8" i="49"/>
  <c r="J8" i="49" s="1"/>
  <c r="H7" i="49"/>
  <c r="G7" i="49"/>
  <c r="H6" i="49"/>
  <c r="G6" i="49"/>
  <c r="J6" i="49" s="1"/>
  <c r="H5" i="49"/>
  <c r="G5" i="49"/>
  <c r="J5" i="49" s="1"/>
  <c r="H4" i="49"/>
  <c r="G4" i="49"/>
  <c r="J4" i="49" s="1"/>
  <c r="H3" i="49"/>
  <c r="G3" i="49"/>
  <c r="H2" i="49"/>
  <c r="G2" i="49"/>
  <c r="H257" i="48"/>
  <c r="G257" i="48"/>
  <c r="H256" i="48"/>
  <c r="G256" i="48"/>
  <c r="H255" i="48"/>
  <c r="G255" i="48"/>
  <c r="H254" i="48"/>
  <c r="G254" i="48"/>
  <c r="H253" i="48"/>
  <c r="G253" i="48"/>
  <c r="H252" i="48"/>
  <c r="G252" i="48"/>
  <c r="H251" i="48"/>
  <c r="G251" i="48"/>
  <c r="H250" i="48"/>
  <c r="G250" i="48"/>
  <c r="H249" i="48"/>
  <c r="G249" i="48"/>
  <c r="H248" i="48"/>
  <c r="G248" i="48"/>
  <c r="H247" i="48"/>
  <c r="G247" i="48"/>
  <c r="H246" i="48"/>
  <c r="G246" i="48"/>
  <c r="H245" i="48"/>
  <c r="G245" i="48"/>
  <c r="H244" i="48"/>
  <c r="G244" i="48"/>
  <c r="H243" i="48"/>
  <c r="G243" i="48"/>
  <c r="H242" i="48"/>
  <c r="G242" i="48"/>
  <c r="H241" i="48"/>
  <c r="G241" i="48"/>
  <c r="H240" i="48"/>
  <c r="G240" i="48"/>
  <c r="H239" i="48"/>
  <c r="G239" i="48"/>
  <c r="H238" i="48"/>
  <c r="G238" i="48"/>
  <c r="H237" i="48"/>
  <c r="G237" i="48"/>
  <c r="H236" i="48"/>
  <c r="G236" i="48"/>
  <c r="H235" i="48"/>
  <c r="G235" i="48"/>
  <c r="H234" i="48"/>
  <c r="G234" i="48"/>
  <c r="H233" i="48"/>
  <c r="G233" i="48"/>
  <c r="H232" i="48"/>
  <c r="G232" i="48"/>
  <c r="H231" i="48"/>
  <c r="G231" i="48"/>
  <c r="H230" i="48"/>
  <c r="G230" i="48"/>
  <c r="H229" i="48"/>
  <c r="G229" i="48"/>
  <c r="H228" i="48"/>
  <c r="G228" i="48"/>
  <c r="H227" i="48"/>
  <c r="G227" i="48"/>
  <c r="H226" i="48"/>
  <c r="G226" i="48"/>
  <c r="H225" i="48"/>
  <c r="G225" i="48"/>
  <c r="H224" i="48"/>
  <c r="G224" i="48"/>
  <c r="H223" i="48"/>
  <c r="G223" i="48"/>
  <c r="H222" i="48"/>
  <c r="G222" i="48"/>
  <c r="H221" i="48"/>
  <c r="G221" i="48"/>
  <c r="H220" i="48"/>
  <c r="G220" i="48"/>
  <c r="H219" i="48"/>
  <c r="G219" i="48"/>
  <c r="H218" i="48"/>
  <c r="G218" i="48"/>
  <c r="H217" i="48"/>
  <c r="G217" i="48"/>
  <c r="H216" i="48"/>
  <c r="G216" i="48"/>
  <c r="H215" i="48"/>
  <c r="G215" i="48"/>
  <c r="H214" i="48"/>
  <c r="G214" i="48"/>
  <c r="H213" i="48"/>
  <c r="G213" i="48"/>
  <c r="H212" i="48"/>
  <c r="G212" i="48"/>
  <c r="H211" i="48"/>
  <c r="G211" i="48"/>
  <c r="H210" i="48"/>
  <c r="G210" i="48"/>
  <c r="H209" i="48"/>
  <c r="G209" i="48"/>
  <c r="H208" i="48"/>
  <c r="G208" i="48"/>
  <c r="H207" i="48"/>
  <c r="G207" i="48"/>
  <c r="H206" i="48"/>
  <c r="G206" i="48"/>
  <c r="H205" i="48"/>
  <c r="G205" i="48"/>
  <c r="H204" i="48"/>
  <c r="G204" i="48"/>
  <c r="H203" i="48"/>
  <c r="G203" i="48"/>
  <c r="H202" i="48"/>
  <c r="G202" i="48"/>
  <c r="H201" i="48"/>
  <c r="G201" i="48"/>
  <c r="H200" i="48"/>
  <c r="G200" i="48"/>
  <c r="H199" i="48"/>
  <c r="G199" i="48"/>
  <c r="H198" i="48"/>
  <c r="G198" i="48"/>
  <c r="H197" i="48"/>
  <c r="G197" i="48"/>
  <c r="H196" i="48"/>
  <c r="G196" i="48"/>
  <c r="H195" i="48"/>
  <c r="G195" i="48"/>
  <c r="H194" i="48"/>
  <c r="G194" i="48"/>
  <c r="H193" i="48"/>
  <c r="G193" i="48"/>
  <c r="H192" i="48"/>
  <c r="G192" i="48"/>
  <c r="H191" i="48"/>
  <c r="G191" i="48"/>
  <c r="H190" i="48"/>
  <c r="G190" i="48"/>
  <c r="H189" i="48"/>
  <c r="G189" i="48"/>
  <c r="H188" i="48"/>
  <c r="G188" i="48"/>
  <c r="H187" i="48"/>
  <c r="G187" i="48"/>
  <c r="H186" i="48"/>
  <c r="G186" i="48"/>
  <c r="H185" i="48"/>
  <c r="G185" i="48"/>
  <c r="H184" i="48"/>
  <c r="G184" i="48"/>
  <c r="H183" i="48"/>
  <c r="G183" i="48"/>
  <c r="H182" i="48"/>
  <c r="G182" i="48"/>
  <c r="H181" i="48"/>
  <c r="G181" i="48"/>
  <c r="H180" i="48"/>
  <c r="G180" i="48"/>
  <c r="H179" i="48"/>
  <c r="G179" i="48"/>
  <c r="H178" i="48"/>
  <c r="G178" i="48"/>
  <c r="H177" i="48"/>
  <c r="G177" i="48"/>
  <c r="H176" i="48"/>
  <c r="G176" i="48"/>
  <c r="H175" i="48"/>
  <c r="G175" i="48"/>
  <c r="H174" i="48"/>
  <c r="G174" i="48"/>
  <c r="H173" i="48"/>
  <c r="G173" i="48"/>
  <c r="H172" i="48"/>
  <c r="G172" i="48"/>
  <c r="H171" i="48"/>
  <c r="G171" i="48"/>
  <c r="H170" i="48"/>
  <c r="G170" i="48"/>
  <c r="H169" i="48"/>
  <c r="G169" i="48"/>
  <c r="H168" i="48"/>
  <c r="G168" i="48"/>
  <c r="H167" i="48"/>
  <c r="G167" i="48"/>
  <c r="H166" i="48"/>
  <c r="G166" i="48"/>
  <c r="H165" i="48"/>
  <c r="G165" i="48"/>
  <c r="H164" i="48"/>
  <c r="G164" i="48"/>
  <c r="H163" i="48"/>
  <c r="G163" i="48"/>
  <c r="H162" i="48"/>
  <c r="G162" i="48"/>
  <c r="H161" i="48"/>
  <c r="G161" i="48"/>
  <c r="H160" i="48"/>
  <c r="G160" i="48"/>
  <c r="H159" i="48"/>
  <c r="G159" i="48"/>
  <c r="H158" i="48"/>
  <c r="G158" i="48"/>
  <c r="H157" i="48"/>
  <c r="G157" i="48"/>
  <c r="H156" i="48"/>
  <c r="G156" i="48"/>
  <c r="H155" i="48"/>
  <c r="G155" i="48"/>
  <c r="H154" i="48"/>
  <c r="G154" i="48"/>
  <c r="H153" i="48"/>
  <c r="G153" i="48"/>
  <c r="H152" i="48"/>
  <c r="G152" i="48"/>
  <c r="H151" i="48"/>
  <c r="G151" i="48"/>
  <c r="H150" i="48"/>
  <c r="G150" i="48"/>
  <c r="H149" i="48"/>
  <c r="G149" i="48"/>
  <c r="H148" i="48"/>
  <c r="G148" i="48"/>
  <c r="H147" i="48"/>
  <c r="G147" i="48"/>
  <c r="H146" i="48"/>
  <c r="G146" i="48"/>
  <c r="H145" i="48"/>
  <c r="G145" i="48"/>
  <c r="H144" i="48"/>
  <c r="G144" i="48"/>
  <c r="H143" i="48"/>
  <c r="G143" i="48"/>
  <c r="H142" i="48"/>
  <c r="G142" i="48"/>
  <c r="H141" i="48"/>
  <c r="G141" i="48"/>
  <c r="H140" i="48"/>
  <c r="G140" i="48"/>
  <c r="H139" i="48"/>
  <c r="G139" i="48"/>
  <c r="H138" i="48"/>
  <c r="G138" i="48"/>
  <c r="H137" i="48"/>
  <c r="G137" i="48"/>
  <c r="H136" i="48"/>
  <c r="G136" i="48"/>
  <c r="H135" i="48"/>
  <c r="G135" i="48"/>
  <c r="H134" i="48"/>
  <c r="G134" i="48"/>
  <c r="H133" i="48"/>
  <c r="G133" i="48"/>
  <c r="H132" i="48"/>
  <c r="G132" i="48"/>
  <c r="H131" i="48"/>
  <c r="G131" i="48"/>
  <c r="H130" i="48"/>
  <c r="G130" i="48"/>
  <c r="H129" i="48"/>
  <c r="G129" i="48"/>
  <c r="H128" i="48"/>
  <c r="G128" i="48"/>
  <c r="H127" i="48"/>
  <c r="G127" i="48"/>
  <c r="H126" i="48"/>
  <c r="G126" i="48"/>
  <c r="H125" i="48"/>
  <c r="G125" i="48"/>
  <c r="H124" i="48"/>
  <c r="G124" i="48"/>
  <c r="H123" i="48"/>
  <c r="G123" i="48"/>
  <c r="H122" i="48"/>
  <c r="G122" i="48"/>
  <c r="H121" i="48"/>
  <c r="G121" i="48"/>
  <c r="H120" i="48"/>
  <c r="G120" i="48"/>
  <c r="H119" i="48"/>
  <c r="G119" i="48"/>
  <c r="H118" i="48"/>
  <c r="G118" i="48"/>
  <c r="H117" i="48"/>
  <c r="G117" i="48"/>
  <c r="H116" i="48"/>
  <c r="G116" i="48"/>
  <c r="H115" i="48"/>
  <c r="G115" i="48"/>
  <c r="H114" i="48"/>
  <c r="G114" i="48"/>
  <c r="H113" i="48"/>
  <c r="G113" i="48"/>
  <c r="H112" i="48"/>
  <c r="G112" i="48"/>
  <c r="H111" i="48"/>
  <c r="G111" i="48"/>
  <c r="H110" i="48"/>
  <c r="G110" i="48"/>
  <c r="H109" i="48"/>
  <c r="G109" i="48"/>
  <c r="H108" i="48"/>
  <c r="G108" i="48"/>
  <c r="H107" i="48"/>
  <c r="G107" i="48"/>
  <c r="H106" i="48"/>
  <c r="G106" i="48"/>
  <c r="H105" i="48"/>
  <c r="G105" i="48"/>
  <c r="H104" i="48"/>
  <c r="G104" i="48"/>
  <c r="H103" i="48"/>
  <c r="G103" i="48"/>
  <c r="H102" i="48"/>
  <c r="G102" i="48"/>
  <c r="H101" i="48"/>
  <c r="G101" i="48"/>
  <c r="H100" i="48"/>
  <c r="G100" i="48"/>
  <c r="H99" i="48"/>
  <c r="G99" i="48"/>
  <c r="H98" i="48"/>
  <c r="G98" i="48"/>
  <c r="H97" i="48"/>
  <c r="G97" i="48"/>
  <c r="H96" i="48"/>
  <c r="G96" i="48"/>
  <c r="H95" i="48"/>
  <c r="G95" i="48"/>
  <c r="H94" i="48"/>
  <c r="G94" i="48"/>
  <c r="H93" i="48"/>
  <c r="G93" i="48"/>
  <c r="H92" i="48"/>
  <c r="G92" i="48"/>
  <c r="H91" i="48"/>
  <c r="G91" i="48"/>
  <c r="H90" i="48"/>
  <c r="G90" i="48"/>
  <c r="H89" i="48"/>
  <c r="G89" i="48"/>
  <c r="H88" i="48"/>
  <c r="G88" i="48"/>
  <c r="H87" i="48"/>
  <c r="G87" i="48"/>
  <c r="H86" i="48"/>
  <c r="G86" i="48"/>
  <c r="H85" i="48"/>
  <c r="G85" i="48"/>
  <c r="H84" i="48"/>
  <c r="G84" i="48"/>
  <c r="H83" i="48"/>
  <c r="G83" i="48"/>
  <c r="H82" i="48"/>
  <c r="G82" i="48"/>
  <c r="H81" i="48"/>
  <c r="G81" i="48"/>
  <c r="H80" i="48"/>
  <c r="G80" i="48"/>
  <c r="H79" i="48"/>
  <c r="G79" i="48"/>
  <c r="H78" i="48"/>
  <c r="G78" i="48"/>
  <c r="H77" i="48"/>
  <c r="G77" i="48"/>
  <c r="H76" i="48"/>
  <c r="G76" i="48"/>
  <c r="H75" i="48"/>
  <c r="G75" i="48"/>
  <c r="H74" i="48"/>
  <c r="G74" i="48"/>
  <c r="H73" i="48"/>
  <c r="G73" i="48"/>
  <c r="H72" i="48"/>
  <c r="G72" i="48"/>
  <c r="H71" i="48"/>
  <c r="G71" i="48"/>
  <c r="H70" i="48"/>
  <c r="G70" i="48"/>
  <c r="H69" i="48"/>
  <c r="G69" i="48"/>
  <c r="H68" i="48"/>
  <c r="G68" i="48"/>
  <c r="H67" i="48"/>
  <c r="G67" i="48"/>
  <c r="H66" i="48"/>
  <c r="I66" i="48" s="1"/>
  <c r="G66" i="48"/>
  <c r="H65" i="48"/>
  <c r="G65" i="48"/>
  <c r="H64" i="48"/>
  <c r="G64" i="48"/>
  <c r="H63" i="48"/>
  <c r="G63" i="48"/>
  <c r="H62" i="48"/>
  <c r="I62" i="48" s="1"/>
  <c r="G62" i="48"/>
  <c r="H61" i="48"/>
  <c r="G61" i="48"/>
  <c r="H60" i="48"/>
  <c r="G60" i="48"/>
  <c r="H59" i="48"/>
  <c r="G59" i="48"/>
  <c r="H58" i="48"/>
  <c r="G58" i="48"/>
  <c r="H57" i="48"/>
  <c r="G57" i="48"/>
  <c r="H56" i="48"/>
  <c r="G56" i="48"/>
  <c r="H55" i="48"/>
  <c r="G55" i="48"/>
  <c r="H54" i="48"/>
  <c r="I54" i="48" s="1"/>
  <c r="G54" i="48"/>
  <c r="H53" i="48"/>
  <c r="G53" i="48"/>
  <c r="H52" i="48"/>
  <c r="G52" i="48"/>
  <c r="H51" i="48"/>
  <c r="G51" i="48"/>
  <c r="H50" i="48"/>
  <c r="I50" i="48" s="1"/>
  <c r="G50" i="48"/>
  <c r="H49" i="48"/>
  <c r="G49" i="48"/>
  <c r="H48" i="48"/>
  <c r="G48" i="48"/>
  <c r="H47" i="48"/>
  <c r="G47" i="48"/>
  <c r="H46" i="48"/>
  <c r="I46" i="48" s="1"/>
  <c r="G46" i="48"/>
  <c r="H45" i="48"/>
  <c r="G45" i="48"/>
  <c r="H44" i="48"/>
  <c r="G44" i="48"/>
  <c r="H43" i="48"/>
  <c r="G43" i="48"/>
  <c r="H42" i="48"/>
  <c r="G42" i="48"/>
  <c r="H41" i="48"/>
  <c r="G41" i="48"/>
  <c r="H40" i="48"/>
  <c r="G40" i="48"/>
  <c r="H39" i="48"/>
  <c r="G39" i="48"/>
  <c r="H38" i="48"/>
  <c r="G38" i="48"/>
  <c r="H37" i="48"/>
  <c r="G37" i="48"/>
  <c r="H36" i="48"/>
  <c r="G36" i="48"/>
  <c r="H35" i="48"/>
  <c r="G35" i="48"/>
  <c r="H34" i="48"/>
  <c r="G34" i="48"/>
  <c r="H33" i="48"/>
  <c r="G33" i="48"/>
  <c r="H32" i="48"/>
  <c r="G32" i="48"/>
  <c r="H31" i="48"/>
  <c r="G31" i="48"/>
  <c r="H30" i="48"/>
  <c r="G30" i="48"/>
  <c r="H29" i="48"/>
  <c r="G29" i="48"/>
  <c r="H28" i="48"/>
  <c r="G28" i="48"/>
  <c r="H27" i="48"/>
  <c r="G27" i="48"/>
  <c r="H26" i="48"/>
  <c r="G26" i="48"/>
  <c r="H25" i="48"/>
  <c r="G25" i="48"/>
  <c r="H24" i="48"/>
  <c r="G24" i="48"/>
  <c r="H23" i="48"/>
  <c r="G23" i="48"/>
  <c r="H22" i="48"/>
  <c r="I22" i="48" s="1"/>
  <c r="G22" i="48"/>
  <c r="H21" i="48"/>
  <c r="G21" i="48"/>
  <c r="H20" i="48"/>
  <c r="G20" i="48"/>
  <c r="H19" i="48"/>
  <c r="G19" i="48"/>
  <c r="H18" i="48"/>
  <c r="I18" i="48" s="1"/>
  <c r="G18" i="48"/>
  <c r="H17" i="48"/>
  <c r="G17" i="48"/>
  <c r="H16" i="48"/>
  <c r="G16" i="48"/>
  <c r="H15" i="48"/>
  <c r="G15" i="48"/>
  <c r="H14" i="48"/>
  <c r="G14" i="48"/>
  <c r="H13" i="48"/>
  <c r="G13" i="48"/>
  <c r="J13" i="48" s="1"/>
  <c r="H12" i="48"/>
  <c r="G12" i="48"/>
  <c r="H11" i="48"/>
  <c r="G11" i="48"/>
  <c r="H10" i="48"/>
  <c r="I10" i="48" s="1"/>
  <c r="G10" i="48"/>
  <c r="H9" i="48"/>
  <c r="G9" i="48"/>
  <c r="J9" i="48" s="1"/>
  <c r="H8" i="48"/>
  <c r="G8" i="48"/>
  <c r="H7" i="48"/>
  <c r="G7" i="48"/>
  <c r="H6" i="48"/>
  <c r="I6" i="48" s="1"/>
  <c r="G6" i="48"/>
  <c r="H5" i="48"/>
  <c r="G5" i="48"/>
  <c r="J5" i="48" s="1"/>
  <c r="H4" i="48"/>
  <c r="G4" i="48"/>
  <c r="H3" i="48"/>
  <c r="G3" i="48"/>
  <c r="H2" i="48"/>
  <c r="I2" i="48" s="1"/>
  <c r="G2" i="48"/>
  <c r="H257" i="47"/>
  <c r="G257" i="47"/>
  <c r="H256" i="47"/>
  <c r="G256" i="47"/>
  <c r="H255" i="47"/>
  <c r="G255" i="47"/>
  <c r="H254" i="47"/>
  <c r="G254" i="47"/>
  <c r="H253" i="47"/>
  <c r="G253" i="47"/>
  <c r="H252" i="47"/>
  <c r="G252" i="47"/>
  <c r="H251" i="47"/>
  <c r="G251" i="47"/>
  <c r="H250" i="47"/>
  <c r="G250" i="47"/>
  <c r="H249" i="47"/>
  <c r="G249" i="47"/>
  <c r="H248" i="47"/>
  <c r="G248" i="47"/>
  <c r="H247" i="47"/>
  <c r="G247" i="47"/>
  <c r="H246" i="47"/>
  <c r="G246" i="47"/>
  <c r="H245" i="47"/>
  <c r="G245" i="47"/>
  <c r="H244" i="47"/>
  <c r="G244" i="47"/>
  <c r="H243" i="47"/>
  <c r="G243" i="47"/>
  <c r="H242" i="47"/>
  <c r="G242" i="47"/>
  <c r="H241" i="47"/>
  <c r="G241" i="47"/>
  <c r="H240" i="47"/>
  <c r="G240" i="47"/>
  <c r="H239" i="47"/>
  <c r="G239" i="47"/>
  <c r="H238" i="47"/>
  <c r="G238" i="47"/>
  <c r="H237" i="47"/>
  <c r="G237" i="47"/>
  <c r="H236" i="47"/>
  <c r="G236" i="47"/>
  <c r="H235" i="47"/>
  <c r="G235" i="47"/>
  <c r="H234" i="47"/>
  <c r="G234" i="47"/>
  <c r="H233" i="47"/>
  <c r="G233" i="47"/>
  <c r="H232" i="47"/>
  <c r="G232" i="47"/>
  <c r="H231" i="47"/>
  <c r="G231" i="47"/>
  <c r="H230" i="47"/>
  <c r="G230" i="47"/>
  <c r="H229" i="47"/>
  <c r="G229" i="47"/>
  <c r="H228" i="47"/>
  <c r="G228" i="47"/>
  <c r="H227" i="47"/>
  <c r="G227" i="47"/>
  <c r="H226" i="47"/>
  <c r="G226" i="47"/>
  <c r="H225" i="47"/>
  <c r="G225" i="47"/>
  <c r="H224" i="47"/>
  <c r="G224" i="47"/>
  <c r="H223" i="47"/>
  <c r="G223" i="47"/>
  <c r="H222" i="47"/>
  <c r="G222" i="47"/>
  <c r="H221" i="47"/>
  <c r="G221" i="47"/>
  <c r="H220" i="47"/>
  <c r="G220" i="47"/>
  <c r="H219" i="47"/>
  <c r="G219" i="47"/>
  <c r="H218" i="47"/>
  <c r="G218" i="47"/>
  <c r="H217" i="47"/>
  <c r="G217" i="47"/>
  <c r="H216" i="47"/>
  <c r="G216" i="47"/>
  <c r="H215" i="47"/>
  <c r="G215" i="47"/>
  <c r="H214" i="47"/>
  <c r="G214" i="47"/>
  <c r="H213" i="47"/>
  <c r="G213" i="47"/>
  <c r="H212" i="47"/>
  <c r="G212" i="47"/>
  <c r="H211" i="47"/>
  <c r="G211" i="47"/>
  <c r="H210" i="47"/>
  <c r="G210" i="47"/>
  <c r="H209" i="47"/>
  <c r="G209" i="47"/>
  <c r="H208" i="47"/>
  <c r="G208" i="47"/>
  <c r="H207" i="47"/>
  <c r="G207" i="47"/>
  <c r="H206" i="47"/>
  <c r="G206" i="47"/>
  <c r="H205" i="47"/>
  <c r="G205" i="47"/>
  <c r="H204" i="47"/>
  <c r="G204" i="47"/>
  <c r="H203" i="47"/>
  <c r="G203" i="47"/>
  <c r="H202" i="47"/>
  <c r="G202" i="47"/>
  <c r="H201" i="47"/>
  <c r="G201" i="47"/>
  <c r="H200" i="47"/>
  <c r="G200" i="47"/>
  <c r="H199" i="47"/>
  <c r="G199" i="47"/>
  <c r="H198" i="47"/>
  <c r="G198" i="47"/>
  <c r="H197" i="47"/>
  <c r="G197" i="47"/>
  <c r="H196" i="47"/>
  <c r="G196" i="47"/>
  <c r="H195" i="47"/>
  <c r="G195" i="47"/>
  <c r="H194" i="47"/>
  <c r="G194" i="47"/>
  <c r="H193" i="47"/>
  <c r="G193" i="47"/>
  <c r="H192" i="47"/>
  <c r="G192" i="47"/>
  <c r="H191" i="47"/>
  <c r="G191" i="47"/>
  <c r="H190" i="47"/>
  <c r="G190" i="47"/>
  <c r="H189" i="47"/>
  <c r="G189" i="47"/>
  <c r="H188" i="47"/>
  <c r="G188" i="47"/>
  <c r="H187" i="47"/>
  <c r="G187" i="47"/>
  <c r="H186" i="47"/>
  <c r="G186" i="47"/>
  <c r="H185" i="47"/>
  <c r="G185" i="47"/>
  <c r="H184" i="47"/>
  <c r="G184" i="47"/>
  <c r="H183" i="47"/>
  <c r="G183" i="47"/>
  <c r="H182" i="47"/>
  <c r="G182" i="47"/>
  <c r="H181" i="47"/>
  <c r="G181" i="47"/>
  <c r="H180" i="47"/>
  <c r="G180" i="47"/>
  <c r="H179" i="47"/>
  <c r="G179" i="47"/>
  <c r="H178" i="47"/>
  <c r="G178" i="47"/>
  <c r="H177" i="47"/>
  <c r="G177" i="47"/>
  <c r="H176" i="47"/>
  <c r="G176" i="47"/>
  <c r="H175" i="47"/>
  <c r="G175" i="47"/>
  <c r="H174" i="47"/>
  <c r="G174" i="47"/>
  <c r="H173" i="47"/>
  <c r="G173" i="47"/>
  <c r="H172" i="47"/>
  <c r="G172" i="47"/>
  <c r="H171" i="47"/>
  <c r="G171" i="47"/>
  <c r="H170" i="47"/>
  <c r="G170" i="47"/>
  <c r="H169" i="47"/>
  <c r="G169" i="47"/>
  <c r="H168" i="47"/>
  <c r="G168" i="47"/>
  <c r="H167" i="47"/>
  <c r="G167" i="47"/>
  <c r="H166" i="47"/>
  <c r="G166" i="47"/>
  <c r="H165" i="47"/>
  <c r="G165" i="47"/>
  <c r="H164" i="47"/>
  <c r="G164" i="47"/>
  <c r="H163" i="47"/>
  <c r="G163" i="47"/>
  <c r="H162" i="47"/>
  <c r="G162" i="47"/>
  <c r="H161" i="47"/>
  <c r="G161" i="47"/>
  <c r="H160" i="47"/>
  <c r="G160" i="47"/>
  <c r="H159" i="47"/>
  <c r="G159" i="47"/>
  <c r="H158" i="47"/>
  <c r="G158" i="47"/>
  <c r="H157" i="47"/>
  <c r="G157" i="47"/>
  <c r="H156" i="47"/>
  <c r="G156" i="47"/>
  <c r="H155" i="47"/>
  <c r="G155" i="47"/>
  <c r="H154" i="47"/>
  <c r="G154" i="47"/>
  <c r="H153" i="47"/>
  <c r="G153" i="47"/>
  <c r="H152" i="47"/>
  <c r="G152" i="47"/>
  <c r="H151" i="47"/>
  <c r="G151" i="47"/>
  <c r="H150" i="47"/>
  <c r="G150" i="47"/>
  <c r="H149" i="47"/>
  <c r="G149" i="47"/>
  <c r="H148" i="47"/>
  <c r="G148" i="47"/>
  <c r="H147" i="47"/>
  <c r="G147" i="47"/>
  <c r="H146" i="47"/>
  <c r="G146" i="47"/>
  <c r="H145" i="47"/>
  <c r="G145" i="47"/>
  <c r="H144" i="47"/>
  <c r="G144" i="47"/>
  <c r="H143" i="47"/>
  <c r="G143" i="47"/>
  <c r="H142" i="47"/>
  <c r="G142" i="47"/>
  <c r="H141" i="47"/>
  <c r="G141" i="47"/>
  <c r="H140" i="47"/>
  <c r="G140" i="47"/>
  <c r="H139" i="47"/>
  <c r="G139" i="47"/>
  <c r="H138" i="47"/>
  <c r="G138" i="47"/>
  <c r="H137" i="47"/>
  <c r="G137" i="47"/>
  <c r="H136" i="47"/>
  <c r="G136" i="47"/>
  <c r="H135" i="47"/>
  <c r="G135" i="47"/>
  <c r="H134" i="47"/>
  <c r="G134" i="47"/>
  <c r="H133" i="47"/>
  <c r="G133" i="47"/>
  <c r="H132" i="47"/>
  <c r="G132" i="47"/>
  <c r="H131" i="47"/>
  <c r="G131" i="47"/>
  <c r="H130" i="47"/>
  <c r="G130" i="47"/>
  <c r="H129" i="47"/>
  <c r="G129" i="47"/>
  <c r="H128" i="47"/>
  <c r="G128" i="47"/>
  <c r="H127" i="47"/>
  <c r="G127" i="47"/>
  <c r="H126" i="47"/>
  <c r="G126" i="47"/>
  <c r="H125" i="47"/>
  <c r="G125" i="47"/>
  <c r="H124" i="47"/>
  <c r="G124" i="47"/>
  <c r="H123" i="47"/>
  <c r="G123" i="47"/>
  <c r="H122" i="47"/>
  <c r="G122" i="47"/>
  <c r="H121" i="47"/>
  <c r="G121" i="47"/>
  <c r="H120" i="47"/>
  <c r="G120" i="47"/>
  <c r="H119" i="47"/>
  <c r="G119" i="47"/>
  <c r="H118" i="47"/>
  <c r="G118" i="47"/>
  <c r="H117" i="47"/>
  <c r="G117" i="47"/>
  <c r="H116" i="47"/>
  <c r="G116" i="47"/>
  <c r="H115" i="47"/>
  <c r="G115" i="47"/>
  <c r="H114" i="47"/>
  <c r="G114" i="47"/>
  <c r="H113" i="47"/>
  <c r="G113" i="47"/>
  <c r="H112" i="47"/>
  <c r="G112" i="47"/>
  <c r="H111" i="47"/>
  <c r="G111" i="47"/>
  <c r="H110" i="47"/>
  <c r="G110" i="47"/>
  <c r="H109" i="47"/>
  <c r="G109" i="47"/>
  <c r="H108" i="47"/>
  <c r="G108" i="47"/>
  <c r="H107" i="47"/>
  <c r="G107" i="47"/>
  <c r="H106" i="47"/>
  <c r="G106" i="47"/>
  <c r="H105" i="47"/>
  <c r="G105" i="47"/>
  <c r="H104" i="47"/>
  <c r="G104" i="47"/>
  <c r="H103" i="47"/>
  <c r="G103" i="47"/>
  <c r="H102" i="47"/>
  <c r="G102" i="47"/>
  <c r="H101" i="47"/>
  <c r="G101" i="47"/>
  <c r="H100" i="47"/>
  <c r="G100" i="47"/>
  <c r="H99" i="47"/>
  <c r="G99" i="47"/>
  <c r="H98" i="47"/>
  <c r="G98" i="47"/>
  <c r="H97" i="47"/>
  <c r="G97" i="47"/>
  <c r="H96" i="47"/>
  <c r="G96" i="47"/>
  <c r="H95" i="47"/>
  <c r="G95" i="47"/>
  <c r="H94" i="47"/>
  <c r="G94" i="47"/>
  <c r="H93" i="47"/>
  <c r="G93" i="47"/>
  <c r="H92" i="47"/>
  <c r="G92" i="47"/>
  <c r="H91" i="47"/>
  <c r="G91" i="47"/>
  <c r="H90" i="47"/>
  <c r="G90" i="47"/>
  <c r="H89" i="47"/>
  <c r="G89" i="47"/>
  <c r="H88" i="47"/>
  <c r="G88" i="47"/>
  <c r="H87" i="47"/>
  <c r="G87" i="47"/>
  <c r="H86" i="47"/>
  <c r="G86" i="47"/>
  <c r="H85" i="47"/>
  <c r="G85" i="47"/>
  <c r="H84" i="47"/>
  <c r="G84" i="47"/>
  <c r="H83" i="47"/>
  <c r="G83" i="47"/>
  <c r="H82" i="47"/>
  <c r="G82" i="47"/>
  <c r="H81" i="47"/>
  <c r="G81" i="47"/>
  <c r="H80" i="47"/>
  <c r="G80" i="47"/>
  <c r="H79" i="47"/>
  <c r="G79" i="47"/>
  <c r="H78" i="47"/>
  <c r="G78" i="47"/>
  <c r="H77" i="47"/>
  <c r="G77" i="47"/>
  <c r="H76" i="47"/>
  <c r="G76" i="47"/>
  <c r="H75" i="47"/>
  <c r="G75" i="47"/>
  <c r="H74" i="47"/>
  <c r="G74" i="47"/>
  <c r="H73" i="47"/>
  <c r="G73" i="47"/>
  <c r="H72" i="47"/>
  <c r="G72" i="47"/>
  <c r="H71" i="47"/>
  <c r="G71" i="47"/>
  <c r="H70" i="47"/>
  <c r="G70" i="47"/>
  <c r="H69" i="47"/>
  <c r="G69" i="47"/>
  <c r="H68" i="47"/>
  <c r="G68" i="47"/>
  <c r="H67" i="47"/>
  <c r="G67" i="47"/>
  <c r="H66" i="47"/>
  <c r="I66" i="47" s="1"/>
  <c r="G66" i="47"/>
  <c r="J66" i="47" s="1"/>
  <c r="H65" i="47"/>
  <c r="G65" i="47"/>
  <c r="J65" i="47" s="1"/>
  <c r="H64" i="47"/>
  <c r="G64" i="47"/>
  <c r="J64" i="47" s="1"/>
  <c r="H63" i="47"/>
  <c r="G63" i="47"/>
  <c r="H62" i="47"/>
  <c r="G62" i="47"/>
  <c r="J62" i="47" s="1"/>
  <c r="H61" i="47"/>
  <c r="G61" i="47"/>
  <c r="J61" i="47" s="1"/>
  <c r="H60" i="47"/>
  <c r="G60" i="47"/>
  <c r="J60" i="47" s="1"/>
  <c r="H59" i="47"/>
  <c r="G59" i="47"/>
  <c r="H58" i="47"/>
  <c r="I58" i="47" s="1"/>
  <c r="G58" i="47"/>
  <c r="J58" i="47" s="1"/>
  <c r="H57" i="47"/>
  <c r="G57" i="47"/>
  <c r="J57" i="47" s="1"/>
  <c r="H56" i="47"/>
  <c r="G56" i="47"/>
  <c r="J56" i="47" s="1"/>
  <c r="H55" i="47"/>
  <c r="G55" i="47"/>
  <c r="H54" i="47"/>
  <c r="G54" i="47"/>
  <c r="J54" i="47" s="1"/>
  <c r="H53" i="47"/>
  <c r="G53" i="47"/>
  <c r="J53" i="47" s="1"/>
  <c r="H52" i="47"/>
  <c r="G52" i="47"/>
  <c r="J52" i="47" s="1"/>
  <c r="H51" i="47"/>
  <c r="G51" i="47"/>
  <c r="H50" i="47"/>
  <c r="I50" i="47" s="1"/>
  <c r="G50" i="47"/>
  <c r="J50" i="47" s="1"/>
  <c r="H49" i="47"/>
  <c r="G49" i="47"/>
  <c r="J49" i="47" s="1"/>
  <c r="H48" i="47"/>
  <c r="G48" i="47"/>
  <c r="J48" i="47" s="1"/>
  <c r="H47" i="47"/>
  <c r="G47" i="47"/>
  <c r="H46" i="47"/>
  <c r="G46" i="47"/>
  <c r="J46" i="47" s="1"/>
  <c r="H45" i="47"/>
  <c r="G45" i="47"/>
  <c r="J45" i="47" s="1"/>
  <c r="H44" i="47"/>
  <c r="G44" i="47"/>
  <c r="J44" i="47" s="1"/>
  <c r="H43" i="47"/>
  <c r="G43" i="47"/>
  <c r="H42" i="47"/>
  <c r="I42" i="47" s="1"/>
  <c r="G42" i="47"/>
  <c r="J42" i="47" s="1"/>
  <c r="H41" i="47"/>
  <c r="G41" i="47"/>
  <c r="J41" i="47" s="1"/>
  <c r="H40" i="47"/>
  <c r="G40" i="47"/>
  <c r="J40" i="47" s="1"/>
  <c r="H39" i="47"/>
  <c r="G39" i="47"/>
  <c r="H38" i="47"/>
  <c r="I38" i="47" s="1"/>
  <c r="G38" i="47"/>
  <c r="J38" i="47" s="1"/>
  <c r="H37" i="47"/>
  <c r="G37" i="47"/>
  <c r="J37" i="47" s="1"/>
  <c r="H36" i="47"/>
  <c r="G36" i="47"/>
  <c r="J36" i="47" s="1"/>
  <c r="H35" i="47"/>
  <c r="G35" i="47"/>
  <c r="H34" i="47"/>
  <c r="I34" i="47" s="1"/>
  <c r="G34" i="47"/>
  <c r="J34" i="47" s="1"/>
  <c r="H33" i="47"/>
  <c r="G33" i="47"/>
  <c r="J33" i="47" s="1"/>
  <c r="H32" i="47"/>
  <c r="G32" i="47"/>
  <c r="J32" i="47" s="1"/>
  <c r="H31" i="47"/>
  <c r="G31" i="47"/>
  <c r="H30" i="47"/>
  <c r="I30" i="47" s="1"/>
  <c r="G30" i="47"/>
  <c r="J30" i="47" s="1"/>
  <c r="H29" i="47"/>
  <c r="G29" i="47"/>
  <c r="J29" i="47" s="1"/>
  <c r="H28" i="47"/>
  <c r="G28" i="47"/>
  <c r="J28" i="47" s="1"/>
  <c r="H27" i="47"/>
  <c r="G27" i="47"/>
  <c r="H26" i="47"/>
  <c r="I26" i="47" s="1"/>
  <c r="G26" i="47"/>
  <c r="J26" i="47" s="1"/>
  <c r="H25" i="47"/>
  <c r="G25" i="47"/>
  <c r="J25" i="47" s="1"/>
  <c r="H24" i="47"/>
  <c r="G24" i="47"/>
  <c r="J24" i="47" s="1"/>
  <c r="H23" i="47"/>
  <c r="G23" i="47"/>
  <c r="H22" i="47"/>
  <c r="G22" i="47"/>
  <c r="J22" i="47" s="1"/>
  <c r="H21" i="47"/>
  <c r="G21" i="47"/>
  <c r="J21" i="47" s="1"/>
  <c r="H20" i="47"/>
  <c r="G20" i="47"/>
  <c r="J20" i="47" s="1"/>
  <c r="H19" i="47"/>
  <c r="G19" i="47"/>
  <c r="H18" i="47"/>
  <c r="G18" i="47"/>
  <c r="J18" i="47" s="1"/>
  <c r="H17" i="47"/>
  <c r="G17" i="47"/>
  <c r="J17" i="47" s="1"/>
  <c r="H16" i="47"/>
  <c r="G16" i="47"/>
  <c r="J16" i="47" s="1"/>
  <c r="H15" i="47"/>
  <c r="G15" i="47"/>
  <c r="H14" i="47"/>
  <c r="G14" i="47"/>
  <c r="J14" i="47" s="1"/>
  <c r="H13" i="47"/>
  <c r="G13" i="47"/>
  <c r="J13" i="47" s="1"/>
  <c r="H12" i="47"/>
  <c r="G12" i="47"/>
  <c r="J12" i="47" s="1"/>
  <c r="H11" i="47"/>
  <c r="G11" i="47"/>
  <c r="H10" i="47"/>
  <c r="G10" i="47"/>
  <c r="J10" i="47" s="1"/>
  <c r="H9" i="47"/>
  <c r="G9" i="47"/>
  <c r="J9" i="47" s="1"/>
  <c r="H8" i="47"/>
  <c r="G8" i="47"/>
  <c r="J8" i="47" s="1"/>
  <c r="H7" i="47"/>
  <c r="G7" i="47"/>
  <c r="H6" i="47"/>
  <c r="G6" i="47"/>
  <c r="J6" i="47" s="1"/>
  <c r="H5" i="47"/>
  <c r="G5" i="47"/>
  <c r="J5" i="47" s="1"/>
  <c r="H4" i="47"/>
  <c r="G4" i="47"/>
  <c r="J4" i="47" s="1"/>
  <c r="H3" i="47"/>
  <c r="G3" i="47"/>
  <c r="H2" i="47"/>
  <c r="G2" i="47"/>
  <c r="G129" i="42"/>
  <c r="H129" i="42"/>
  <c r="G257" i="42"/>
  <c r="H257" i="42"/>
  <c r="G21" i="42"/>
  <c r="J21" i="42" s="1"/>
  <c r="H21" i="42"/>
  <c r="G239" i="42"/>
  <c r="H239" i="42"/>
  <c r="G20" i="42"/>
  <c r="J20" i="42" s="1"/>
  <c r="H20" i="42"/>
  <c r="G240" i="42"/>
  <c r="H240" i="42"/>
  <c r="G19" i="42"/>
  <c r="J19" i="42" s="1"/>
  <c r="H19" i="42"/>
  <c r="G241" i="42"/>
  <c r="H241" i="42"/>
  <c r="G18" i="42"/>
  <c r="J18" i="42" s="1"/>
  <c r="H18" i="42"/>
  <c r="G242" i="42"/>
  <c r="H242" i="42"/>
  <c r="G17" i="42"/>
  <c r="J17" i="42" s="1"/>
  <c r="H17" i="42"/>
  <c r="G243" i="42"/>
  <c r="H243" i="42"/>
  <c r="G16" i="42"/>
  <c r="J16" i="42" s="1"/>
  <c r="H16" i="42"/>
  <c r="G244" i="42"/>
  <c r="H244" i="42"/>
  <c r="G15" i="42"/>
  <c r="J15" i="42" s="1"/>
  <c r="H15" i="42"/>
  <c r="G245" i="42"/>
  <c r="H245" i="42"/>
  <c r="G14" i="42"/>
  <c r="J14" i="42" s="1"/>
  <c r="H14" i="42"/>
  <c r="G246" i="42"/>
  <c r="H246" i="42"/>
  <c r="G13" i="42"/>
  <c r="J13" i="42" s="1"/>
  <c r="H13" i="42"/>
  <c r="G247" i="42"/>
  <c r="H247" i="42"/>
  <c r="G12" i="42"/>
  <c r="J12" i="42" s="1"/>
  <c r="H12" i="42"/>
  <c r="G248" i="42"/>
  <c r="H248" i="42"/>
  <c r="G11" i="42"/>
  <c r="J11" i="42" s="1"/>
  <c r="H11" i="42"/>
  <c r="G249" i="42"/>
  <c r="H249" i="42"/>
  <c r="G10" i="42"/>
  <c r="J10" i="42" s="1"/>
  <c r="H10" i="42"/>
  <c r="G250" i="42"/>
  <c r="H250" i="42"/>
  <c r="G9" i="42"/>
  <c r="J9" i="42" s="1"/>
  <c r="H9" i="42"/>
  <c r="G251" i="42"/>
  <c r="H251" i="42"/>
  <c r="G8" i="42"/>
  <c r="J8" i="42" s="1"/>
  <c r="H8" i="42"/>
  <c r="G252" i="42"/>
  <c r="H252" i="42"/>
  <c r="G7" i="42"/>
  <c r="J7" i="42" s="1"/>
  <c r="H7" i="42"/>
  <c r="G253" i="42"/>
  <c r="H253" i="42"/>
  <c r="G6" i="42"/>
  <c r="J6" i="42" s="1"/>
  <c r="H6" i="42"/>
  <c r="G254" i="42"/>
  <c r="H254" i="42"/>
  <c r="G5" i="42"/>
  <c r="J5" i="42" s="1"/>
  <c r="H5" i="42"/>
  <c r="G255" i="42"/>
  <c r="H255" i="42"/>
  <c r="G4" i="42"/>
  <c r="J4" i="42" s="1"/>
  <c r="H4" i="42"/>
  <c r="G256" i="42"/>
  <c r="H256" i="42"/>
  <c r="G3" i="42"/>
  <c r="J3" i="42" s="1"/>
  <c r="H3" i="42"/>
  <c r="G28" i="42"/>
  <c r="H28" i="42"/>
  <c r="G232" i="42"/>
  <c r="H232" i="42"/>
  <c r="G27" i="42"/>
  <c r="H27" i="42"/>
  <c r="G233" i="42"/>
  <c r="H233" i="42"/>
  <c r="G26" i="42"/>
  <c r="H26" i="42"/>
  <c r="G234" i="42"/>
  <c r="H234" i="42"/>
  <c r="G25" i="42"/>
  <c r="H25" i="42"/>
  <c r="G235" i="42"/>
  <c r="H235" i="42"/>
  <c r="G24" i="42"/>
  <c r="H24" i="42"/>
  <c r="G236" i="42"/>
  <c r="H236" i="42"/>
  <c r="G23" i="42"/>
  <c r="H23" i="42"/>
  <c r="G237" i="42"/>
  <c r="H237" i="42"/>
  <c r="G22" i="42"/>
  <c r="H22" i="42"/>
  <c r="G238" i="42"/>
  <c r="H238" i="42"/>
  <c r="J7" i="47" l="1"/>
  <c r="J11" i="47"/>
  <c r="J15" i="47"/>
  <c r="J19" i="47"/>
  <c r="J23" i="47"/>
  <c r="J27" i="47"/>
  <c r="J31" i="47"/>
  <c r="J35" i="47"/>
  <c r="J39" i="47"/>
  <c r="J43" i="47"/>
  <c r="J47" i="47"/>
  <c r="J51" i="47"/>
  <c r="J55" i="47"/>
  <c r="J59" i="47"/>
  <c r="J63" i="47"/>
  <c r="J3" i="47"/>
  <c r="J89" i="51"/>
  <c r="J93" i="51"/>
  <c r="J97" i="51"/>
  <c r="J101" i="51"/>
  <c r="J105" i="51"/>
  <c r="J109" i="51"/>
  <c r="J113" i="51"/>
  <c r="J117" i="51"/>
  <c r="J121" i="51"/>
  <c r="J85" i="51"/>
  <c r="J125" i="51"/>
  <c r="J97" i="50"/>
  <c r="J101" i="50"/>
  <c r="J105" i="50"/>
  <c r="J109" i="50"/>
  <c r="J113" i="50"/>
  <c r="J117" i="50"/>
  <c r="J121" i="50"/>
  <c r="J125" i="50"/>
  <c r="J92" i="47"/>
  <c r="J96" i="47"/>
  <c r="J100" i="47"/>
  <c r="J104" i="47"/>
  <c r="J108" i="47"/>
  <c r="J112" i="47"/>
  <c r="J116" i="47"/>
  <c r="J17" i="48"/>
  <c r="J21" i="48"/>
  <c r="J25" i="48"/>
  <c r="J29" i="48"/>
  <c r="J33" i="48"/>
  <c r="J37" i="48"/>
  <c r="J41" i="48"/>
  <c r="J45" i="48"/>
  <c r="J49" i="48"/>
  <c r="J53" i="48"/>
  <c r="J57" i="48"/>
  <c r="J61" i="48"/>
  <c r="J65" i="48"/>
  <c r="J6" i="48"/>
  <c r="J10" i="48"/>
  <c r="J14" i="48"/>
  <c r="J18" i="48"/>
  <c r="J22" i="48"/>
  <c r="J26" i="48"/>
  <c r="J30" i="48"/>
  <c r="J34" i="48"/>
  <c r="J38" i="48"/>
  <c r="J42" i="48"/>
  <c r="J46" i="48"/>
  <c r="J50" i="48"/>
  <c r="J54" i="48"/>
  <c r="J58" i="48"/>
  <c r="J62" i="48"/>
  <c r="J66" i="48"/>
  <c r="J4" i="48"/>
  <c r="J8" i="48"/>
  <c r="J12" i="48"/>
  <c r="J16" i="48"/>
  <c r="J20" i="48"/>
  <c r="J24" i="48"/>
  <c r="J28" i="48"/>
  <c r="J32" i="48"/>
  <c r="J36" i="48"/>
  <c r="J40" i="48"/>
  <c r="J44" i="48"/>
  <c r="J48" i="48"/>
  <c r="J52" i="48"/>
  <c r="J56" i="48"/>
  <c r="J60" i="48"/>
  <c r="J64" i="48"/>
  <c r="J69" i="49"/>
  <c r="J73" i="49"/>
  <c r="J77" i="49"/>
  <c r="J81" i="49"/>
  <c r="J85" i="49"/>
  <c r="J89" i="49"/>
  <c r="J93" i="49"/>
  <c r="J97" i="49"/>
  <c r="J101" i="49"/>
  <c r="J105" i="49"/>
  <c r="J109" i="49"/>
  <c r="J113" i="49"/>
  <c r="J117" i="49"/>
  <c r="J121" i="49"/>
  <c r="J125" i="49"/>
  <c r="J3" i="51"/>
  <c r="J7" i="51"/>
  <c r="J11" i="51"/>
  <c r="J15" i="51"/>
  <c r="J19" i="51"/>
  <c r="J23" i="51"/>
  <c r="J27" i="51"/>
  <c r="J31" i="51"/>
  <c r="J35" i="51"/>
  <c r="J39" i="51"/>
  <c r="J43" i="51"/>
  <c r="J47" i="51"/>
  <c r="J51" i="51"/>
  <c r="J55" i="51"/>
  <c r="J59" i="51"/>
  <c r="J63" i="51"/>
  <c r="J69" i="51"/>
  <c r="J73" i="51"/>
  <c r="J77" i="51"/>
  <c r="J81" i="51"/>
  <c r="J129" i="51"/>
  <c r="J128" i="51"/>
  <c r="J3" i="50"/>
  <c r="J7" i="50"/>
  <c r="J11" i="50"/>
  <c r="J15" i="50"/>
  <c r="J19" i="50"/>
  <c r="J23" i="50"/>
  <c r="J27" i="50"/>
  <c r="J31" i="50"/>
  <c r="J35" i="50"/>
  <c r="J39" i="50"/>
  <c r="J43" i="50"/>
  <c r="J47" i="50"/>
  <c r="J51" i="50"/>
  <c r="J55" i="50"/>
  <c r="J59" i="50"/>
  <c r="J63" i="50"/>
  <c r="J129" i="50"/>
  <c r="J3" i="49"/>
  <c r="J7" i="49"/>
  <c r="J11" i="49"/>
  <c r="J15" i="49"/>
  <c r="J19" i="49"/>
  <c r="J23" i="49"/>
  <c r="J27" i="49"/>
  <c r="J31" i="49"/>
  <c r="J35" i="49"/>
  <c r="J39" i="49"/>
  <c r="J43" i="49"/>
  <c r="J47" i="49"/>
  <c r="J51" i="49"/>
  <c r="J55" i="49"/>
  <c r="J59" i="49"/>
  <c r="J63" i="49"/>
  <c r="J129" i="49"/>
  <c r="J3" i="48"/>
  <c r="J7" i="48"/>
  <c r="J11" i="48"/>
  <c r="J15" i="48"/>
  <c r="J19" i="48"/>
  <c r="J23" i="48"/>
  <c r="J27" i="48"/>
  <c r="J31" i="48"/>
  <c r="J35" i="48"/>
  <c r="J39" i="48"/>
  <c r="J43" i="48"/>
  <c r="J47" i="48"/>
  <c r="J51" i="48"/>
  <c r="J55" i="48"/>
  <c r="J59" i="48"/>
  <c r="J63" i="48"/>
  <c r="J129" i="48"/>
  <c r="J124" i="48"/>
  <c r="J128" i="48"/>
  <c r="J88" i="47"/>
  <c r="J120" i="47"/>
  <c r="J80" i="47"/>
  <c r="J84" i="47"/>
  <c r="J128" i="47"/>
  <c r="J124" i="47"/>
  <c r="J22" i="42"/>
  <c r="J24" i="42"/>
  <c r="J28" i="42"/>
  <c r="J26" i="42"/>
  <c r="J23" i="42"/>
  <c r="J25" i="42"/>
  <c r="J27" i="42"/>
  <c r="I4" i="51"/>
  <c r="I8" i="51"/>
  <c r="I12" i="51"/>
  <c r="I19" i="47"/>
  <c r="J70" i="51"/>
  <c r="J74" i="51"/>
  <c r="J78" i="51"/>
  <c r="J82" i="51"/>
  <c r="J86" i="51"/>
  <c r="J90" i="51"/>
  <c r="J94" i="51"/>
  <c r="J98" i="51"/>
  <c r="J102" i="51"/>
  <c r="J106" i="51"/>
  <c r="J110" i="51"/>
  <c r="J114" i="51"/>
  <c r="J118" i="51"/>
  <c r="J122" i="51"/>
  <c r="J126" i="51"/>
  <c r="J67" i="51"/>
  <c r="J71" i="51"/>
  <c r="J75" i="51"/>
  <c r="J79" i="51"/>
  <c r="J83" i="51"/>
  <c r="J87" i="51"/>
  <c r="J91" i="51"/>
  <c r="J95" i="51"/>
  <c r="J99" i="51"/>
  <c r="J103" i="51"/>
  <c r="J107" i="51"/>
  <c r="J111" i="51"/>
  <c r="J115" i="51"/>
  <c r="J119" i="51"/>
  <c r="J123" i="51"/>
  <c r="J127" i="51"/>
  <c r="J68" i="51"/>
  <c r="J72" i="51"/>
  <c r="J76" i="51"/>
  <c r="J80" i="51"/>
  <c r="J84" i="51"/>
  <c r="J88" i="51"/>
  <c r="J92" i="51"/>
  <c r="J96" i="51"/>
  <c r="J100" i="51"/>
  <c r="J104" i="51"/>
  <c r="J108" i="51"/>
  <c r="J112" i="51"/>
  <c r="J116" i="51"/>
  <c r="J120" i="51"/>
  <c r="J124" i="51"/>
  <c r="J69" i="50"/>
  <c r="J73" i="50"/>
  <c r="J77" i="50"/>
  <c r="J81" i="50"/>
  <c r="J85" i="50"/>
  <c r="J89" i="50"/>
  <c r="J93" i="50"/>
  <c r="J70" i="50"/>
  <c r="J74" i="50"/>
  <c r="J78" i="50"/>
  <c r="J82" i="50"/>
  <c r="J86" i="50"/>
  <c r="J90" i="50"/>
  <c r="J94" i="50"/>
  <c r="J98" i="50"/>
  <c r="J102" i="50"/>
  <c r="J106" i="50"/>
  <c r="J110" i="50"/>
  <c r="J114" i="50"/>
  <c r="J118" i="50"/>
  <c r="J122" i="50"/>
  <c r="J126" i="50"/>
  <c r="J67" i="50"/>
  <c r="J71" i="50"/>
  <c r="J75" i="50"/>
  <c r="J79" i="50"/>
  <c r="J83" i="50"/>
  <c r="J87" i="50"/>
  <c r="J91" i="50"/>
  <c r="J95" i="50"/>
  <c r="J99" i="50"/>
  <c r="J103" i="50"/>
  <c r="J107" i="50"/>
  <c r="J111" i="50"/>
  <c r="J115" i="50"/>
  <c r="J119" i="50"/>
  <c r="J123" i="50"/>
  <c r="J127" i="50"/>
  <c r="J68" i="50"/>
  <c r="J72" i="50"/>
  <c r="J76" i="50"/>
  <c r="J80" i="50"/>
  <c r="J84" i="50"/>
  <c r="J88" i="50"/>
  <c r="J92" i="50"/>
  <c r="J96" i="50"/>
  <c r="J100" i="50"/>
  <c r="J104" i="50"/>
  <c r="J108" i="50"/>
  <c r="J112" i="50"/>
  <c r="J116" i="50"/>
  <c r="J120" i="50"/>
  <c r="J124" i="50"/>
  <c r="J128" i="50"/>
  <c r="J70" i="49"/>
  <c r="J74" i="49"/>
  <c r="J78" i="49"/>
  <c r="J82" i="49"/>
  <c r="J86" i="49"/>
  <c r="J90" i="49"/>
  <c r="J94" i="49"/>
  <c r="J98" i="49"/>
  <c r="J102" i="49"/>
  <c r="J106" i="49"/>
  <c r="J110" i="49"/>
  <c r="J114" i="49"/>
  <c r="J118" i="49"/>
  <c r="J122" i="49"/>
  <c r="J126" i="49"/>
  <c r="J67" i="49"/>
  <c r="J71" i="49"/>
  <c r="J75" i="49"/>
  <c r="J79" i="49"/>
  <c r="J83" i="49"/>
  <c r="J87" i="49"/>
  <c r="J91" i="49"/>
  <c r="J95" i="49"/>
  <c r="J99" i="49"/>
  <c r="J103" i="49"/>
  <c r="J107" i="49"/>
  <c r="J111" i="49"/>
  <c r="J115" i="49"/>
  <c r="J119" i="49"/>
  <c r="J123" i="49"/>
  <c r="J127" i="49"/>
  <c r="J68" i="49"/>
  <c r="J72" i="49"/>
  <c r="J76" i="49"/>
  <c r="J80" i="49"/>
  <c r="J84" i="49"/>
  <c r="J88" i="49"/>
  <c r="J92" i="49"/>
  <c r="J96" i="49"/>
  <c r="J100" i="49"/>
  <c r="J104" i="49"/>
  <c r="J108" i="49"/>
  <c r="J112" i="49"/>
  <c r="J116" i="49"/>
  <c r="J120" i="49"/>
  <c r="J124" i="49"/>
  <c r="J128" i="49"/>
  <c r="J69" i="48"/>
  <c r="J73" i="48"/>
  <c r="J77" i="48"/>
  <c r="J81" i="48"/>
  <c r="J85" i="48"/>
  <c r="J89" i="48"/>
  <c r="J93" i="48"/>
  <c r="J97" i="48"/>
  <c r="J101" i="48"/>
  <c r="J105" i="48"/>
  <c r="J109" i="48"/>
  <c r="J113" i="48"/>
  <c r="J117" i="48"/>
  <c r="J121" i="48"/>
  <c r="J125" i="48"/>
  <c r="J70" i="48"/>
  <c r="J74" i="48"/>
  <c r="J78" i="48"/>
  <c r="J82" i="48"/>
  <c r="J86" i="48"/>
  <c r="J90" i="48"/>
  <c r="J94" i="48"/>
  <c r="J98" i="48"/>
  <c r="J102" i="48"/>
  <c r="J106" i="48"/>
  <c r="J110" i="48"/>
  <c r="J114" i="48"/>
  <c r="J118" i="48"/>
  <c r="J122" i="48"/>
  <c r="J126" i="48"/>
  <c r="J67" i="48"/>
  <c r="J71" i="48"/>
  <c r="J75" i="48"/>
  <c r="J79" i="48"/>
  <c r="J83" i="48"/>
  <c r="J87" i="48"/>
  <c r="J91" i="48"/>
  <c r="J95" i="48"/>
  <c r="J99" i="48"/>
  <c r="J103" i="48"/>
  <c r="J107" i="48"/>
  <c r="J111" i="48"/>
  <c r="J115" i="48"/>
  <c r="J119" i="48"/>
  <c r="J123" i="48"/>
  <c r="J127" i="48"/>
  <c r="J68" i="48"/>
  <c r="J72" i="48"/>
  <c r="J76" i="48"/>
  <c r="J80" i="48"/>
  <c r="J84" i="48"/>
  <c r="J88" i="48"/>
  <c r="J92" i="48"/>
  <c r="J96" i="48"/>
  <c r="J100" i="48"/>
  <c r="J104" i="48"/>
  <c r="J108" i="48"/>
  <c r="J112" i="48"/>
  <c r="J116" i="48"/>
  <c r="J120" i="48"/>
  <c r="J69" i="47"/>
  <c r="J73" i="47"/>
  <c r="J77" i="47"/>
  <c r="J81" i="47"/>
  <c r="J85" i="47"/>
  <c r="J89" i="47"/>
  <c r="J93" i="47"/>
  <c r="J97" i="47"/>
  <c r="J101" i="47"/>
  <c r="J105" i="47"/>
  <c r="J109" i="47"/>
  <c r="J113" i="47"/>
  <c r="J117" i="47"/>
  <c r="J121" i="47"/>
  <c r="J125" i="47"/>
  <c r="J129" i="47"/>
  <c r="J70" i="47"/>
  <c r="J74" i="47"/>
  <c r="J78" i="47"/>
  <c r="J82" i="47"/>
  <c r="J86" i="47"/>
  <c r="J90" i="47"/>
  <c r="J94" i="47"/>
  <c r="J98" i="47"/>
  <c r="J102" i="47"/>
  <c r="J106" i="47"/>
  <c r="J110" i="47"/>
  <c r="J114" i="47"/>
  <c r="J118" i="47"/>
  <c r="J122" i="47"/>
  <c r="J126" i="47"/>
  <c r="J67" i="47"/>
  <c r="J71" i="47"/>
  <c r="J75" i="47"/>
  <c r="J79" i="47"/>
  <c r="J83" i="47"/>
  <c r="J87" i="47"/>
  <c r="J91" i="47"/>
  <c r="J95" i="47"/>
  <c r="J99" i="47"/>
  <c r="J103" i="47"/>
  <c r="J107" i="47"/>
  <c r="J111" i="47"/>
  <c r="J115" i="47"/>
  <c r="J119" i="47"/>
  <c r="J123" i="47"/>
  <c r="J127" i="47"/>
  <c r="J68" i="47"/>
  <c r="J76" i="47"/>
  <c r="J72" i="47"/>
  <c r="I16" i="51"/>
  <c r="I252" i="51"/>
  <c r="I23" i="50"/>
  <c r="I3" i="49"/>
  <c r="I11" i="49"/>
  <c r="I33" i="48"/>
  <c r="I37" i="48"/>
  <c r="I41" i="48"/>
  <c r="I28" i="51"/>
  <c r="I64" i="51"/>
  <c r="I84" i="51"/>
  <c r="I53" i="51"/>
  <c r="I126" i="51"/>
  <c r="I75" i="50"/>
  <c r="I2" i="50"/>
  <c r="I10" i="50"/>
  <c r="I18" i="50"/>
  <c r="I22" i="50"/>
  <c r="I37" i="50"/>
  <c r="I41" i="50"/>
  <c r="I53" i="50"/>
  <c r="I124" i="50"/>
  <c r="I132" i="50"/>
  <c r="I136" i="50"/>
  <c r="I140" i="50"/>
  <c r="I6" i="50"/>
  <c r="I14" i="50"/>
  <c r="I25" i="50"/>
  <c r="I3" i="50"/>
  <c r="I7" i="50"/>
  <c r="I11" i="50"/>
  <c r="I15" i="50"/>
  <c r="I19" i="50"/>
  <c r="I113" i="50"/>
  <c r="I4" i="50"/>
  <c r="I8" i="50"/>
  <c r="I12" i="50"/>
  <c r="I16" i="50"/>
  <c r="I20" i="50"/>
  <c r="I82" i="50"/>
  <c r="I90" i="50"/>
  <c r="I98" i="50"/>
  <c r="I35" i="50"/>
  <c r="I39" i="50"/>
  <c r="I43" i="50"/>
  <c r="I51" i="50"/>
  <c r="I55" i="50"/>
  <c r="I59" i="50"/>
  <c r="I67" i="50"/>
  <c r="I5" i="50"/>
  <c r="I9" i="50"/>
  <c r="I13" i="50"/>
  <c r="I17" i="50"/>
  <c r="I21" i="50"/>
  <c r="I24" i="50"/>
  <c r="I83" i="50"/>
  <c r="I87" i="50"/>
  <c r="I28" i="50"/>
  <c r="I32" i="50"/>
  <c r="I36" i="50"/>
  <c r="I44" i="50"/>
  <c r="I48" i="50"/>
  <c r="I52" i="50"/>
  <c r="I60" i="50"/>
  <c r="I101" i="50"/>
  <c r="I106" i="50"/>
  <c r="I68" i="50"/>
  <c r="I49" i="48"/>
  <c r="I24" i="48"/>
  <c r="I47" i="48"/>
  <c r="I59" i="48"/>
  <c r="I51" i="48"/>
  <c r="I25" i="48"/>
  <c r="I44" i="48"/>
  <c r="I52" i="48"/>
  <c r="I56" i="48"/>
  <c r="I60" i="48"/>
  <c r="I68" i="48"/>
  <c r="I84" i="48"/>
  <c r="I92" i="48"/>
  <c r="I100" i="48"/>
  <c r="I108" i="48"/>
  <c r="I3" i="48"/>
  <c r="I7" i="48"/>
  <c r="I11" i="48"/>
  <c r="I15" i="48"/>
  <c r="I19" i="48"/>
  <c r="I26" i="48"/>
  <c r="I30" i="48"/>
  <c r="I34" i="48"/>
  <c r="I42" i="48"/>
  <c r="I4" i="48"/>
  <c r="I8" i="48"/>
  <c r="I12" i="48"/>
  <c r="I20" i="48"/>
  <c r="I27" i="48"/>
  <c r="I31" i="48"/>
  <c r="I35" i="48"/>
  <c r="I39" i="48"/>
  <c r="I43" i="48"/>
  <c r="I5" i="48"/>
  <c r="I9" i="48"/>
  <c r="I13" i="48"/>
  <c r="I17" i="48"/>
  <c r="I28" i="48"/>
  <c r="I32" i="48"/>
  <c r="I36" i="48"/>
  <c r="I124" i="48"/>
  <c r="I132" i="48"/>
  <c r="I148" i="48"/>
  <c r="I156" i="48"/>
  <c r="I164" i="48"/>
  <c r="I180" i="48"/>
  <c r="I188" i="48"/>
  <c r="I196" i="48"/>
  <c r="I8" i="47"/>
  <c r="I20" i="47"/>
  <c r="I31" i="47"/>
  <c r="I55" i="47"/>
  <c r="I63" i="47"/>
  <c r="I27" i="47"/>
  <c r="I47" i="47"/>
  <c r="I51" i="47"/>
  <c r="I59" i="47"/>
  <c r="I13" i="47"/>
  <c r="I17" i="47"/>
  <c r="I24" i="47"/>
  <c r="I36" i="47"/>
  <c r="I44" i="47"/>
  <c r="I52" i="47"/>
  <c r="I60" i="47"/>
  <c r="I72" i="47"/>
  <c r="I32" i="47"/>
  <c r="I40" i="47"/>
  <c r="I48" i="47"/>
  <c r="I56" i="47"/>
  <c r="I64" i="47"/>
  <c r="I68" i="47"/>
  <c r="I76" i="47"/>
  <c r="I92" i="47"/>
  <c r="I2" i="47"/>
  <c r="I6" i="47"/>
  <c r="I10" i="47"/>
  <c r="I25" i="47"/>
  <c r="I28" i="47"/>
  <c r="I22" i="47"/>
  <c r="I37" i="47"/>
  <c r="I18" i="47"/>
  <c r="I29" i="47"/>
  <c r="I45" i="47"/>
  <c r="I53" i="47"/>
  <c r="I3" i="47"/>
  <c r="I11" i="47"/>
  <c r="I128" i="51"/>
  <c r="I156" i="51"/>
  <c r="I188" i="51"/>
  <c r="I93" i="51"/>
  <c r="I97" i="51"/>
  <c r="I105" i="51"/>
  <c r="I109" i="51"/>
  <c r="I134" i="51"/>
  <c r="I95" i="51"/>
  <c r="I99" i="51"/>
  <c r="I103" i="51"/>
  <c r="I107" i="51"/>
  <c r="I32" i="51"/>
  <c r="I36" i="51"/>
  <c r="I52" i="51"/>
  <c r="I29" i="50"/>
  <c r="I72" i="50"/>
  <c r="I91" i="50"/>
  <c r="I95" i="50"/>
  <c r="I76" i="50"/>
  <c r="I99" i="50"/>
  <c r="I92" i="50"/>
  <c r="I85" i="50"/>
  <c r="I89" i="50"/>
  <c r="I115" i="50"/>
  <c r="I123" i="50"/>
  <c r="I27" i="50"/>
  <c r="I31" i="50"/>
  <c r="I70" i="50"/>
  <c r="I74" i="50"/>
  <c r="I93" i="50"/>
  <c r="I97" i="50"/>
  <c r="I108" i="50"/>
  <c r="I4" i="49"/>
  <c r="I16" i="49"/>
  <c r="I20" i="49"/>
  <c r="I39" i="49"/>
  <c r="I47" i="49"/>
  <c r="I55" i="49"/>
  <c r="I71" i="49"/>
  <c r="I87" i="49"/>
  <c r="I103" i="49"/>
  <c r="I5" i="49"/>
  <c r="I21" i="49"/>
  <c r="I32" i="49"/>
  <c r="I36" i="49"/>
  <c r="I25" i="49"/>
  <c r="I2" i="49"/>
  <c r="I14" i="49"/>
  <c r="I18" i="49"/>
  <c r="I70" i="48"/>
  <c r="I102" i="48"/>
  <c r="I84" i="47"/>
  <c r="I100" i="47"/>
  <c r="I108" i="47"/>
  <c r="I116" i="47"/>
  <c r="I124" i="47"/>
  <c r="I132" i="47"/>
  <c r="I140" i="47"/>
  <c r="I148" i="47"/>
  <c r="I156" i="47"/>
  <c r="I164" i="47"/>
  <c r="I172" i="47"/>
  <c r="I61" i="47"/>
  <c r="I69" i="47"/>
  <c r="I85" i="47"/>
  <c r="I35" i="47"/>
  <c r="I39" i="47"/>
  <c r="I43" i="47"/>
  <c r="I19" i="51"/>
  <c r="I23" i="51"/>
  <c r="I26" i="51"/>
  <c r="I45" i="51"/>
  <c r="I49" i="51"/>
  <c r="I56" i="51"/>
  <c r="I60" i="51"/>
  <c r="I71" i="51"/>
  <c r="I75" i="51"/>
  <c r="I83" i="51"/>
  <c r="I110" i="51"/>
  <c r="I114" i="51"/>
  <c r="I118" i="51"/>
  <c r="I173" i="51"/>
  <c r="I177" i="51"/>
  <c r="I205" i="51"/>
  <c r="I20" i="51"/>
  <c r="I27" i="51"/>
  <c r="I38" i="51"/>
  <c r="I42" i="51"/>
  <c r="I46" i="51"/>
  <c r="I50" i="51"/>
  <c r="I61" i="51"/>
  <c r="I68" i="51"/>
  <c r="I76" i="51"/>
  <c r="I80" i="51"/>
  <c r="I119" i="51"/>
  <c r="I123" i="51"/>
  <c r="I158" i="51"/>
  <c r="I5" i="51"/>
  <c r="I9" i="51"/>
  <c r="I13" i="51"/>
  <c r="I17" i="51"/>
  <c r="I24" i="51"/>
  <c r="I31" i="51"/>
  <c r="I35" i="51"/>
  <c r="I65" i="51"/>
  <c r="I88" i="51"/>
  <c r="I92" i="51"/>
  <c r="I100" i="51"/>
  <c r="I143" i="51"/>
  <c r="I147" i="51"/>
  <c r="I190" i="51"/>
  <c r="I194" i="51"/>
  <c r="I21" i="51"/>
  <c r="I47" i="51"/>
  <c r="I51" i="51"/>
  <c r="I54" i="51"/>
  <c r="I58" i="51"/>
  <c r="I69" i="51"/>
  <c r="I73" i="51"/>
  <c r="I112" i="51"/>
  <c r="I116" i="51"/>
  <c r="I175" i="51"/>
  <c r="I179" i="51"/>
  <c r="I132" i="51"/>
  <c r="I140" i="51"/>
  <c r="I22" i="51"/>
  <c r="I40" i="51"/>
  <c r="I44" i="51"/>
  <c r="I48" i="51"/>
  <c r="I59" i="51"/>
  <c r="I66" i="51"/>
  <c r="I78" i="51"/>
  <c r="I82" i="51"/>
  <c r="I121" i="51"/>
  <c r="I160" i="51"/>
  <c r="I164" i="51"/>
  <c r="I172" i="51"/>
  <c r="I11" i="51"/>
  <c r="I15" i="51"/>
  <c r="I29" i="51"/>
  <c r="I33" i="51"/>
  <c r="I63" i="51"/>
  <c r="I86" i="51"/>
  <c r="I90" i="51"/>
  <c r="I102" i="51"/>
  <c r="I141" i="51"/>
  <c r="I145" i="51"/>
  <c r="I192" i="51"/>
  <c r="I196" i="51"/>
  <c r="I204" i="51"/>
  <c r="I228" i="51"/>
  <c r="I236" i="51"/>
  <c r="I148" i="50"/>
  <c r="I156" i="50"/>
  <c r="I172" i="50"/>
  <c r="I180" i="50"/>
  <c r="I188" i="50"/>
  <c r="I204" i="50"/>
  <c r="I212" i="50"/>
  <c r="I236" i="50"/>
  <c r="I244" i="50"/>
  <c r="I103" i="50"/>
  <c r="I114" i="50"/>
  <c r="I100" i="50"/>
  <c r="I105" i="50"/>
  <c r="I116" i="50"/>
  <c r="I212" i="48"/>
  <c r="I228" i="48"/>
  <c r="I244" i="48"/>
  <c r="I180" i="47"/>
  <c r="I188" i="47"/>
  <c r="I196" i="47"/>
  <c r="I204" i="47"/>
  <c r="I212" i="47"/>
  <c r="I220" i="47"/>
  <c r="I228" i="47"/>
  <c r="I236" i="47"/>
  <c r="I244" i="47"/>
  <c r="I252" i="47"/>
  <c r="I67" i="51"/>
  <c r="I74" i="51"/>
  <c r="I77" i="51"/>
  <c r="I81" i="51"/>
  <c r="I91" i="51"/>
  <c r="I94" i="51"/>
  <c r="I98" i="51"/>
  <c r="I101" i="51"/>
  <c r="I108" i="51"/>
  <c r="I133" i="51"/>
  <c r="I137" i="51"/>
  <c r="I148" i="51"/>
  <c r="I152" i="51"/>
  <c r="I167" i="51"/>
  <c r="I171" i="51"/>
  <c r="I182" i="51"/>
  <c r="I186" i="51"/>
  <c r="I197" i="51"/>
  <c r="I201" i="51"/>
  <c r="I212" i="51"/>
  <c r="I216" i="51"/>
  <c r="I231" i="51"/>
  <c r="I246" i="51"/>
  <c r="I250" i="51"/>
  <c r="I209" i="51"/>
  <c r="I220" i="51"/>
  <c r="I239" i="51"/>
  <c r="I254" i="51"/>
  <c r="I138" i="51"/>
  <c r="I149" i="51"/>
  <c r="I153" i="51"/>
  <c r="I168" i="51"/>
  <c r="I183" i="51"/>
  <c r="I187" i="51"/>
  <c r="I198" i="51"/>
  <c r="I202" i="51"/>
  <c r="I213" i="51"/>
  <c r="I217" i="51"/>
  <c r="I232" i="51"/>
  <c r="I247" i="51"/>
  <c r="I37" i="51"/>
  <c r="I41" i="51"/>
  <c r="I55" i="51"/>
  <c r="I72" i="51"/>
  <c r="I85" i="51"/>
  <c r="I89" i="51"/>
  <c r="I106" i="51"/>
  <c r="I113" i="51"/>
  <c r="I120" i="51"/>
  <c r="I127" i="51"/>
  <c r="I142" i="51"/>
  <c r="I146" i="51"/>
  <c r="I157" i="51"/>
  <c r="I161" i="51"/>
  <c r="I176" i="51"/>
  <c r="I191" i="51"/>
  <c r="I195" i="51"/>
  <c r="I206" i="51"/>
  <c r="I210" i="51"/>
  <c r="I221" i="51"/>
  <c r="I225" i="51"/>
  <c r="I240" i="51"/>
  <c r="I255" i="51"/>
  <c r="I79" i="51"/>
  <c r="I96" i="51"/>
  <c r="I117" i="51"/>
  <c r="I124" i="51"/>
  <c r="I135" i="51"/>
  <c r="I139" i="51"/>
  <c r="I150" i="51"/>
  <c r="I165" i="51"/>
  <c r="I169" i="51"/>
  <c r="I180" i="51"/>
  <c r="I184" i="51"/>
  <c r="I199" i="51"/>
  <c r="I203" i="51"/>
  <c r="I214" i="51"/>
  <c r="I218" i="51"/>
  <c r="I229" i="51"/>
  <c r="I233" i="51"/>
  <c r="I244" i="51"/>
  <c r="I248" i="51"/>
  <c r="I207" i="51"/>
  <c r="I211" i="51"/>
  <c r="I222" i="51"/>
  <c r="I226" i="51"/>
  <c r="I237" i="51"/>
  <c r="I241" i="51"/>
  <c r="I256" i="51"/>
  <c r="I125" i="51"/>
  <c r="I136" i="51"/>
  <c r="I151" i="51"/>
  <c r="I166" i="51"/>
  <c r="I181" i="51"/>
  <c r="I185" i="51"/>
  <c r="I200" i="51"/>
  <c r="I215" i="51"/>
  <c r="I219" i="51"/>
  <c r="I230" i="51"/>
  <c r="I234" i="51"/>
  <c r="I245" i="51"/>
  <c r="I249" i="51"/>
  <c r="I3" i="51"/>
  <c r="I7" i="51"/>
  <c r="I14" i="51"/>
  <c r="I25" i="51"/>
  <c r="I39" i="51"/>
  <c r="I43" i="51"/>
  <c r="I57" i="51"/>
  <c r="I70" i="51"/>
  <c r="I87" i="51"/>
  <c r="I104" i="51"/>
  <c r="I111" i="51"/>
  <c r="I115" i="51"/>
  <c r="I122" i="51"/>
  <c r="I129" i="51"/>
  <c r="I144" i="51"/>
  <c r="I159" i="51"/>
  <c r="I174" i="51"/>
  <c r="I189" i="51"/>
  <c r="I193" i="51"/>
  <c r="I208" i="51"/>
  <c r="I223" i="51"/>
  <c r="I238" i="51"/>
  <c r="I242" i="51"/>
  <c r="I253" i="51"/>
  <c r="I257" i="51"/>
  <c r="I33" i="50"/>
  <c r="I40" i="50"/>
  <c r="I47" i="50"/>
  <c r="I54" i="50"/>
  <c r="I58" i="50"/>
  <c r="I61" i="50"/>
  <c r="I65" i="50"/>
  <c r="I78" i="50"/>
  <c r="I111" i="50"/>
  <c r="I117" i="50"/>
  <c r="I121" i="50"/>
  <c r="I128" i="50"/>
  <c r="I143" i="50"/>
  <c r="I147" i="50"/>
  <c r="I158" i="50"/>
  <c r="I173" i="50"/>
  <c r="I177" i="50"/>
  <c r="I192" i="50"/>
  <c r="I207" i="50"/>
  <c r="I222" i="50"/>
  <c r="I226" i="50"/>
  <c r="I237" i="50"/>
  <c r="I241" i="50"/>
  <c r="I252" i="50"/>
  <c r="I256" i="50"/>
  <c r="I151" i="50"/>
  <c r="I155" i="50"/>
  <c r="I166" i="50"/>
  <c r="I181" i="50"/>
  <c r="I185" i="50"/>
  <c r="I196" i="50"/>
  <c r="I200" i="50"/>
  <c r="I215" i="50"/>
  <c r="I230" i="50"/>
  <c r="I234" i="50"/>
  <c r="I245" i="50"/>
  <c r="I249" i="50"/>
  <c r="I79" i="50"/>
  <c r="I112" i="50"/>
  <c r="I118" i="50"/>
  <c r="I122" i="50"/>
  <c r="I125" i="50"/>
  <c r="I129" i="50"/>
  <c r="I144" i="50"/>
  <c r="I159" i="50"/>
  <c r="I163" i="50"/>
  <c r="I174" i="50"/>
  <c r="I189" i="50"/>
  <c r="I193" i="50"/>
  <c r="I208" i="50"/>
  <c r="I223" i="50"/>
  <c r="I238" i="50"/>
  <c r="I242" i="50"/>
  <c r="I253" i="50"/>
  <c r="I257" i="50"/>
  <c r="I66" i="50"/>
  <c r="I69" i="50"/>
  <c r="I73" i="50"/>
  <c r="I86" i="50"/>
  <c r="I96" i="50"/>
  <c r="I102" i="50"/>
  <c r="I133" i="50"/>
  <c r="I137" i="50"/>
  <c r="I152" i="50"/>
  <c r="I167" i="50"/>
  <c r="I171" i="50"/>
  <c r="I182" i="50"/>
  <c r="I186" i="50"/>
  <c r="I197" i="50"/>
  <c r="I201" i="50"/>
  <c r="I216" i="50"/>
  <c r="I231" i="50"/>
  <c r="I246" i="50"/>
  <c r="I250" i="50"/>
  <c r="I38" i="50"/>
  <c r="I42" i="50"/>
  <c r="I45" i="50"/>
  <c r="I49" i="50"/>
  <c r="I56" i="50"/>
  <c r="I63" i="50"/>
  <c r="I80" i="50"/>
  <c r="I109" i="50"/>
  <c r="I119" i="50"/>
  <c r="I126" i="50"/>
  <c r="I251" i="50"/>
  <c r="I141" i="50"/>
  <c r="I145" i="50"/>
  <c r="I160" i="50"/>
  <c r="I175" i="50"/>
  <c r="I190" i="50"/>
  <c r="I194" i="50"/>
  <c r="I205" i="50"/>
  <c r="I209" i="50"/>
  <c r="I220" i="50"/>
  <c r="I224" i="50"/>
  <c r="I239" i="50"/>
  <c r="I254" i="50"/>
  <c r="I134" i="50"/>
  <c r="I149" i="50"/>
  <c r="I153" i="50"/>
  <c r="I164" i="50"/>
  <c r="I168" i="50"/>
  <c r="I183" i="50"/>
  <c r="I187" i="50"/>
  <c r="I198" i="50"/>
  <c r="I202" i="50"/>
  <c r="I213" i="50"/>
  <c r="I217" i="50"/>
  <c r="I228" i="50"/>
  <c r="I232" i="50"/>
  <c r="I247" i="50"/>
  <c r="I57" i="50"/>
  <c r="I64" i="50"/>
  <c r="I77" i="50"/>
  <c r="I81" i="50"/>
  <c r="I110" i="50"/>
  <c r="I120" i="50"/>
  <c r="I127" i="50"/>
  <c r="I131" i="50"/>
  <c r="I142" i="50"/>
  <c r="I146" i="50"/>
  <c r="I157" i="50"/>
  <c r="I161" i="50"/>
  <c r="I176" i="50"/>
  <c r="I191" i="50"/>
  <c r="I195" i="50"/>
  <c r="I206" i="50"/>
  <c r="I210" i="50"/>
  <c r="I221" i="50"/>
  <c r="I225" i="50"/>
  <c r="I240" i="50"/>
  <c r="I255" i="50"/>
  <c r="I71" i="50"/>
  <c r="I84" i="50"/>
  <c r="I88" i="50"/>
  <c r="I94" i="50"/>
  <c r="I104" i="50"/>
  <c r="I107" i="50"/>
  <c r="I135" i="50"/>
  <c r="I139" i="50"/>
  <c r="I150" i="50"/>
  <c r="I154" i="50"/>
  <c r="I165" i="50"/>
  <c r="I169" i="50"/>
  <c r="I184" i="50"/>
  <c r="I199" i="50"/>
  <c r="I203" i="50"/>
  <c r="I214" i="50"/>
  <c r="I218" i="50"/>
  <c r="I229" i="50"/>
  <c r="I233" i="50"/>
  <c r="I248" i="50"/>
  <c r="I6" i="49"/>
  <c r="I10" i="49"/>
  <c r="I28" i="49"/>
  <c r="I58" i="49"/>
  <c r="I62" i="49"/>
  <c r="I73" i="49"/>
  <c r="I77" i="49"/>
  <c r="I88" i="49"/>
  <c r="I92" i="49"/>
  <c r="I107" i="49"/>
  <c r="I70" i="49"/>
  <c r="I81" i="49"/>
  <c r="I85" i="49"/>
  <c r="I96" i="49"/>
  <c r="I100" i="49"/>
  <c r="I111" i="49"/>
  <c r="I115" i="49"/>
  <c r="I123" i="49"/>
  <c r="I131" i="49"/>
  <c r="I139" i="49"/>
  <c r="I147" i="49"/>
  <c r="I155" i="49"/>
  <c r="I163" i="49"/>
  <c r="I171" i="49"/>
  <c r="I179" i="49"/>
  <c r="I187" i="49"/>
  <c r="I195" i="49"/>
  <c r="I203" i="49"/>
  <c r="I211" i="49"/>
  <c r="I219" i="49"/>
  <c r="I227" i="49"/>
  <c r="I235" i="49"/>
  <c r="I243" i="49"/>
  <c r="I251" i="49"/>
  <c r="I22" i="49"/>
  <c r="I29" i="49"/>
  <c r="I40" i="49"/>
  <c r="I44" i="49"/>
  <c r="I59" i="49"/>
  <c r="I74" i="49"/>
  <c r="I78" i="49"/>
  <c r="I89" i="49"/>
  <c r="I104" i="49"/>
  <c r="I108" i="49"/>
  <c r="I19" i="49"/>
  <c r="I37" i="49"/>
  <c r="I48" i="49"/>
  <c r="I52" i="49"/>
  <c r="I63" i="49"/>
  <c r="I67" i="49"/>
  <c r="I82" i="49"/>
  <c r="I86" i="49"/>
  <c r="I97" i="49"/>
  <c r="I112" i="49"/>
  <c r="I116" i="49"/>
  <c r="I120" i="49"/>
  <c r="I124" i="49"/>
  <c r="I128" i="49"/>
  <c r="I136" i="49"/>
  <c r="I144" i="49"/>
  <c r="I160" i="49"/>
  <c r="I168" i="49"/>
  <c r="I176" i="49"/>
  <c r="I184" i="49"/>
  <c r="I192" i="49"/>
  <c r="I200" i="49"/>
  <c r="I208" i="49"/>
  <c r="I216" i="49"/>
  <c r="I224" i="49"/>
  <c r="I232" i="49"/>
  <c r="I240" i="49"/>
  <c r="I248" i="49"/>
  <c r="I256" i="49"/>
  <c r="I8" i="49"/>
  <c r="I12" i="49"/>
  <c r="I26" i="49"/>
  <c r="I30" i="49"/>
  <c r="I41" i="49"/>
  <c r="I45" i="49"/>
  <c r="I56" i="49"/>
  <c r="I60" i="49"/>
  <c r="I75" i="49"/>
  <c r="I90" i="49"/>
  <c r="I94" i="49"/>
  <c r="I105" i="49"/>
  <c r="I53" i="49"/>
  <c r="I64" i="49"/>
  <c r="I68" i="49"/>
  <c r="I79" i="49"/>
  <c r="I83" i="49"/>
  <c r="I98" i="49"/>
  <c r="I102" i="49"/>
  <c r="I113" i="49"/>
  <c r="I121" i="49"/>
  <c r="I125" i="49"/>
  <c r="I129" i="49"/>
  <c r="I133" i="49"/>
  <c r="I137" i="49"/>
  <c r="I141" i="49"/>
  <c r="I145" i="49"/>
  <c r="I149" i="49"/>
  <c r="I153" i="49"/>
  <c r="I157" i="49"/>
  <c r="I161" i="49"/>
  <c r="I165" i="49"/>
  <c r="I169" i="49"/>
  <c r="I173" i="49"/>
  <c r="I177" i="49"/>
  <c r="I181" i="49"/>
  <c r="I185" i="49"/>
  <c r="I189" i="49"/>
  <c r="I193" i="49"/>
  <c r="I197" i="49"/>
  <c r="I9" i="49"/>
  <c r="I42" i="49"/>
  <c r="I46" i="49"/>
  <c r="I57" i="49"/>
  <c r="I61" i="49"/>
  <c r="I72" i="49"/>
  <c r="I76" i="49"/>
  <c r="I91" i="49"/>
  <c r="I106" i="49"/>
  <c r="I110" i="49"/>
  <c r="I13" i="49"/>
  <c r="I24" i="49"/>
  <c r="I31" i="49"/>
  <c r="I50" i="49"/>
  <c r="I54" i="49"/>
  <c r="I80" i="49"/>
  <c r="I84" i="49"/>
  <c r="I95" i="49"/>
  <c r="I99" i="49"/>
  <c r="I114" i="49"/>
  <c r="I118" i="49"/>
  <c r="I122" i="49"/>
  <c r="I257" i="49"/>
  <c r="I138" i="49"/>
  <c r="I142" i="49"/>
  <c r="I146" i="49"/>
  <c r="I150" i="49"/>
  <c r="I154" i="49"/>
  <c r="I158" i="49"/>
  <c r="I162" i="49"/>
  <c r="I170" i="49"/>
  <c r="I174" i="49"/>
  <c r="I178" i="49"/>
  <c r="I182" i="49"/>
  <c r="I186" i="49"/>
  <c r="I190" i="49"/>
  <c r="I194" i="49"/>
  <c r="I198" i="49"/>
  <c r="I202" i="49"/>
  <c r="I206" i="49"/>
  <c r="I210" i="49"/>
  <c r="I218" i="49"/>
  <c r="I226" i="49"/>
  <c r="I234" i="49"/>
  <c r="I242" i="49"/>
  <c r="I250" i="49"/>
  <c r="I254" i="49"/>
  <c r="I14" i="48"/>
  <c r="I21" i="48"/>
  <c r="I38" i="48"/>
  <c r="I45" i="48"/>
  <c r="I55" i="48"/>
  <c r="I65" i="48"/>
  <c r="I79" i="48"/>
  <c r="I83" i="48"/>
  <c r="I101" i="48"/>
  <c r="I119" i="48"/>
  <c r="I123" i="48"/>
  <c r="I134" i="48"/>
  <c r="I138" i="48"/>
  <c r="I149" i="48"/>
  <c r="I153" i="48"/>
  <c r="I168" i="48"/>
  <c r="I183" i="48"/>
  <c r="I187" i="48"/>
  <c r="I198" i="48"/>
  <c r="I202" i="48"/>
  <c r="I213" i="48"/>
  <c r="I232" i="48"/>
  <c r="I247" i="48"/>
  <c r="I251" i="48"/>
  <c r="I69" i="48"/>
  <c r="I72" i="48"/>
  <c r="I87" i="48"/>
  <c r="I91" i="48"/>
  <c r="I94" i="48"/>
  <c r="I98" i="48"/>
  <c r="I105" i="48"/>
  <c r="I112" i="48"/>
  <c r="I127" i="48"/>
  <c r="I131" i="48"/>
  <c r="I142" i="48"/>
  <c r="I146" i="48"/>
  <c r="I157" i="48"/>
  <c r="I172" i="48"/>
  <c r="I176" i="48"/>
  <c r="I191" i="48"/>
  <c r="I195" i="48"/>
  <c r="I206" i="48"/>
  <c r="I210" i="48"/>
  <c r="I221" i="48"/>
  <c r="I236" i="48"/>
  <c r="I240" i="48"/>
  <c r="I255" i="48"/>
  <c r="I76" i="48"/>
  <c r="I80" i="48"/>
  <c r="I109" i="48"/>
  <c r="I116" i="48"/>
  <c r="I120" i="48"/>
  <c r="I135" i="48"/>
  <c r="I139" i="48"/>
  <c r="I150" i="48"/>
  <c r="I154" i="48"/>
  <c r="I165" i="48"/>
  <c r="I184" i="48"/>
  <c r="I199" i="48"/>
  <c r="I203" i="48"/>
  <c r="I214" i="48"/>
  <c r="I218" i="48"/>
  <c r="I229" i="48"/>
  <c r="I248" i="48"/>
  <c r="I53" i="48"/>
  <c r="I63" i="48"/>
  <c r="I73" i="48"/>
  <c r="I88" i="48"/>
  <c r="I95" i="48"/>
  <c r="I99" i="48"/>
  <c r="I106" i="48"/>
  <c r="I113" i="48"/>
  <c r="I128" i="48"/>
  <c r="I143" i="48"/>
  <c r="I147" i="48"/>
  <c r="I158" i="48"/>
  <c r="I162" i="48"/>
  <c r="I173" i="48"/>
  <c r="I192" i="48"/>
  <c r="I207" i="48"/>
  <c r="I211" i="48"/>
  <c r="I222" i="48"/>
  <c r="I226" i="48"/>
  <c r="I237" i="48"/>
  <c r="I252" i="48"/>
  <c r="I256" i="48"/>
  <c r="I16" i="48"/>
  <c r="I23" i="48"/>
  <c r="I29" i="48"/>
  <c r="I40" i="48"/>
  <c r="I67" i="48"/>
  <c r="I77" i="48"/>
  <c r="I81" i="48"/>
  <c r="I117" i="48"/>
  <c r="I121" i="48"/>
  <c r="I136" i="48"/>
  <c r="I151" i="48"/>
  <c r="I155" i="48"/>
  <c r="I166" i="48"/>
  <c r="I170" i="48"/>
  <c r="I181" i="48"/>
  <c r="I200" i="48"/>
  <c r="I215" i="48"/>
  <c r="I219" i="48"/>
  <c r="I230" i="48"/>
  <c r="I234" i="48"/>
  <c r="I245" i="48"/>
  <c r="I57" i="48"/>
  <c r="I74" i="48"/>
  <c r="I85" i="48"/>
  <c r="I89" i="48"/>
  <c r="I96" i="48"/>
  <c r="I103" i="48"/>
  <c r="I107" i="48"/>
  <c r="I110" i="48"/>
  <c r="I114" i="48"/>
  <c r="I125" i="48"/>
  <c r="I129" i="48"/>
  <c r="I140" i="48"/>
  <c r="I144" i="48"/>
  <c r="I159" i="48"/>
  <c r="I163" i="48"/>
  <c r="I174" i="48"/>
  <c r="I178" i="48"/>
  <c r="I189" i="48"/>
  <c r="I204" i="48"/>
  <c r="I208" i="48"/>
  <c r="I223" i="48"/>
  <c r="I227" i="48"/>
  <c r="I238" i="48"/>
  <c r="I242" i="48"/>
  <c r="I253" i="48"/>
  <c r="I61" i="48"/>
  <c r="I64" i="48"/>
  <c r="I71" i="48"/>
  <c r="I78" i="48"/>
  <c r="I82" i="48"/>
  <c r="I93" i="48"/>
  <c r="I118" i="48"/>
  <c r="I122" i="48"/>
  <c r="I133" i="48"/>
  <c r="I137" i="48"/>
  <c r="I152" i="48"/>
  <c r="I167" i="48"/>
  <c r="I171" i="48"/>
  <c r="I182" i="48"/>
  <c r="I186" i="48"/>
  <c r="I197" i="48"/>
  <c r="I216" i="48"/>
  <c r="I231" i="48"/>
  <c r="I235" i="48"/>
  <c r="I246" i="48"/>
  <c r="I250" i="48"/>
  <c r="I48" i="48"/>
  <c r="I58" i="48"/>
  <c r="I75" i="48"/>
  <c r="I86" i="48"/>
  <c r="I90" i="48"/>
  <c r="I97" i="48"/>
  <c r="I104" i="48"/>
  <c r="I111" i="48"/>
  <c r="I115" i="48"/>
  <c r="I126" i="48"/>
  <c r="I257" i="48"/>
  <c r="I141" i="48"/>
  <c r="I145" i="48"/>
  <c r="I160" i="48"/>
  <c r="I175" i="48"/>
  <c r="I179" i="48"/>
  <c r="I190" i="48"/>
  <c r="I194" i="48"/>
  <c r="I205" i="48"/>
  <c r="I220" i="48"/>
  <c r="I224" i="48"/>
  <c r="I239" i="48"/>
  <c r="I243" i="48"/>
  <c r="I254" i="48"/>
  <c r="I5" i="47"/>
  <c r="I9" i="47"/>
  <c r="I12" i="47"/>
  <c r="I16" i="47"/>
  <c r="I79" i="47"/>
  <c r="I83" i="47"/>
  <c r="I86" i="47"/>
  <c r="I90" i="47"/>
  <c r="I93" i="47"/>
  <c r="I104" i="47"/>
  <c r="I111" i="47"/>
  <c r="I115" i="47"/>
  <c r="I118" i="47"/>
  <c r="I122" i="47"/>
  <c r="I125" i="47"/>
  <c r="I136" i="47"/>
  <c r="I143" i="47"/>
  <c r="I147" i="47"/>
  <c r="I150" i="47"/>
  <c r="I154" i="47"/>
  <c r="I157" i="47"/>
  <c r="I168" i="47"/>
  <c r="I175" i="47"/>
  <c r="I179" i="47"/>
  <c r="I182" i="47"/>
  <c r="I186" i="47"/>
  <c r="I189" i="47"/>
  <c r="I200" i="47"/>
  <c r="I207" i="47"/>
  <c r="I211" i="47"/>
  <c r="I218" i="47"/>
  <c r="I221" i="47"/>
  <c r="I232" i="47"/>
  <c r="I239" i="47"/>
  <c r="I243" i="47"/>
  <c r="I246" i="47"/>
  <c r="I250" i="47"/>
  <c r="I253" i="47"/>
  <c r="I80" i="47"/>
  <c r="I87" i="47"/>
  <c r="I91" i="47"/>
  <c r="I94" i="47"/>
  <c r="I98" i="47"/>
  <c r="I101" i="47"/>
  <c r="I112" i="47"/>
  <c r="I119" i="47"/>
  <c r="I123" i="47"/>
  <c r="I126" i="47"/>
  <c r="I257" i="47"/>
  <c r="I133" i="47"/>
  <c r="I144" i="47"/>
  <c r="I151" i="47"/>
  <c r="I155" i="47"/>
  <c r="I158" i="47"/>
  <c r="I162" i="47"/>
  <c r="I165" i="47"/>
  <c r="I176" i="47"/>
  <c r="I183" i="47"/>
  <c r="I187" i="47"/>
  <c r="I190" i="47"/>
  <c r="I194" i="47"/>
  <c r="I197" i="47"/>
  <c r="I208" i="47"/>
  <c r="I215" i="47"/>
  <c r="I219" i="47"/>
  <c r="I226" i="47"/>
  <c r="I229" i="47"/>
  <c r="I240" i="47"/>
  <c r="I247" i="47"/>
  <c r="I251" i="47"/>
  <c r="I254" i="47"/>
  <c r="I14" i="47"/>
  <c r="I21" i="47"/>
  <c r="I67" i="47"/>
  <c r="I70" i="47"/>
  <c r="I74" i="47"/>
  <c r="I77" i="47"/>
  <c r="I88" i="47"/>
  <c r="I95" i="47"/>
  <c r="I99" i="47"/>
  <c r="I102" i="47"/>
  <c r="I106" i="47"/>
  <c r="I109" i="47"/>
  <c r="I120" i="47"/>
  <c r="I127" i="47"/>
  <c r="I131" i="47"/>
  <c r="I138" i="47"/>
  <c r="I141" i="47"/>
  <c r="I152" i="47"/>
  <c r="I159" i="47"/>
  <c r="I163" i="47"/>
  <c r="I166" i="47"/>
  <c r="I170" i="47"/>
  <c r="I173" i="47"/>
  <c r="I184" i="47"/>
  <c r="I191" i="47"/>
  <c r="I195" i="47"/>
  <c r="I202" i="47"/>
  <c r="I205" i="47"/>
  <c r="I216" i="47"/>
  <c r="I223" i="47"/>
  <c r="I227" i="47"/>
  <c r="I230" i="47"/>
  <c r="I234" i="47"/>
  <c r="I237" i="47"/>
  <c r="I248" i="47"/>
  <c r="I255" i="47"/>
  <c r="I71" i="47"/>
  <c r="I75" i="47"/>
  <c r="I78" i="47"/>
  <c r="I82" i="47"/>
  <c r="I96" i="47"/>
  <c r="I103" i="47"/>
  <c r="I107" i="47"/>
  <c r="I114" i="47"/>
  <c r="I117" i="47"/>
  <c r="I128" i="47"/>
  <c r="I135" i="47"/>
  <c r="I139" i="47"/>
  <c r="I142" i="47"/>
  <c r="I146" i="47"/>
  <c r="I149" i="47"/>
  <c r="I160" i="47"/>
  <c r="I167" i="47"/>
  <c r="I171" i="47"/>
  <c r="I174" i="47"/>
  <c r="I178" i="47"/>
  <c r="I181" i="47"/>
  <c r="I192" i="47"/>
  <c r="I199" i="47"/>
  <c r="I203" i="47"/>
  <c r="I206" i="47"/>
  <c r="I210" i="47"/>
  <c r="I213" i="47"/>
  <c r="I224" i="47"/>
  <c r="I231" i="47"/>
  <c r="I235" i="47"/>
  <c r="I238" i="47"/>
  <c r="I242" i="47"/>
  <c r="I245" i="47"/>
  <c r="I256" i="47"/>
  <c r="I130" i="51"/>
  <c r="I154" i="51"/>
  <c r="I162" i="51"/>
  <c r="I170" i="51"/>
  <c r="I178" i="51"/>
  <c r="I224" i="51"/>
  <c r="I131" i="51"/>
  <c r="I155" i="51"/>
  <c r="I163" i="51"/>
  <c r="I227" i="51"/>
  <c r="I235" i="51"/>
  <c r="I243" i="51"/>
  <c r="I251" i="51"/>
  <c r="I130" i="50"/>
  <c r="I138" i="50"/>
  <c r="I162" i="50"/>
  <c r="I170" i="50"/>
  <c r="I178" i="50"/>
  <c r="I179" i="50"/>
  <c r="I211" i="50"/>
  <c r="I219" i="50"/>
  <c r="I227" i="50"/>
  <c r="I235" i="50"/>
  <c r="I243" i="50"/>
  <c r="I119" i="49"/>
  <c r="I135" i="49"/>
  <c r="I199" i="49"/>
  <c r="I132" i="49"/>
  <c r="I140" i="49"/>
  <c r="I148" i="49"/>
  <c r="I156" i="49"/>
  <c r="I164" i="49"/>
  <c r="I172" i="49"/>
  <c r="I180" i="49"/>
  <c r="I188" i="49"/>
  <c r="I196" i="49"/>
  <c r="I204" i="49"/>
  <c r="I212" i="49"/>
  <c r="I220" i="49"/>
  <c r="I228" i="49"/>
  <c r="I236" i="49"/>
  <c r="I244" i="49"/>
  <c r="I252" i="49"/>
  <c r="I151" i="49"/>
  <c r="I167" i="49"/>
  <c r="I191" i="49"/>
  <c r="I231" i="49"/>
  <c r="I255" i="49"/>
  <c r="I130" i="49"/>
  <c r="I69" i="49"/>
  <c r="I93" i="49"/>
  <c r="I101" i="49"/>
  <c r="I109" i="49"/>
  <c r="I117" i="49"/>
  <c r="I205" i="49"/>
  <c r="I213" i="49"/>
  <c r="I221" i="49"/>
  <c r="I229" i="49"/>
  <c r="I237" i="49"/>
  <c r="I245" i="49"/>
  <c r="I253" i="49"/>
  <c r="I159" i="49"/>
  <c r="I175" i="49"/>
  <c r="I207" i="49"/>
  <c r="I152" i="49"/>
  <c r="I143" i="49"/>
  <c r="I247" i="49"/>
  <c r="I17" i="49"/>
  <c r="I27" i="49"/>
  <c r="I35" i="49"/>
  <c r="I43" i="49"/>
  <c r="I51" i="49"/>
  <c r="I127" i="49"/>
  <c r="I223" i="49"/>
  <c r="I126" i="49"/>
  <c r="I134" i="49"/>
  <c r="I166" i="49"/>
  <c r="I214" i="49"/>
  <c r="I222" i="49"/>
  <c r="I230" i="49"/>
  <c r="I238" i="49"/>
  <c r="I246" i="49"/>
  <c r="I183" i="49"/>
  <c r="I215" i="49"/>
  <c r="I239" i="49"/>
  <c r="I7" i="49"/>
  <c r="I15" i="49"/>
  <c r="I23" i="49"/>
  <c r="I33" i="49"/>
  <c r="I49" i="49"/>
  <c r="I65" i="49"/>
  <c r="I201" i="49"/>
  <c r="I209" i="49"/>
  <c r="I217" i="49"/>
  <c r="I225" i="49"/>
  <c r="I233" i="49"/>
  <c r="I241" i="49"/>
  <c r="I249" i="49"/>
  <c r="I130" i="48"/>
  <c r="I161" i="48"/>
  <c r="I169" i="48"/>
  <c r="I177" i="48"/>
  <c r="I185" i="48"/>
  <c r="I193" i="48"/>
  <c r="I201" i="48"/>
  <c r="I209" i="48"/>
  <c r="I217" i="48"/>
  <c r="I225" i="48"/>
  <c r="I233" i="48"/>
  <c r="I241" i="48"/>
  <c r="I249" i="48"/>
  <c r="I130" i="47"/>
  <c r="I4" i="47"/>
  <c r="I46" i="47"/>
  <c r="I54" i="47"/>
  <c r="I62" i="47"/>
  <c r="I110" i="47"/>
  <c r="I134" i="47"/>
  <c r="I198" i="47"/>
  <c r="I214" i="47"/>
  <c r="I222" i="47"/>
  <c r="I7" i="47"/>
  <c r="I15" i="47"/>
  <c r="I23" i="47"/>
  <c r="I33" i="47"/>
  <c r="I41" i="47"/>
  <c r="I49" i="47"/>
  <c r="I57" i="47"/>
  <c r="I65" i="47"/>
  <c r="I73" i="47"/>
  <c r="I81" i="47"/>
  <c r="I89" i="47"/>
  <c r="I97" i="47"/>
  <c r="I105" i="47"/>
  <c r="I113" i="47"/>
  <c r="I121" i="47"/>
  <c r="I129" i="47"/>
  <c r="I137" i="47"/>
  <c r="I145" i="47"/>
  <c r="I153" i="47"/>
  <c r="I161" i="47"/>
  <c r="I169" i="47"/>
  <c r="I177" i="47"/>
  <c r="I185" i="47"/>
  <c r="I193" i="47"/>
  <c r="I201" i="47"/>
  <c r="I209" i="47"/>
  <c r="I217" i="47"/>
  <c r="I225" i="47"/>
  <c r="I233" i="47"/>
  <c r="I241" i="47"/>
  <c r="I249" i="47"/>
  <c r="G66" i="42"/>
  <c r="H66" i="42"/>
  <c r="G194" i="42"/>
  <c r="H194" i="42"/>
  <c r="G65" i="42"/>
  <c r="H65" i="42"/>
  <c r="G195" i="42"/>
  <c r="H195" i="42"/>
  <c r="G64" i="42"/>
  <c r="H64" i="42"/>
  <c r="G196" i="42"/>
  <c r="H196" i="42"/>
  <c r="G63" i="42"/>
  <c r="H63" i="42"/>
  <c r="G197" i="42"/>
  <c r="H197" i="42"/>
  <c r="G62" i="42"/>
  <c r="H62" i="42"/>
  <c r="G198" i="42"/>
  <c r="H198" i="42"/>
  <c r="G61" i="42"/>
  <c r="H61" i="42"/>
  <c r="G199" i="42"/>
  <c r="H199" i="42"/>
  <c r="G60" i="42"/>
  <c r="H60" i="42"/>
  <c r="G200" i="42"/>
  <c r="H200" i="42"/>
  <c r="G59" i="42"/>
  <c r="H59" i="42"/>
  <c r="G201" i="42"/>
  <c r="H201" i="42"/>
  <c r="G58" i="42"/>
  <c r="H58" i="42"/>
  <c r="G202" i="42"/>
  <c r="H202" i="42"/>
  <c r="G57" i="42"/>
  <c r="H57" i="42"/>
  <c r="G203" i="42"/>
  <c r="H203" i="42"/>
  <c r="G56" i="42"/>
  <c r="H56" i="42"/>
  <c r="G204" i="42"/>
  <c r="H204" i="42"/>
  <c r="G55" i="42"/>
  <c r="H55" i="42"/>
  <c r="G205" i="42"/>
  <c r="H205" i="42"/>
  <c r="G54" i="42"/>
  <c r="H54" i="42"/>
  <c r="G206" i="42"/>
  <c r="H206" i="42"/>
  <c r="G53" i="42"/>
  <c r="H53" i="42"/>
  <c r="G207" i="42"/>
  <c r="H207" i="42"/>
  <c r="G52" i="42"/>
  <c r="H52" i="42"/>
  <c r="G208" i="42"/>
  <c r="H208" i="42"/>
  <c r="G51" i="42"/>
  <c r="H51" i="42"/>
  <c r="G209" i="42"/>
  <c r="H209" i="42"/>
  <c r="G50" i="42"/>
  <c r="H50" i="42"/>
  <c r="G210" i="42"/>
  <c r="H210" i="42"/>
  <c r="G49" i="42"/>
  <c r="H49" i="42"/>
  <c r="G211" i="42"/>
  <c r="H211" i="42"/>
  <c r="G48" i="42"/>
  <c r="H48" i="42"/>
  <c r="G212" i="42"/>
  <c r="H212" i="42"/>
  <c r="G47" i="42"/>
  <c r="H47" i="42"/>
  <c r="G213" i="42"/>
  <c r="H213" i="42"/>
  <c r="G46" i="42"/>
  <c r="H46" i="42"/>
  <c r="G214" i="42"/>
  <c r="H214" i="42"/>
  <c r="G45" i="42"/>
  <c r="H45" i="42"/>
  <c r="G215" i="42"/>
  <c r="H215" i="42"/>
  <c r="G44" i="42"/>
  <c r="H44" i="42"/>
  <c r="G216" i="42"/>
  <c r="H216" i="42"/>
  <c r="G43" i="42"/>
  <c r="H43" i="42"/>
  <c r="G217" i="42"/>
  <c r="H217" i="42"/>
  <c r="G42" i="42"/>
  <c r="H42" i="42"/>
  <c r="G218" i="42"/>
  <c r="H218" i="42"/>
  <c r="G41" i="42"/>
  <c r="H41" i="42"/>
  <c r="G219" i="42"/>
  <c r="H219" i="42"/>
  <c r="G40" i="42"/>
  <c r="H40" i="42"/>
  <c r="G220" i="42"/>
  <c r="H220" i="42"/>
  <c r="G39" i="42"/>
  <c r="H39" i="42"/>
  <c r="G221" i="42"/>
  <c r="H221" i="42"/>
  <c r="G38" i="42"/>
  <c r="H38" i="42"/>
  <c r="G222" i="42"/>
  <c r="H222" i="42"/>
  <c r="G37" i="42"/>
  <c r="H37" i="42"/>
  <c r="G223" i="42"/>
  <c r="H223" i="42"/>
  <c r="G36" i="42"/>
  <c r="H36" i="42"/>
  <c r="G224" i="42"/>
  <c r="H224" i="42"/>
  <c r="G35" i="42"/>
  <c r="H35" i="42"/>
  <c r="G225" i="42"/>
  <c r="H225" i="42"/>
  <c r="G34" i="42"/>
  <c r="H34" i="42"/>
  <c r="G226" i="42"/>
  <c r="H226" i="42"/>
  <c r="G33" i="42"/>
  <c r="H33" i="42"/>
  <c r="G227" i="42"/>
  <c r="H227" i="42"/>
  <c r="G32" i="42"/>
  <c r="H32" i="42"/>
  <c r="G228" i="42"/>
  <c r="H228" i="42"/>
  <c r="G31" i="42"/>
  <c r="H31" i="42"/>
  <c r="G229" i="42"/>
  <c r="H229" i="42"/>
  <c r="G30" i="42"/>
  <c r="H30" i="42"/>
  <c r="G230" i="42"/>
  <c r="H230" i="42"/>
  <c r="G29" i="42"/>
  <c r="H29" i="42"/>
  <c r="G231" i="42"/>
  <c r="H231" i="42"/>
  <c r="J31" i="42" l="1"/>
  <c r="J35" i="42"/>
  <c r="J39" i="42"/>
  <c r="J43" i="42"/>
  <c r="J45" i="42"/>
  <c r="J49" i="42"/>
  <c r="J51" i="42"/>
  <c r="J53" i="42"/>
  <c r="J55" i="42"/>
  <c r="J57" i="42"/>
  <c r="J59" i="42"/>
  <c r="J61" i="42"/>
  <c r="J63" i="42"/>
  <c r="J65" i="42"/>
  <c r="J29" i="42"/>
  <c r="J33" i="42"/>
  <c r="J37" i="42"/>
  <c r="J41" i="42"/>
  <c r="J47" i="42"/>
  <c r="J30" i="42"/>
  <c r="J36" i="42"/>
  <c r="J42" i="42"/>
  <c r="J48" i="42"/>
  <c r="J52" i="42"/>
  <c r="J56" i="42"/>
  <c r="J62" i="42"/>
  <c r="J66" i="42"/>
  <c r="J32" i="42"/>
  <c r="J34" i="42"/>
  <c r="J38" i="42"/>
  <c r="J40" i="42"/>
  <c r="J44" i="42"/>
  <c r="J46" i="42"/>
  <c r="J50" i="42"/>
  <c r="J54" i="42"/>
  <c r="J58" i="42"/>
  <c r="J60" i="42"/>
  <c r="J64" i="42"/>
  <c r="H193" i="42"/>
  <c r="G193" i="42"/>
  <c r="H192" i="42"/>
  <c r="G192" i="42"/>
  <c r="H191" i="42"/>
  <c r="G191" i="42"/>
  <c r="H190" i="42"/>
  <c r="G190" i="42"/>
  <c r="H189" i="42"/>
  <c r="G189" i="42"/>
  <c r="H188" i="42"/>
  <c r="G188" i="42"/>
  <c r="H187" i="42"/>
  <c r="G187" i="42"/>
  <c r="H186" i="42"/>
  <c r="G186" i="42"/>
  <c r="H185" i="42"/>
  <c r="G185" i="42"/>
  <c r="H184" i="42"/>
  <c r="G184" i="42"/>
  <c r="H183" i="42"/>
  <c r="G183" i="42"/>
  <c r="H182" i="42"/>
  <c r="G182" i="42"/>
  <c r="H181" i="42"/>
  <c r="G181" i="42"/>
  <c r="H180" i="42"/>
  <c r="G180" i="42"/>
  <c r="H179" i="42"/>
  <c r="G179" i="42"/>
  <c r="H178" i="42"/>
  <c r="G178" i="42"/>
  <c r="H177" i="42"/>
  <c r="G177" i="42"/>
  <c r="H176" i="42"/>
  <c r="G176" i="42"/>
  <c r="H175" i="42"/>
  <c r="G175" i="42"/>
  <c r="H174" i="42"/>
  <c r="G174" i="42"/>
  <c r="H173" i="42"/>
  <c r="G173" i="42"/>
  <c r="H172" i="42"/>
  <c r="G172" i="42"/>
  <c r="H171" i="42"/>
  <c r="G171" i="42"/>
  <c r="H170" i="42"/>
  <c r="G170" i="42"/>
  <c r="H169" i="42"/>
  <c r="G169" i="42"/>
  <c r="H168" i="42"/>
  <c r="G168" i="42"/>
  <c r="H167" i="42"/>
  <c r="G167" i="42"/>
  <c r="H166" i="42"/>
  <c r="G166" i="42"/>
  <c r="H165" i="42"/>
  <c r="G165" i="42"/>
  <c r="H164" i="42"/>
  <c r="G164" i="42"/>
  <c r="H163" i="42"/>
  <c r="G163" i="42"/>
  <c r="H162" i="42"/>
  <c r="G162" i="42"/>
  <c r="H161" i="42"/>
  <c r="G161" i="42"/>
  <c r="H160" i="42"/>
  <c r="G160" i="42"/>
  <c r="H159" i="42"/>
  <c r="G159" i="42"/>
  <c r="H158" i="42"/>
  <c r="G158" i="42"/>
  <c r="H157" i="42"/>
  <c r="G157" i="42"/>
  <c r="H156" i="42"/>
  <c r="G156" i="42"/>
  <c r="H155" i="42"/>
  <c r="G155" i="42"/>
  <c r="H154" i="42"/>
  <c r="G154" i="42"/>
  <c r="H153" i="42"/>
  <c r="G153" i="42"/>
  <c r="H152" i="42"/>
  <c r="G152" i="42"/>
  <c r="H151" i="42"/>
  <c r="G151" i="42"/>
  <c r="H150" i="42"/>
  <c r="G150" i="42"/>
  <c r="H149" i="42"/>
  <c r="G149" i="42"/>
  <c r="H148" i="42"/>
  <c r="G148" i="42"/>
  <c r="H147" i="42"/>
  <c r="G147" i="42"/>
  <c r="H146" i="42"/>
  <c r="G146" i="42"/>
  <c r="H145" i="42"/>
  <c r="G145" i="42"/>
  <c r="H144" i="42"/>
  <c r="G144" i="42"/>
  <c r="H143" i="42"/>
  <c r="G143" i="42"/>
  <c r="H142" i="42"/>
  <c r="G142" i="42"/>
  <c r="H141" i="42"/>
  <c r="G141" i="42"/>
  <c r="H140" i="42"/>
  <c r="G140" i="42"/>
  <c r="H139" i="42"/>
  <c r="G139" i="42"/>
  <c r="H138" i="42"/>
  <c r="G138" i="42"/>
  <c r="H137" i="42"/>
  <c r="G137" i="42"/>
  <c r="H136" i="42"/>
  <c r="G136" i="42"/>
  <c r="H135" i="42"/>
  <c r="G135" i="42"/>
  <c r="H134" i="42"/>
  <c r="G134" i="42"/>
  <c r="H133" i="42"/>
  <c r="G133" i="42"/>
  <c r="H132" i="42"/>
  <c r="G132" i="42"/>
  <c r="H131" i="42"/>
  <c r="G131" i="42"/>
  <c r="H130" i="42"/>
  <c r="G130" i="42"/>
  <c r="H128" i="42"/>
  <c r="G128" i="42"/>
  <c r="H127" i="42"/>
  <c r="G127" i="42"/>
  <c r="H126" i="42"/>
  <c r="G126" i="42"/>
  <c r="H125" i="42"/>
  <c r="G125" i="42"/>
  <c r="H124" i="42"/>
  <c r="G124" i="42"/>
  <c r="H123" i="42"/>
  <c r="G123" i="42"/>
  <c r="H122" i="42"/>
  <c r="G122" i="42"/>
  <c r="H121" i="42"/>
  <c r="G121" i="42"/>
  <c r="H120" i="42"/>
  <c r="G120" i="42"/>
  <c r="H119" i="42"/>
  <c r="G119" i="42"/>
  <c r="H118" i="42"/>
  <c r="G118" i="42"/>
  <c r="H117" i="42"/>
  <c r="G117" i="42"/>
  <c r="H116" i="42"/>
  <c r="G116" i="42"/>
  <c r="H115" i="42"/>
  <c r="G115" i="42"/>
  <c r="H114" i="42"/>
  <c r="G114" i="42"/>
  <c r="H113" i="42"/>
  <c r="I113" i="42" s="1"/>
  <c r="G113" i="42"/>
  <c r="H112" i="42"/>
  <c r="G112" i="42"/>
  <c r="H111" i="42"/>
  <c r="G111" i="42"/>
  <c r="H110" i="42"/>
  <c r="G110" i="42"/>
  <c r="H109" i="42"/>
  <c r="I109" i="42" s="1"/>
  <c r="G109" i="42"/>
  <c r="H108" i="42"/>
  <c r="G108" i="42"/>
  <c r="H107" i="42"/>
  <c r="G107" i="42"/>
  <c r="H106" i="42"/>
  <c r="G106" i="42"/>
  <c r="H105" i="42"/>
  <c r="I105" i="42" s="1"/>
  <c r="G105" i="42"/>
  <c r="H104" i="42"/>
  <c r="G104" i="42"/>
  <c r="H103" i="42"/>
  <c r="G103" i="42"/>
  <c r="H102" i="42"/>
  <c r="G102" i="42"/>
  <c r="H101" i="42"/>
  <c r="I101" i="42" s="1"/>
  <c r="G101" i="42"/>
  <c r="H100" i="42"/>
  <c r="G100" i="42"/>
  <c r="H99" i="42"/>
  <c r="G99" i="42"/>
  <c r="H98" i="42"/>
  <c r="G98" i="42"/>
  <c r="H97" i="42"/>
  <c r="I97" i="42" s="1"/>
  <c r="G97" i="42"/>
  <c r="H96" i="42"/>
  <c r="G96" i="42"/>
  <c r="J96" i="42" s="1"/>
  <c r="H95" i="42"/>
  <c r="G95" i="42"/>
  <c r="H94" i="42"/>
  <c r="G94" i="42"/>
  <c r="H93" i="42"/>
  <c r="I93" i="42" s="1"/>
  <c r="G93" i="42"/>
  <c r="H92" i="42"/>
  <c r="G92" i="42"/>
  <c r="J92" i="42" s="1"/>
  <c r="H91" i="42"/>
  <c r="G91" i="42"/>
  <c r="H90" i="42"/>
  <c r="G90" i="42"/>
  <c r="B26" i="42"/>
  <c r="H89" i="42"/>
  <c r="G89" i="42"/>
  <c r="H88" i="42"/>
  <c r="G88" i="42"/>
  <c r="J88" i="42" s="1"/>
  <c r="B24" i="42"/>
  <c r="H87" i="42"/>
  <c r="G87" i="42"/>
  <c r="J87" i="42" s="1"/>
  <c r="H86" i="42"/>
  <c r="I86" i="42" s="1"/>
  <c r="G86" i="42"/>
  <c r="J86" i="42" s="1"/>
  <c r="H85" i="42"/>
  <c r="G85" i="42"/>
  <c r="J85" i="42" s="1"/>
  <c r="H84" i="42"/>
  <c r="G84" i="42"/>
  <c r="J84" i="42" s="1"/>
  <c r="H83" i="42"/>
  <c r="G83" i="42"/>
  <c r="J83" i="42" s="1"/>
  <c r="H82" i="42"/>
  <c r="I82" i="42" s="1"/>
  <c r="G82" i="42"/>
  <c r="J82" i="42" s="1"/>
  <c r="H81" i="42"/>
  <c r="G81" i="42"/>
  <c r="J81" i="42" s="1"/>
  <c r="H80" i="42"/>
  <c r="G80" i="42"/>
  <c r="J80" i="42" s="1"/>
  <c r="H79" i="42"/>
  <c r="G79" i="42"/>
  <c r="J79" i="42" s="1"/>
  <c r="H78" i="42"/>
  <c r="I78" i="42" s="1"/>
  <c r="G78" i="42"/>
  <c r="J78" i="42" s="1"/>
  <c r="H77" i="42"/>
  <c r="G77" i="42"/>
  <c r="J77" i="42" s="1"/>
  <c r="H76" i="42"/>
  <c r="G76" i="42"/>
  <c r="J76" i="42" s="1"/>
  <c r="H75" i="42"/>
  <c r="G75" i="42"/>
  <c r="J75" i="42" s="1"/>
  <c r="H74" i="42"/>
  <c r="I74" i="42" s="1"/>
  <c r="G74" i="42"/>
  <c r="J74" i="42" s="1"/>
  <c r="H73" i="42"/>
  <c r="G73" i="42"/>
  <c r="J73" i="42" s="1"/>
  <c r="H72" i="42"/>
  <c r="G72" i="42"/>
  <c r="J72" i="42" s="1"/>
  <c r="H71" i="42"/>
  <c r="G71" i="42"/>
  <c r="J71" i="42" s="1"/>
  <c r="H70" i="42"/>
  <c r="I70" i="42" s="1"/>
  <c r="G70" i="42"/>
  <c r="J70" i="42" s="1"/>
  <c r="H69" i="42"/>
  <c r="G69" i="42"/>
  <c r="J69" i="42" s="1"/>
  <c r="H68" i="42"/>
  <c r="G68" i="42"/>
  <c r="J68" i="42" s="1"/>
  <c r="H67" i="42"/>
  <c r="G67" i="42"/>
  <c r="J67" i="42" s="1"/>
  <c r="H2" i="42"/>
  <c r="I2" i="42" s="1"/>
  <c r="G2" i="42"/>
  <c r="J89" i="42" l="1"/>
  <c r="J93" i="42"/>
  <c r="J97" i="42"/>
  <c r="J91" i="42"/>
  <c r="J95" i="42"/>
  <c r="J101" i="42"/>
  <c r="J105" i="42"/>
  <c r="J90" i="42"/>
  <c r="J94" i="42"/>
  <c r="J98" i="42"/>
  <c r="J117" i="42"/>
  <c r="J125" i="42"/>
  <c r="J113" i="42"/>
  <c r="J121" i="42"/>
  <c r="J119" i="42"/>
  <c r="J127" i="42"/>
  <c r="J111" i="42"/>
  <c r="J115" i="42"/>
  <c r="J123" i="42"/>
  <c r="J109" i="42"/>
  <c r="J102" i="42"/>
  <c r="J106" i="42"/>
  <c r="J110" i="42"/>
  <c r="J114" i="42"/>
  <c r="J118" i="42"/>
  <c r="J122" i="42"/>
  <c r="J126" i="42"/>
  <c r="J99" i="42"/>
  <c r="J103" i="42"/>
  <c r="J107" i="42"/>
  <c r="J100" i="42"/>
  <c r="J104" i="42"/>
  <c r="J108" i="42"/>
  <c r="J112" i="42"/>
  <c r="J116" i="42"/>
  <c r="J120" i="42"/>
  <c r="J124" i="42"/>
  <c r="J128" i="42"/>
  <c r="J129" i="42"/>
  <c r="I117" i="42"/>
  <c r="I76" i="42"/>
  <c r="I84" i="42"/>
  <c r="I99" i="42"/>
  <c r="I107" i="42"/>
  <c r="I115" i="42"/>
  <c r="I119" i="42"/>
  <c r="I123" i="42"/>
  <c r="I68" i="42"/>
  <c r="I91" i="42"/>
  <c r="I72" i="42"/>
  <c r="I80" i="42"/>
  <c r="I95" i="42"/>
  <c r="I103" i="42"/>
  <c r="I111" i="42"/>
  <c r="I125" i="42"/>
  <c r="I121" i="42"/>
  <c r="I69" i="42"/>
  <c r="I73" i="42"/>
  <c r="I81" i="42"/>
  <c r="I85" i="42"/>
  <c r="I92" i="42"/>
  <c r="I96" i="42"/>
  <c r="I100" i="42"/>
  <c r="I104" i="42"/>
  <c r="I112" i="42"/>
  <c r="I71" i="42"/>
  <c r="I98" i="42"/>
  <c r="I67" i="42"/>
  <c r="I75" i="42"/>
  <c r="I79" i="42"/>
  <c r="I83" i="42"/>
  <c r="I87" i="42"/>
  <c r="I90" i="42"/>
  <c r="I94" i="42"/>
  <c r="I102" i="42"/>
  <c r="I106" i="42"/>
  <c r="I77" i="42"/>
  <c r="I108" i="42"/>
  <c r="I89" i="42"/>
  <c r="I130" i="42"/>
  <c r="I220" i="42"/>
  <c r="I231" i="42"/>
  <c r="I215" i="42"/>
  <c r="I31" i="42"/>
  <c r="I47" i="42"/>
  <c r="I63" i="42"/>
  <c r="I224" i="42"/>
  <c r="I50" i="42"/>
  <c r="I66" i="42"/>
  <c r="I19" i="42"/>
  <c r="I241" i="42"/>
  <c r="I194" i="42"/>
  <c r="I18" i="42"/>
  <c r="I3" i="42"/>
  <c r="I5" i="42"/>
  <c r="I255" i="42"/>
  <c r="I236" i="42"/>
  <c r="I208" i="42"/>
  <c r="I229" i="42"/>
  <c r="I213" i="42"/>
  <c r="I33" i="42"/>
  <c r="I49" i="42"/>
  <c r="I65" i="42"/>
  <c r="I214" i="42"/>
  <c r="I52" i="42"/>
  <c r="I11" i="42"/>
  <c r="I14" i="42"/>
  <c r="I240" i="42"/>
  <c r="I256" i="42"/>
  <c r="I250" i="42"/>
  <c r="I13" i="42"/>
  <c r="I251" i="42"/>
  <c r="I6" i="42"/>
  <c r="I238" i="42"/>
  <c r="I16" i="42"/>
  <c r="I32" i="42"/>
  <c r="I227" i="42"/>
  <c r="I211" i="42"/>
  <c r="I35" i="42"/>
  <c r="I51" i="42"/>
  <c r="I34" i="42"/>
  <c r="I54" i="42"/>
  <c r="I4" i="42"/>
  <c r="I203" i="42"/>
  <c r="I253" i="42"/>
  <c r="I12" i="42"/>
  <c r="I9" i="42"/>
  <c r="I249" i="42"/>
  <c r="I8" i="42"/>
  <c r="I36" i="42"/>
  <c r="I225" i="42"/>
  <c r="I209" i="42"/>
  <c r="I37" i="42"/>
  <c r="I53" i="42"/>
  <c r="I228" i="42"/>
  <c r="I38" i="42"/>
  <c r="I56" i="42"/>
  <c r="I204" i="42"/>
  <c r="I201" i="42"/>
  <c r="I244" i="42"/>
  <c r="I248" i="42"/>
  <c r="I21" i="42"/>
  <c r="I20" i="42"/>
  <c r="I129" i="42"/>
  <c r="I246" i="42"/>
  <c r="I42" i="42"/>
  <c r="I223" i="42"/>
  <c r="I207" i="42"/>
  <c r="I39" i="42"/>
  <c r="I55" i="42"/>
  <c r="I216" i="42"/>
  <c r="I40" i="42"/>
  <c r="I58" i="42"/>
  <c r="I202" i="42"/>
  <c r="I199" i="42"/>
  <c r="I28" i="42"/>
  <c r="I15" i="42"/>
  <c r="I247" i="42"/>
  <c r="I234" i="42"/>
  <c r="I242" i="42"/>
  <c r="I23" i="42"/>
  <c r="I222" i="42"/>
  <c r="I221" i="42"/>
  <c r="I226" i="42"/>
  <c r="I41" i="42"/>
  <c r="I57" i="42"/>
  <c r="I206" i="42"/>
  <c r="I44" i="42"/>
  <c r="I60" i="42"/>
  <c r="I205" i="42"/>
  <c r="I197" i="42"/>
  <c r="I200" i="42"/>
  <c r="I233" i="42"/>
  <c r="I22" i="42"/>
  <c r="I257" i="42"/>
  <c r="I27" i="42"/>
  <c r="I7" i="42"/>
  <c r="I17" i="42"/>
  <c r="I210" i="42"/>
  <c r="I219" i="42"/>
  <c r="I218" i="42"/>
  <c r="I43" i="42"/>
  <c r="I59" i="42"/>
  <c r="I230" i="42"/>
  <c r="I46" i="42"/>
  <c r="I62" i="42"/>
  <c r="I25" i="42"/>
  <c r="I195" i="42"/>
  <c r="I198" i="42"/>
  <c r="I245" i="42"/>
  <c r="I10" i="42"/>
  <c r="I254" i="42"/>
  <c r="I243" i="42"/>
  <c r="I30" i="42"/>
  <c r="I217" i="42"/>
  <c r="I29" i="42"/>
  <c r="I45" i="42"/>
  <c r="I61" i="42"/>
  <c r="I212" i="42"/>
  <c r="I48" i="42"/>
  <c r="I64" i="42"/>
  <c r="I232" i="42"/>
  <c r="I237" i="42"/>
  <c r="I196" i="42"/>
  <c r="I24" i="42"/>
  <c r="I252" i="42"/>
  <c r="I235" i="42"/>
  <c r="I239" i="42"/>
  <c r="I26" i="42"/>
  <c r="I134" i="42"/>
  <c r="I138" i="42"/>
  <c r="I142" i="42"/>
  <c r="I146" i="42"/>
  <c r="I150" i="42"/>
  <c r="I154" i="42"/>
  <c r="I158" i="42"/>
  <c r="I162" i="42"/>
  <c r="I166" i="42"/>
  <c r="I170" i="42"/>
  <c r="I174" i="42"/>
  <c r="I178" i="42"/>
  <c r="I182" i="42"/>
  <c r="I186" i="42"/>
  <c r="I190" i="42"/>
  <c r="I110" i="42"/>
  <c r="I114" i="42"/>
  <c r="I118" i="42"/>
  <c r="I122" i="42"/>
  <c r="I126" i="42"/>
  <c r="I131" i="42"/>
  <c r="I135" i="42"/>
  <c r="I139" i="42"/>
  <c r="I143" i="42"/>
  <c r="I147" i="42"/>
  <c r="I151" i="42"/>
  <c r="I155" i="42"/>
  <c r="I159" i="42"/>
  <c r="I163" i="42"/>
  <c r="I167" i="42"/>
  <c r="I171" i="42"/>
  <c r="I175" i="42"/>
  <c r="I179" i="42"/>
  <c r="I183" i="42"/>
  <c r="I187" i="42"/>
  <c r="I191" i="42"/>
  <c r="I127" i="42"/>
  <c r="I132" i="42"/>
  <c r="I136" i="42"/>
  <c r="I140" i="42"/>
  <c r="I144" i="42"/>
  <c r="I148" i="42"/>
  <c r="I152" i="42"/>
  <c r="I156" i="42"/>
  <c r="I160" i="42"/>
  <c r="I164" i="42"/>
  <c r="I168" i="42"/>
  <c r="I172" i="42"/>
  <c r="I176" i="42"/>
  <c r="I180" i="42"/>
  <c r="I184" i="42"/>
  <c r="I188" i="42"/>
  <c r="I192" i="42"/>
  <c r="I88" i="42"/>
  <c r="I116" i="42"/>
  <c r="I120" i="42"/>
  <c r="I124" i="42"/>
  <c r="I128" i="42"/>
  <c r="I133" i="42"/>
  <c r="I137" i="42"/>
  <c r="I141" i="42"/>
  <c r="I145" i="42"/>
  <c r="I149" i="42"/>
  <c r="I153" i="42"/>
  <c r="I157" i="42"/>
  <c r="I161" i="42"/>
  <c r="I165" i="42"/>
  <c r="I169" i="42"/>
  <c r="I173" i="42"/>
  <c r="I177" i="42"/>
  <c r="I181" i="42"/>
  <c r="I185" i="42"/>
  <c r="I189" i="42"/>
  <c r="I193" i="4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100 Hz1" type="6" refreshedVersion="6" background="1" saveData="1">
    <textPr codePage="862" sourceFile="C:\Users\eladgo\Google Drive\וייצמן\רוטציה שלישית - אמנון\CEST Processing\500 MHz New Probe\EG-104 Multipower Temperatures\283K\100 Hz.txt" delimited="0">
      <textFields count="3">
        <textField type="skip"/>
        <textField position="52"/>
        <textField type="skip" position="63"/>
      </textFields>
    </textPr>
  </connection>
  <connection id="2" xr16:uid="{00000000-0015-0000-FFFF-FFFF03000000}" name="130 Hz1" type="6" refreshedVersion="6" background="1" saveData="1">
    <textPr codePage="862" sourceFile="C:\Users\eladgo\Google Drive\וייצמן\רוטציה שלישית - אמנון\CEST Processing\500 MHz New Probe\EG-104 Multipower Temperatures\283K\130 Hz.txt" delimited="0">
      <textFields count="3">
        <textField type="skip"/>
        <textField position="52"/>
        <textField type="skip" position="63"/>
      </textFields>
    </textPr>
  </connection>
  <connection id="3" xr16:uid="{00000000-0015-0000-FFFF-FFFF05000000}" name="25 Hz (1)1" type="6" refreshedVersion="6" background="1" saveData="1">
    <textPr codePage="862" sourceFile="C:\Users\eladgo\Google Drive\וייצמן\רוטציה שלישית - אמנון\CEST Processing\500 MHz New Probe\EG-104 Multipower Temperatures\283K\25 Hz (1).txt" delimited="0">
      <textFields count="3">
        <textField type="skip"/>
        <textField position="52"/>
        <textField type="skip" position="63"/>
      </textFields>
    </textPr>
  </connection>
  <connection id="4" xr16:uid="{00000000-0015-0000-FFFF-FFFF07000000}" name="40 Hz1" type="6" refreshedVersion="6" background="1" saveData="1">
    <textPr codePage="862" sourceFile="C:\Users\eladgo\Google Drive\וייצמן\רוטציה שלישית - אמנון\CEST Processing\500 MHz New Probe\EG-104 Multipower Temperatures\283K\40 Hz.txt" delimited="0">
      <textFields count="3">
        <textField type="skip"/>
        <textField position="52"/>
        <textField type="skip" position="63"/>
      </textFields>
    </textPr>
  </connection>
  <connection id="5" xr16:uid="{00000000-0015-0000-FFFF-FFFF09000000}" name="55 Hz (1)1" type="6" refreshedVersion="6" background="1" saveData="1">
    <textPr codePage="862" sourceFile="C:\Users\eladgo\Google Drive\וייצמן\רוטציה שלישית - אמנון\CEST Processing\500 MHz New Probe\EG-104 Multipower Temperatures\283K\55 Hz (1).txt" delimited="0">
      <textFields count="3">
        <textField type="skip"/>
        <textField position="52"/>
        <textField type="skip" position="63"/>
      </textFields>
    </textPr>
  </connection>
  <connection id="6" xr16:uid="{00000000-0015-0000-FFFF-FFFF0B000000}" name="70 Hz (1)1" type="6" refreshedVersion="6" background="1" saveData="1">
    <textPr codePage="862" sourceFile="C:\Users\eladgo\Google Drive\וייצמן\רוטציה שלישית - אמנון\CEST Processing\500 MHz New Probe\EG-104 Multipower Temperatures\283K\70 Hz (1).txt" delimited="0">
      <textFields count="3">
        <textField type="skip"/>
        <textField position="52"/>
        <textField type="skip" position="63"/>
      </textFields>
    </textPr>
  </connection>
  <connection id="7" xr16:uid="{00000000-0015-0000-FFFF-FFFF0D000000}" name="85 Hz (1)1" type="6" refreshedVersion="6" background="1" saveData="1">
    <textPr codePage="862" sourceFile="C:\Users\eladgo\Google Drive\וייצמן\רוטציה שלישית - אמנון\CEST Processing\500 MHz New Probe\EG-104 Multipower Temperatures\283K\85 Hz (1).txt" delimited="0">
      <textFields count="3">
        <textField type="skip"/>
        <textField position="52"/>
        <textField type="skip" position="63"/>
      </textFields>
    </textPr>
  </connection>
  <connection id="8" xr16:uid="{00000000-0015-0000-FFFF-FFFF0E000000}" name="decall1" type="6" refreshedVersion="6" background="1" saveData="1">
    <textPr codePage="862" sourceFile="E:\OneDrive\OneDrive - weizmann.ac.il\500 MHz NMR Raw Data\EG-193 CEST Multipower\1\pdata\1\decall.txt" delimited="0">
      <textFields count="3">
        <textField type="skip"/>
        <textField position="46"/>
        <textField type="skip" position="57"/>
      </textFields>
    </textPr>
  </connection>
  <connection id="9" xr16:uid="{00000000-0015-0000-FFFF-FFFF0F000000}" name="decall10" type="6" refreshedVersion="6" background="1" saveData="1">
    <textPr codePage="862" sourceFile="C:\Bruker\TopSpin3.5pl7\500 MHz\EG-20 CEST\259\pdata\1\decall.txt" delimited="0">
      <textFields count="3">
        <textField type="skip"/>
        <textField position="46"/>
        <textField type="skip" position="57"/>
      </textFields>
    </textPr>
  </connection>
  <connection id="10" xr16:uid="{00000000-0015-0000-FFFF-FFFF10000000}" name="decall101" type="6" refreshedVersion="6" background="1" saveData="1">
    <textPr codePage="862" sourceFile="C:\Bruker\TopSpin3.5pl7\500 MHz\EG-20 CEST\155\pdata\1\decall.txt" delimited="0">
      <textFields count="3">
        <textField type="skip"/>
        <textField position="45"/>
        <textField type="skip" position="57"/>
      </textFields>
    </textPr>
  </connection>
  <connection id="11" xr16:uid="{00000000-0015-0000-FFFF-FFFF11000000}" name="decall111" type="6" refreshedVersion="6" background="1" saveData="1">
    <textPr codePage="862" sourceFile="E:\OneDrive\OneDrive - weizmann.ac.il\500 MHz NMR Raw Data\EG-193 CEST Multipower\385\pdata\1\decall.txt" delimited="0">
      <textFields count="3">
        <textField type="skip"/>
        <textField position="46"/>
        <textField type="skip" position="56"/>
      </textFields>
    </textPr>
  </connection>
  <connection id="12" xr16:uid="{00000000-0015-0000-FFFF-FFFF12000000}" name="decall112" type="6" refreshedVersion="6" background="1" saveData="1">
    <textPr codePage="862" sourceFile="E:\OneDrive\OneDrive - weizmann.ac.il\500 MHz NMR Raw Data\EG-241 CEST Multipower\385\pdata\1\decall.txt" delimited="0">
      <textFields count="3">
        <textField type="skip"/>
        <textField position="46"/>
        <textField type="skip" position="56"/>
      </textFields>
    </textPr>
  </connection>
  <connection id="13" xr16:uid="{00000000-0015-0000-FFFF-FFFF13000000}" name="decall1122111" type="6" refreshedVersion="6" background="1" saveData="1">
    <textPr codePage="862" sourceFile="C:\Bruker\TopSpin3.5pl7\500 MHz\EG-05 Cest\3\pdata\1\decall.txt" delimited="0">
      <textFields count="6">
        <textField/>
        <textField position="5"/>
        <textField position="26"/>
        <textField position="47"/>
        <textField position="58"/>
        <textField position="67"/>
      </textFields>
    </textPr>
  </connection>
  <connection id="14" xr16:uid="{00000000-0015-0000-FFFF-FFFF14000000}" name="decall11221111" type="6" refreshedVersion="6" background="1" saveData="1">
    <textPr codePage="862" sourceFile="C:\Bruker\TopSpin3.5pl7\500 MHz\EG-05 Cest\3\pdata\1\decall.txt" delimited="0">
      <textFields count="6">
        <textField/>
        <textField position="5"/>
        <textField position="26"/>
        <textField position="47"/>
        <textField position="58"/>
        <textField position="67"/>
      </textFields>
    </textPr>
  </connection>
  <connection id="15" xr16:uid="{00000000-0015-0000-FFFF-FFFF15000000}" name="decall112211111" type="6" refreshedVersion="6" background="1" saveData="1">
    <textPr codePage="862" sourceFile="C:\Bruker\TopSpin3.5pl7\500 MHz\EG-05 Cest\3\pdata\1\decall.txt" delimited="0">
      <textFields count="6">
        <textField/>
        <textField position="5"/>
        <textField position="26"/>
        <textField position="47"/>
        <textField position="58"/>
        <textField position="67"/>
      </textFields>
    </textPr>
  </connection>
  <connection id="16" xr16:uid="{00000000-0015-0000-FFFF-FFFF16000000}" name="decall1122111111" type="6" refreshedVersion="6" background="1" saveData="1">
    <textPr codePage="862" sourceFile="C:\Bruker\TopSpin3.5pl7\500 MHz\EG-05 Cest\3\pdata\1\decall.txt" delimited="0">
      <textFields count="6">
        <textField/>
        <textField position="5"/>
        <textField position="26"/>
        <textField position="47"/>
        <textField position="58"/>
        <textField position="67"/>
      </textFields>
    </textPr>
  </connection>
  <connection id="17" xr16:uid="{00000000-0015-0000-FFFF-FFFF17000000}" name="decall11221111111" type="6" refreshedVersion="6" background="1" saveData="1">
    <textPr codePage="862" sourceFile="C:\Bruker\TopSpin3.5pl7\500 MHz\EG-05 Cest\3\pdata\1\decall.txt" delimited="0">
      <textFields count="6">
        <textField/>
        <textField position="5"/>
        <textField position="26"/>
        <textField position="47"/>
        <textField position="58"/>
        <textField position="67"/>
      </textFields>
    </textPr>
  </connection>
  <connection id="18" xr16:uid="{00000000-0015-0000-FFFF-FFFF18000000}" name="decall112211111111" type="6" refreshedVersion="6" background="1" saveData="1">
    <textPr codePage="862" sourceFile="C:\Bruker\TopSpin3.5pl7\500 MHz\EG-05 Cest\3\pdata\1\decall.txt" delimited="0">
      <textFields count="6">
        <textField/>
        <textField position="5"/>
        <textField position="26"/>
        <textField position="47"/>
        <textField position="58"/>
        <textField position="67"/>
      </textFields>
    </textPr>
  </connection>
  <connection id="19" xr16:uid="{00000000-0015-0000-FFFF-FFFF19000000}" name="decall11221111112" type="6" refreshedVersion="6" background="1" saveData="1">
    <textPr codePage="862" sourceFile="C:\Bruker\TopSpin3.5pl7\500 MHz\EG-05 Cest\3\pdata\1\decall.txt" delimited="0">
      <textFields count="6">
        <textField/>
        <textField position="5"/>
        <textField position="26"/>
        <textField position="47"/>
        <textField position="58"/>
        <textField position="67"/>
      </textFields>
    </textPr>
  </connection>
  <connection id="20" xr16:uid="{00000000-0015-0000-FFFF-FFFF1A000000}" name="decall113" type="6" refreshedVersion="6" background="1" saveData="1">
    <textPr codePage="862" sourceFile="E:\OneDrive\OneDrive - weizmann.ac.il\500 MHz NMR Raw Data\EG-124 CEST Multipower\897\pdata\1\decall.txt" delimited="0">
      <textFields count="3">
        <textField type="skip"/>
        <textField position="46"/>
        <textField type="skip" position="56"/>
      </textFields>
    </textPr>
  </connection>
  <connection id="21" xr16:uid="{00000000-0015-0000-FFFF-FFFF1B000000}" name="decall114" type="6" refreshedVersion="6" background="1" saveData="1">
    <textPr codePage="862" sourceFile="E:\OneDrive\OneDrive - weizmann.ac.il\500 MHz NMR Raw Data\EG-104 CEST Multipower\1381\pdata\1\decall.txt" delimited="0">
      <textFields count="3">
        <textField type="skip"/>
        <textField position="46"/>
        <textField type="skip" position="56"/>
      </textFields>
    </textPr>
  </connection>
  <connection id="22" xr16:uid="{00000000-0015-0000-FFFF-FFFF1C000000}" name="decall12" type="6" refreshedVersion="6" background="1" saveData="1">
    <textPr codePage="862" sourceFile="E:\OneDrive\OneDrive - weizmann.ac.il\500 MHz NMR Raw Data\EG-124 CEST Multipower\1153\pdata\1\decall.txt" delimited="0">
      <textFields count="3">
        <textField type="skip"/>
        <textField position="46"/>
        <textField type="skip" position="56"/>
      </textFields>
    </textPr>
  </connection>
  <connection id="23" xr16:uid="{00000000-0015-0000-FFFF-FFFF1D000000}" name="decall121" type="6" refreshedVersion="6" background="1" saveData="1">
    <textPr codePage="862" sourceFile="E:\OneDrive\OneDrive - weizmann.ac.il\500 MHz NMR Raw Data\EG-193 CEST Multipower\513\pdata\1\decall.txt" delimited="0">
      <textFields count="3">
        <textField type="skip"/>
        <textField position="46"/>
        <textField type="skip" position="56"/>
      </textFields>
    </textPr>
  </connection>
  <connection id="24" xr16:uid="{00000000-0015-0000-FFFF-FFFF1E000000}" name="decall1222111" type="6" refreshedVersion="6" background="1" saveData="1">
    <textPr codePage="862" sourceFile="C:\Bruker\TopSpin3.5pl7\500 MHz\EG-02 CEST\1\pdata\1\decall.txt" delimited="0">
      <textFields count="3">
        <textField type="skip"/>
        <textField position="46"/>
        <textField type="skip" position="56"/>
      </textFields>
    </textPr>
  </connection>
  <connection id="25" xr16:uid="{00000000-0015-0000-FFFF-FFFF1F000000}" name="decall12221111" type="6" refreshedVersion="6" background="1" saveData="1">
    <textPr codePage="862" sourceFile="C:\Bruker\TopSpin3.5pl7\500 MHz\EG-02 CEST\1\pdata\1\decall.txt" delimited="0">
      <textFields count="3">
        <textField type="skip"/>
        <textField position="46"/>
        <textField type="skip" position="56"/>
      </textFields>
    </textPr>
  </connection>
  <connection id="26" xr16:uid="{00000000-0015-0000-FFFF-FFFF20000000}" name="decall122211111" type="6" refreshedVersion="6" background="1" saveData="1">
    <textPr codePage="862" sourceFile="C:\Bruker\TopSpin3.5pl7\500 MHz\EG-02 CEST\1\pdata\1\decall.txt" delimited="0">
      <textFields count="3">
        <textField type="skip"/>
        <textField position="46"/>
        <textField type="skip" position="56"/>
      </textFields>
    </textPr>
  </connection>
  <connection id="27" xr16:uid="{00000000-0015-0000-FFFF-FFFF21000000}" name="decall1222111111" type="6" refreshedVersion="6" background="1" saveData="1">
    <textPr codePage="862" sourceFile="C:\Bruker\TopSpin3.5pl7\500 MHz\EG-02 CEST\1\pdata\1\decall.txt" delimited="0">
      <textFields count="3">
        <textField type="skip"/>
        <textField position="46"/>
        <textField type="skip" position="56"/>
      </textFields>
    </textPr>
  </connection>
  <connection id="28" xr16:uid="{00000000-0015-0000-FFFF-FFFF22000000}" name="decall12221111111" type="6" refreshedVersion="6" background="1" saveData="1">
    <textPr codePage="862" sourceFile="C:\Bruker\TopSpin3.5pl7\500 MHz\EG-02 CEST\1\pdata\1\decall.txt" delimited="0">
      <textFields count="3">
        <textField type="skip"/>
        <textField position="46"/>
        <textField type="skip" position="56"/>
      </textFields>
    </textPr>
  </connection>
  <connection id="29" xr16:uid="{00000000-0015-0000-FFFF-FFFF23000000}" name="decall122211111111" type="6" refreshedVersion="6" background="1" saveData="1">
    <textPr codePage="862" sourceFile="C:\Bruker\TopSpin3.5pl7\500 MHz\EG-02 CEST\1\pdata\1\decall.txt" delimited="0">
      <textFields count="3">
        <textField type="skip"/>
        <textField position="46"/>
        <textField type="skip" position="56"/>
      </textFields>
    </textPr>
  </connection>
  <connection id="30" xr16:uid="{00000000-0015-0000-FFFF-FFFF24000000}" name="decall12221111112" type="6" refreshedVersion="6" background="1" saveData="1">
    <textPr codePage="862" sourceFile="C:\Bruker\TopSpin3.5pl7\500 MHz\EG-02 CEST\1\pdata\1\decall.txt" delimited="0">
      <textFields count="3">
        <textField type="skip"/>
        <textField position="46"/>
        <textField type="skip" position="56"/>
      </textFields>
    </textPr>
  </connection>
  <connection id="31" xr16:uid="{00000000-0015-0000-FFFF-FFFF25000000}" name="decall13" type="6" refreshedVersion="6" background="1" saveData="1">
    <textPr codePage="862" sourceFile="C:\Bruker\TopSpin3.5pl7\500 MHz\EG-13 CEST\1\pdata\1\decall.txt" delimited="0">
      <textFields count="3">
        <textField type="skip"/>
        <textField position="46"/>
        <textField type="skip" position="57"/>
      </textFields>
    </textPr>
  </connection>
  <connection id="32" xr16:uid="{00000000-0015-0000-FFFF-FFFF26000000}" name="decall141" type="6" refreshedVersion="6" background="1" saveData="1">
    <textPr codePage="862" sourceFile="E:\OneDrive\OneDrive - weizmann.ac.il\500 MHz NMR Raw Data\EG-193 CEST Multipower\641\pdata\1\decall.txt" delimited="0">
      <textFields count="3">
        <textField type="skip"/>
        <textField position="46"/>
        <textField type="skip" position="56"/>
      </textFields>
    </textPr>
  </connection>
  <connection id="33" xr16:uid="{00000000-0015-0000-FFFF-FFFF27000000}" name="decall142" type="6" refreshedVersion="6" background="1" saveData="1">
    <textPr codePage="862" sourceFile="E:\OneDrive\OneDrive - weizmann.ac.il\500 MHz NMR Raw Data\EG-124 CEST Multipower\1281\pdata\1\decall.txt" delimited="0">
      <textFields count="3">
        <textField type="skip"/>
        <textField position="46"/>
        <textField type="skip" position="56"/>
      </textFields>
    </textPr>
  </connection>
  <connection id="34" xr16:uid="{00000000-0015-0000-FFFF-FFFF28000000}" name="decall1422111" type="6" refreshedVersion="6" background="1" saveData="1">
    <textPr codePage="862" sourceFile="C:\Bruker\TopSpin3.5pl7\500 MHz\EG-13 CEST\1\pdata\1\decall.txt" delimited="0">
      <textFields count="3">
        <textField type="skip"/>
        <textField position="46"/>
        <textField type="skip" position="57"/>
      </textFields>
    </textPr>
  </connection>
  <connection id="35" xr16:uid="{00000000-0015-0000-FFFF-FFFF29000000}" name="decall14221111" type="6" refreshedVersion="6" background="1" saveData="1">
    <textPr codePage="862" sourceFile="C:\Bruker\TopSpin3.5pl7\500 MHz\EG-13 CEST\1\pdata\1\decall.txt" delimited="0">
      <textFields count="3">
        <textField type="skip"/>
        <textField position="46"/>
        <textField type="skip" position="57"/>
      </textFields>
    </textPr>
  </connection>
  <connection id="36" xr16:uid="{00000000-0015-0000-FFFF-FFFF2A000000}" name="decall142211111" type="6" refreshedVersion="6" background="1" saveData="1">
    <textPr codePage="862" sourceFile="C:\Bruker\TopSpin3.5pl7\500 MHz\EG-13 CEST\1\pdata\1\decall.txt" delimited="0">
      <textFields count="3">
        <textField type="skip"/>
        <textField position="46"/>
        <textField type="skip" position="57"/>
      </textFields>
    </textPr>
  </connection>
  <connection id="37" xr16:uid="{00000000-0015-0000-FFFF-FFFF2B000000}" name="decall1422111111" type="6" refreshedVersion="6" background="1" saveData="1">
    <textPr codePage="862" sourceFile="C:\Bruker\TopSpin3.5pl7\500 MHz\EG-13 CEST\1\pdata\1\decall.txt" delimited="0">
      <textFields count="3">
        <textField type="skip"/>
        <textField position="46"/>
        <textField type="skip" position="57"/>
      </textFields>
    </textPr>
  </connection>
  <connection id="38" xr16:uid="{00000000-0015-0000-FFFF-FFFF2C000000}" name="decall14221111111" type="6" refreshedVersion="6" background="1" saveData="1">
    <textPr codePage="862" sourceFile="C:\Bruker\TopSpin3.5pl7\500 MHz\EG-13 CEST\1\pdata\1\decall.txt" delimited="0">
      <textFields count="3">
        <textField type="skip"/>
        <textField position="46"/>
        <textField type="skip" position="57"/>
      </textFields>
    </textPr>
  </connection>
  <connection id="39" xr16:uid="{00000000-0015-0000-FFFF-FFFF2D000000}" name="decall142211111111" type="6" refreshedVersion="6" background="1" saveData="1">
    <textPr codePage="862" sourceFile="C:\Bruker\TopSpin3.5pl7\500 MHz\EG-13 CEST\1\pdata\1\decall.txt" delimited="0">
      <textFields count="3">
        <textField type="skip"/>
        <textField position="46"/>
        <textField type="skip" position="57"/>
      </textFields>
    </textPr>
  </connection>
  <connection id="40" xr16:uid="{00000000-0015-0000-FFFF-FFFF2E000000}" name="decall14221111112" type="6" refreshedVersion="6" background="1" saveData="1">
    <textPr codePage="862" sourceFile="C:\Bruker\TopSpin3.5pl7\500 MHz\EG-13 CEST\1\pdata\1\decall.txt" delimited="0">
      <textFields count="3">
        <textField type="skip"/>
        <textField position="46"/>
        <textField type="skip" position="57"/>
      </textFields>
    </textPr>
  </connection>
  <connection id="41" xr16:uid="{00000000-0015-0000-FFFF-FFFF2F000000}" name="decall143" type="6" refreshedVersion="6" background="1" saveData="1">
    <textPr codePage="862" sourceFile="E:\OneDrive\OneDrive - weizmann.ac.il\500 MHz NMR Raw Data\EG-104 CEST Multipower\1585\pdata\1\decall.txt" delimited="0">
      <textFields count="3">
        <textField type="skip"/>
        <textField position="46"/>
        <textField type="skip" position="56"/>
      </textFields>
    </textPr>
  </connection>
  <connection id="42" xr16:uid="{00000000-0015-0000-FFFF-FFFF30000000}" name="decall15" type="6" refreshedVersion="6" background="1" saveData="1">
    <textPr codePage="862" sourceFile="C:\Bruker\TopSpin3.5pl7\500 MHz\EG-20 CEST\387\pdata\1\decall.txt" delimited="0">
      <textFields count="3">
        <textField type="skip"/>
        <textField position="46"/>
        <textField type="skip" position="56"/>
      </textFields>
    </textPr>
  </connection>
  <connection id="43" xr16:uid="{00000000-0015-0000-FFFF-FFFF31000000}" name="decall16" type="6" refreshedVersion="6" background="1" saveData="1">
    <textPr codePage="862" sourceFile="C:\Bruker\TopSpin3.5pl7\500 MHz\EG-20 CEST\103\pdata\1\decall.txt" delimited="0">
      <textFields count="3">
        <textField type="skip"/>
        <textField position="46"/>
        <textField type="skip" position="57"/>
      </textFields>
    </textPr>
  </connection>
  <connection id="44" xr16:uid="{00000000-0015-0000-FFFF-FFFF32000000}" name="decall172" type="6" refreshedVersion="6" background="1" saveData="1">
    <textPr codePage="862" sourceFile="E:\OneDrive\OneDrive - weizmann.ac.il\500 MHz NMR Raw Data\EG-193 CEST Multipower\769\pdata\1\decall.txt" delimited="0">
      <textFields count="3">
        <textField type="skip"/>
        <textField position="46"/>
        <textField type="skip" position="56"/>
      </textFields>
    </textPr>
  </connection>
  <connection id="45" xr16:uid="{00000000-0015-0000-FFFF-FFFF33000000}" name="decall173" type="6" refreshedVersion="6" background="1" saveData="1">
    <textPr codePage="862" sourceFile="E:\OneDrive\OneDrive - weizmann.ac.il\500 MHz NMR Raw Data\EG-124 CEST Multipower\1409\pdata\1\decall.txt" delimited="0">
      <textFields count="3">
        <textField type="skip"/>
        <textField position="46"/>
        <textField type="skip" position="56"/>
      </textFields>
    </textPr>
  </connection>
  <connection id="46" xr16:uid="{00000000-0015-0000-FFFF-FFFF34000000}" name="decall182111" type="6" refreshedVersion="6" background="1" saveData="1">
    <textPr codePage="862" sourceFile="C:\Bruker\TopSpin3.5pl7\500 MHz\EG-17 CEST\1\pdata\1\decall.txt" delimited="0">
      <textFields count="3">
        <textField type="skip"/>
        <textField position="46"/>
        <textField type="skip" position="57"/>
      </textFields>
    </textPr>
  </connection>
  <connection id="47" xr16:uid="{00000000-0015-0000-FFFF-FFFF35000000}" name="decall1821111" type="6" refreshedVersion="6" background="1" saveData="1">
    <textPr codePage="862" sourceFile="C:\Bruker\TopSpin3.5pl7\500 MHz\EG-17 CEST\1\pdata\1\decall.txt" delimited="0">
      <textFields count="3">
        <textField type="skip"/>
        <textField position="46"/>
        <textField type="skip" position="57"/>
      </textFields>
    </textPr>
  </connection>
  <connection id="48" xr16:uid="{00000000-0015-0000-FFFF-FFFF36000000}" name="decall18211111" type="6" refreshedVersion="6" background="1" saveData="1">
    <textPr codePage="862" sourceFile="C:\Bruker\TopSpin3.5pl7\500 MHz\EG-17 CEST\1\pdata\1\decall.txt" delimited="0">
      <textFields count="3">
        <textField type="skip"/>
        <textField position="46"/>
        <textField type="skip" position="57"/>
      </textFields>
    </textPr>
  </connection>
  <connection id="49" xr16:uid="{00000000-0015-0000-FFFF-FFFF37000000}" name="decall182111111" type="6" refreshedVersion="6" background="1" saveData="1">
    <textPr codePage="862" sourceFile="C:\Bruker\TopSpin3.5pl7\500 MHz\EG-17 CEST\1\pdata\1\decall.txt" delimited="0">
      <textFields count="3">
        <textField type="skip"/>
        <textField position="46"/>
        <textField type="skip" position="57"/>
      </textFields>
    </textPr>
  </connection>
  <connection id="50" xr16:uid="{00000000-0015-0000-FFFF-FFFF38000000}" name="decall1821111111" type="6" refreshedVersion="6" background="1" saveData="1">
    <textPr codePage="862" sourceFile="C:\Bruker\TopSpin3.5pl7\500 MHz\EG-17 CEST\1\pdata\1\decall.txt" delimited="0">
      <textFields count="3">
        <textField type="skip"/>
        <textField position="46"/>
        <textField type="skip" position="57"/>
      </textFields>
    </textPr>
  </connection>
  <connection id="51" xr16:uid="{00000000-0015-0000-FFFF-FFFF39000000}" name="decall18211111111" type="6" refreshedVersion="6" background="1" saveData="1">
    <textPr codePage="862" sourceFile="C:\Bruker\TopSpin3.5pl7\500 MHz\EG-17 CEST\1\pdata\1\decall.txt" delimited="0">
      <textFields count="3">
        <textField type="skip"/>
        <textField position="46"/>
        <textField type="skip" position="57"/>
      </textFields>
    </textPr>
  </connection>
  <connection id="52" xr16:uid="{00000000-0015-0000-FFFF-FFFF3A000000}" name="decall1821111112" type="6" refreshedVersion="6" background="1" saveData="1">
    <textPr codePage="862" sourceFile="C:\Bruker\TopSpin3.5pl7\500 MHz\EG-17 CEST\1\pdata\1\decall.txt" delimited="0">
      <textFields count="3">
        <textField type="skip"/>
        <textField position="46"/>
        <textField type="skip" position="57"/>
      </textFields>
    </textPr>
  </connection>
  <connection id="53" xr16:uid="{00000000-0015-0000-FFFF-FFFF3B000000}" name="decall183" type="6" refreshedVersion="6" background="1" saveData="1">
    <textPr codePage="862" sourceFile="E:\OneDrive\OneDrive - weizmann.ac.il\500 MHz NMR Raw Data\EG-124 CEST Multipower\1537\pdata\1\decall.txt" delimited="0">
      <textFields count="3">
        <textField type="skip"/>
        <textField position="46"/>
        <textField type="skip" position="56"/>
      </textFields>
    </textPr>
  </connection>
  <connection id="54" xr16:uid="{00000000-0015-0000-FFFF-FFFF3C000000}" name="decall19" type="6" refreshedVersion="6" background="1" saveData="1">
    <textPr codePage="862" sourceFile="C:\Bruker\TopSpin3.5pl7\500 MHz\EG-20 Clean CEST Multipower Long Range\1\pdata\1\decall.txt" delimited="0">
      <textFields count="3">
        <textField type="skip"/>
        <textField position="46"/>
        <textField type="skip" position="57"/>
      </textFields>
    </textPr>
  </connection>
  <connection id="55" xr16:uid="{00000000-0015-0000-FFFF-FFFF3D000000}" name="decall2" type="6" refreshedVersion="6" background="1" saveData="1">
    <textPr codePage="862" sourceFile="C:\Users\eladgo\Desktop\decall.txt" delimited="0">
      <textFields count="8">
        <textField type="skip"/>
        <textField type="skip" position="4"/>
        <textField type="skip" position="14"/>
        <textField type="skip" position="25"/>
        <textField type="skip" position="36"/>
        <textField position="46"/>
        <textField type="skip" position="57"/>
        <textField type="skip" position="67"/>
      </textFields>
    </textPr>
  </connection>
  <connection id="56" xr16:uid="{00000000-0015-0000-FFFF-FFFF3E000000}" name="decall20" type="6" refreshedVersion="6" background="1" saveData="1">
    <textPr codePage="862" sourceFile="C:\Bruker\TopSpin3.5pl7\500 MHz\EG-87 CEST Multipower\1\pdata\1\decall.txt" delimited="0">
      <textFields count="3">
        <textField type="skip"/>
        <textField position="46"/>
        <textField type="skip" position="56"/>
      </textFields>
    </textPr>
  </connection>
  <connection id="57" xr16:uid="{00000000-0015-0000-FFFF-FFFF3F000000}" name="decall201" type="6" refreshedVersion="6" background="1" saveData="1">
    <textPr codePage="862" sourceFile="C:\Bruker\TopSpin3.5pl7\500 MHz\EG-20 Clean CEST Multipower Long Range\129\pdata\1\decall.txt" delimited="0">
      <textFields count="3">
        <textField type="skip"/>
        <textField position="46"/>
        <textField type="skip" position="57"/>
      </textFields>
    </textPr>
  </connection>
  <connection id="58" xr16:uid="{00000000-0015-0000-FFFF-FFFF40000000}" name="decall21" type="6" refreshedVersion="6" background="1" saveData="1">
    <textPr codePage="862" sourceFile="C:\Bruker\TopSpin3.5pl7\500 MHz\EG-104 CEST Multipower\1\pdata\1\decall.txt" delimited="0">
      <textFields count="3">
        <textField type="skip"/>
        <textField position="45"/>
        <textField type="skip" position="57"/>
      </textFields>
    </textPr>
  </connection>
  <connection id="59" xr16:uid="{00000000-0015-0000-FFFF-FFFF41000000}" name="decall211" type="6" refreshedVersion="6" background="1" saveData="1">
    <textPr codePage="862" sourceFile="C:\Bruker\TopSpin3.5pl7\500 MHz\EG-20 Clean CEST Multipower Long Range\257\pdata\1\decall.txt" delimited="0">
      <textFields count="3">
        <textField type="skip"/>
        <textField position="46"/>
        <textField type="skip" position="57"/>
      </textFields>
    </textPr>
  </connection>
  <connection id="60" xr16:uid="{00000000-0015-0000-FFFF-FFFF42000000}" name="decall212" type="6" refreshedVersion="6" background="1" saveData="1">
    <textPr codePage="862" sourceFile="C:\Bruker\TopSpin3.5pl7\500 MHz\EG-87 CEST Multipower\129\pdata\1\decall.txt" delimited="0">
      <textFields count="3">
        <textField type="skip"/>
        <textField position="45"/>
        <textField type="skip" position="56"/>
      </textFields>
    </textPr>
  </connection>
  <connection id="61" xr16:uid="{00000000-0015-0000-FFFF-FFFF43000000}" name="decall221" type="6" refreshedVersion="6" background="1" saveData="1">
    <textPr codePage="862" sourceFile="C:\Bruker\TopSpin3.5pl7\500 MHz\EG-20 Clean CEST Multipower Long Range\385\pdata\1\decall.txt" delimited="0">
      <textFields count="3">
        <textField type="skip"/>
        <textField position="46"/>
        <textField type="skip" position="57"/>
      </textFields>
    </textPr>
  </connection>
  <connection id="62" xr16:uid="{00000000-0015-0000-FFFF-FFFF44000000}" name="decall222" type="6" refreshedVersion="6" background="1" saveData="1">
    <textPr codePage="862" sourceFile="C:\Bruker\TopSpin3.5pl7\500 MHz\EG-87 CEST Multipower\257\pdata\1\decall.txt" delimited="0">
      <textFields count="3">
        <textField type="skip"/>
        <textField position="46"/>
        <textField type="skip" position="56"/>
      </textFields>
    </textPr>
  </connection>
  <connection id="63" xr16:uid="{00000000-0015-0000-FFFF-FFFF45000000}" name="decall223" type="6" refreshedVersion="6" background="1" saveData="1">
    <textPr codePage="862" sourceFile="C:\Bruker\TopSpin3.5pl7\500 MHz\EG-104 CEST Multipower\129\pdata\1\decall.txt" delimited="0">
      <textFields count="3">
        <textField type="skip"/>
        <textField position="45"/>
        <textField type="skip" position="56"/>
      </textFields>
    </textPr>
  </connection>
  <connection id="64" xr16:uid="{00000000-0015-0000-FFFF-FFFF46000000}" name="decall224" type="6" refreshedVersion="6" background="1" saveData="1">
    <textPr codePage="862" sourceFile="E:\OneDrive\OneDrive - weizmann.ac.il\500 MHz NMR Raw Data\EG-124 CEST Multipower\129\pdata\1\decall.txt" delimited="0">
      <textFields count="4">
        <textField type="skip"/>
        <textField position="45"/>
        <textField type="skip" position="56"/>
        <textField position="80"/>
      </textFields>
    </textPr>
  </connection>
  <connection id="65" xr16:uid="{00000000-0015-0000-FFFF-FFFF47000000}" name="decall231" type="6" refreshedVersion="6" background="1" saveData="1">
    <textPr codePage="862" sourceFile="C:\Bruker\TopSpin3.5pl7\500 MHz\EG-20 Clean CEST Multipower Long Range\513\pdata\1\decall.txt" delimited="0">
      <textFields count="3">
        <textField type="skip"/>
        <textField position="46"/>
        <textField type="skip" position="57"/>
      </textFields>
    </textPr>
  </connection>
  <connection id="66" xr16:uid="{00000000-0015-0000-FFFF-FFFF48000000}" name="decall232" type="6" refreshedVersion="6" background="1" saveData="1">
    <textPr codePage="862" sourceFile="C:\Bruker\TopSpin3.5pl7\500 MHz\EG-87 CEST Multipower\385\pdata\1\decall.txt" delimited="0">
      <textFields count="3">
        <textField type="skip"/>
        <textField position="46"/>
        <textField type="skip" position="56"/>
      </textFields>
    </textPr>
  </connection>
  <connection id="67" xr16:uid="{00000000-0015-0000-FFFF-FFFF49000000}" name="decall233" type="6" refreshedVersion="6" background="1" saveData="1">
    <textPr codePage="862" sourceFile="C:\Bruker\TopSpin3.5pl7\500 MHz\EG-104 CEST Multipower\257\pdata\1\decall.txt" delimited="0">
      <textFields count="3">
        <textField type="skip"/>
        <textField position="45"/>
        <textField type="skip" position="56"/>
      </textFields>
    </textPr>
  </connection>
  <connection id="68" xr16:uid="{00000000-0015-0000-FFFF-FFFF4A000000}" name="decall241" type="6" refreshedVersion="6" background="1" saveData="1">
    <textPr codePage="862" sourceFile="C:\Bruker\TopSpin3.5pl7\500 MHz\EG-20 Clean CEST Multipower Long Range\641\pdata\1\decall.txt" delimited="0">
      <textFields count="3">
        <textField type="skip"/>
        <textField position="46"/>
        <textField type="skip" position="56"/>
      </textFields>
    </textPr>
  </connection>
  <connection id="69" xr16:uid="{00000000-0015-0000-FFFF-FFFF4B000000}" name="decall242" type="6" refreshedVersion="6" background="1" saveData="1">
    <textPr codePage="862" sourceFile="C:\Bruker\TopSpin3.5pl7\500 MHz\EG-104 CEST Multipower\385\pdata\1\decall.txt" delimited="0">
      <textFields count="3">
        <textField type="skip"/>
        <textField position="46"/>
        <textField type="skip" position="56"/>
      </textFields>
    </textPr>
  </connection>
  <connection id="70" xr16:uid="{00000000-0015-0000-FFFF-FFFF4C000000}" name="decall243" type="6" refreshedVersion="6" background="1" saveData="1">
    <textPr codePage="862" sourceFile="E:\OneDrive\OneDrive - weizmann.ac.il\500 MHz NMR Raw Data\EG-124 CEST Multipower\385\pdata\1\decall.txt" delimited="0">
      <textFields count="4">
        <textField type="skip"/>
        <textField position="45"/>
        <textField type="skip" position="57"/>
        <textField position="80"/>
      </textFields>
    </textPr>
  </connection>
  <connection id="71" xr16:uid="{00000000-0015-0000-FFFF-FFFF4D000000}" name="decall251" type="6" refreshedVersion="6" background="1" saveData="1">
    <textPr codePage="862" sourceFile="C:\Bruker\TopSpin3.5pl7\500 MHz\EG-87 CEST Multipower\513\pdata\1\decall.txt" delimited="0">
      <textFields count="3">
        <textField type="skip"/>
        <textField position="46"/>
        <textField type="skip" position="56"/>
      </textFields>
    </textPr>
  </connection>
  <connection id="72" xr16:uid="{00000000-0015-0000-FFFF-FFFF4E000000}" name="decall252" type="6" refreshedVersion="6" background="1" saveData="1">
    <textPr codePage="862" sourceFile="C:\Bruker\TopSpin3.5pl7\500 MHz\EG-104 CEST Multipower\513\pdata\1\decall.txt" delimited="0">
      <textFields count="3">
        <textField type="skip"/>
        <textField position="45"/>
        <textField type="skip" position="56"/>
      </textFields>
    </textPr>
  </connection>
  <connection id="73" xr16:uid="{00000000-0015-0000-FFFF-FFFF4F000000}" name="decall261" type="6" refreshedVersion="6" background="1" saveData="1">
    <textPr codePage="862" sourceFile="C:\Bruker\TopSpin3.5pl7\500 MHz\EG-87 CEST Multipower\641\pdata\1\decall.txt" delimited="0">
      <textFields count="3">
        <textField type="skip"/>
        <textField position="45"/>
        <textField type="skip" position="56"/>
      </textFields>
    </textPr>
  </connection>
  <connection id="74" xr16:uid="{00000000-0015-0000-FFFF-FFFF50000000}" name="decall262" type="6" refreshedVersion="6" background="1" saveData="1">
    <textPr codePage="862" sourceFile="C:\Bruker\TopSpin3.5pl7\500 MHz\EG-104 CEST Multipower\641\pdata\1\decall.txt" delimited="0">
      <textFields count="3">
        <textField type="skip"/>
        <textField position="45"/>
        <textField type="skip" position="56"/>
      </textFields>
    </textPr>
  </connection>
  <connection id="75" xr16:uid="{00000000-0015-0000-FFFF-FFFF51000000}" name="decall3" type="6" refreshedVersion="6" background="1" saveData="1">
    <textPr codePage="862" sourceFile="C:\Users\eladgo\Desktop\decall.txt" delimited="0">
      <textFields count="8">
        <textField type="skip"/>
        <textField type="skip" position="4"/>
        <textField type="skip" position="14"/>
        <textField type="skip" position="25"/>
        <textField type="skip" position="36"/>
        <textField position="46"/>
        <textField type="skip" position="57"/>
        <textField type="skip" position="67"/>
      </textFields>
    </textPr>
  </connection>
  <connection id="76" xr16:uid="{00000000-0015-0000-FFFF-FFFF52000000}" name="decall41" type="6" refreshedVersion="6" background="1" saveData="1">
    <textPr codePage="862" sourceFile="E:\OneDrive\OneDrive - weizmann.ac.il\500 MHz NMR Raw Data\EG-193 CEST Multipower\129\pdata\1\decall.txt" delimited="0">
      <textFields count="3">
        <textField type="skip"/>
        <textField position="45"/>
        <textField type="skip" position="56"/>
      </textFields>
    </textPr>
  </connection>
  <connection id="77" xr16:uid="{00000000-0015-0000-FFFF-FFFF53000000}" name="decall42" type="6" refreshedVersion="6" background="1" saveData="1">
    <textPr codePage="862" sourceFile="E:\OneDrive\OneDrive - weizmann.ac.il\500 MHz NMR Raw Data\EG-241 CEST Multipower\129\pdata\1\decall.txt" delimited="0">
      <textFields count="3">
        <textField type="skip"/>
        <textField position="46"/>
        <textField type="skip" position="56"/>
      </textFields>
    </textPr>
  </connection>
  <connection id="78" xr16:uid="{00000000-0015-0000-FFFF-FFFF54000000}" name="decall422111" type="6" refreshedVersion="6" background="1" saveData="1">
    <textPr codePage="862" sourceFile="C:\Bruker\TopSpin3.5pl7\500 MHz\EG-12 CEST\1\pdata\1\decall.txt" delimited="0">
      <textFields count="3">
        <textField type="skip"/>
        <textField position="46"/>
        <textField type="skip" position="57"/>
      </textFields>
    </textPr>
  </connection>
  <connection id="79" xr16:uid="{00000000-0015-0000-FFFF-FFFF55000000}" name="decall4221111" type="6" refreshedVersion="6" background="1" saveData="1">
    <textPr codePage="862" sourceFile="C:\Bruker\TopSpin3.5pl7\500 MHz\EG-12 CEST\1\pdata\1\decall.txt" delimited="0">
      <textFields count="3">
        <textField type="skip"/>
        <textField position="46"/>
        <textField type="skip" position="57"/>
      </textFields>
    </textPr>
  </connection>
  <connection id="80" xr16:uid="{00000000-0015-0000-FFFF-FFFF56000000}" name="decall42211111" type="6" refreshedVersion="6" background="1" saveData="1">
    <textPr codePage="862" sourceFile="C:\Bruker\TopSpin3.5pl7\500 MHz\EG-12 CEST\1\pdata\1\decall.txt" delimited="0">
      <textFields count="3">
        <textField type="skip"/>
        <textField position="46"/>
        <textField type="skip" position="57"/>
      </textFields>
    </textPr>
  </connection>
  <connection id="81" xr16:uid="{00000000-0015-0000-FFFF-FFFF57000000}" name="decall422111111" type="6" refreshedVersion="6" background="1" saveData="1">
    <textPr codePage="862" sourceFile="C:\Bruker\TopSpin3.5pl7\500 MHz\EG-12 CEST\1\pdata\1\decall.txt" delimited="0">
      <textFields count="3">
        <textField type="skip"/>
        <textField position="46"/>
        <textField type="skip" position="57"/>
      </textFields>
    </textPr>
  </connection>
  <connection id="82" xr16:uid="{00000000-0015-0000-FFFF-FFFF58000000}" name="decall4221111111" type="6" refreshedVersion="6" background="1" saveData="1">
    <textPr codePage="862" sourceFile="C:\Bruker\TopSpin3.5pl7\500 MHz\EG-12 CEST\1\pdata\1\decall.txt" delimited="0">
      <textFields count="3">
        <textField type="skip"/>
        <textField position="46"/>
        <textField type="skip" position="57"/>
      </textFields>
    </textPr>
  </connection>
  <connection id="83" xr16:uid="{00000000-0015-0000-FFFF-FFFF59000000}" name="decall42211111111" type="6" refreshedVersion="6" background="1" saveData="1">
    <textPr codePage="862" sourceFile="C:\Bruker\TopSpin3.5pl7\500 MHz\EG-12 CEST\1\pdata\1\decall.txt" delimited="0">
      <textFields count="3">
        <textField type="skip"/>
        <textField position="46"/>
        <textField type="skip" position="57"/>
      </textFields>
    </textPr>
  </connection>
  <connection id="84" xr16:uid="{00000000-0015-0000-FFFF-FFFF5A000000}" name="decall4221111112" type="6" refreshedVersion="6" background="1" saveData="1">
    <textPr codePage="862" sourceFile="C:\Bruker\TopSpin3.5pl7\500 MHz\EG-12 CEST\1\pdata\1\decall.txt" delimited="0">
      <textFields count="3">
        <textField type="skip"/>
        <textField position="46"/>
        <textField type="skip" position="57"/>
      </textFields>
    </textPr>
  </connection>
  <connection id="85" xr16:uid="{00000000-0015-0000-FFFF-FFFF5B000000}" name="decall43" type="6" refreshedVersion="6" background="1" saveData="1">
    <textPr codePage="862" sourceFile="E:\OneDrive\OneDrive - weizmann.ac.il\500 MHz NMR Raw Data\EG-124 CEST Multipower\1025\pdata\1\decall.txt" delimited="0">
      <textFields count="3">
        <textField type="skip"/>
        <textField position="46"/>
        <textField type="skip" position="56"/>
      </textFields>
    </textPr>
  </connection>
  <connection id="86" xr16:uid="{00000000-0015-0000-FFFF-FFFF5C000000}" name="decall44" type="6" refreshedVersion="6" background="1" saveData="1">
    <textPr codePage="862" sourceFile="E:\OneDrive\OneDrive - weizmann.ac.il\500 MHz NMR Raw Data\EG-104 CEST Multipower\973\pdata\1\decall.txt" delimited="0">
      <textFields count="3">
        <textField type="skip"/>
        <textField position="46"/>
        <textField type="skip" position="56"/>
      </textFields>
    </textPr>
  </connection>
  <connection id="87" xr16:uid="{00000000-0015-0000-FFFF-FFFF5D000000}" name="decall51" type="6" refreshedVersion="6" background="1" saveData="1">
    <textPr codePage="862" sourceFile="E:\OneDrive\OneDrive - weizmann.ac.il\500 MHz NMR Raw Data\EG-193 CEST Multipower\257\pdata\1\decall.txt" delimited="0">
      <textFields count="3">
        <textField type="skip"/>
        <textField position="45"/>
        <textField type="skip" position="56"/>
      </textFields>
    </textPr>
  </connection>
  <connection id="88" xr16:uid="{00000000-0015-0000-FFFF-FFFF5E000000}" name="decall52" type="6" refreshedVersion="6" background="1" saveData="1">
    <textPr codePage="862" sourceFile="E:\OneDrive\OneDrive - weizmann.ac.il\500 MHz NMR Raw Data\EG-241 CEST Multipower\257\pdata\1\decall.txt" delimited="0">
      <textFields count="3">
        <textField type="skip"/>
        <textField position="46"/>
        <textField type="skip" position="56"/>
      </textFields>
    </textPr>
  </connection>
  <connection id="89" xr16:uid="{00000000-0015-0000-FFFF-FFFF5F000000}" name="decall522111" type="6" refreshedVersion="6" background="1" saveData="1">
    <textPr codePage="862" sourceFile="C:\Bruker\TopSpin3.5pl7\500 MHz\EG-16 CEST\1\pdata\1\decall.txt" delimited="0">
      <textFields count="3">
        <textField type="skip"/>
        <textField position="45"/>
        <textField type="skip" position="56"/>
      </textFields>
    </textPr>
  </connection>
  <connection id="90" xr16:uid="{00000000-0015-0000-FFFF-FFFF60000000}" name="decall5221111" type="6" refreshedVersion="6" background="1" saveData="1">
    <textPr codePage="862" sourceFile="C:\Bruker\TopSpin3.5pl7\500 MHz\EG-16 CEST\1\pdata\1\decall.txt" delimited="0">
      <textFields count="3">
        <textField type="skip"/>
        <textField position="45"/>
        <textField type="skip" position="56"/>
      </textFields>
    </textPr>
  </connection>
  <connection id="91" xr16:uid="{00000000-0015-0000-FFFF-FFFF61000000}" name="decall52211111" type="6" refreshedVersion="6" background="1" saveData="1">
    <textPr codePage="862" sourceFile="C:\Bruker\TopSpin3.5pl7\500 MHz\EG-16 CEST\1\pdata\1\decall.txt" delimited="0">
      <textFields count="3">
        <textField type="skip"/>
        <textField position="45"/>
        <textField type="skip" position="56"/>
      </textFields>
    </textPr>
  </connection>
  <connection id="92" xr16:uid="{00000000-0015-0000-FFFF-FFFF62000000}" name="decall522111111" type="6" refreshedVersion="6" background="1" saveData="1">
    <textPr codePage="862" sourceFile="C:\Bruker\TopSpin3.5pl7\500 MHz\EG-16 CEST\1\pdata\1\decall.txt" delimited="0">
      <textFields count="3">
        <textField type="skip"/>
        <textField position="45"/>
        <textField type="skip" position="56"/>
      </textFields>
    </textPr>
  </connection>
  <connection id="93" xr16:uid="{00000000-0015-0000-FFFF-FFFF63000000}" name="decall5221111111" type="6" refreshedVersion="6" background="1" saveData="1">
    <textPr codePage="862" sourceFile="C:\Bruker\TopSpin3.5pl7\500 MHz\EG-16 CEST\1\pdata\1\decall.txt" delimited="0">
      <textFields count="3">
        <textField type="skip"/>
        <textField position="45"/>
        <textField type="skip" position="56"/>
      </textFields>
    </textPr>
  </connection>
  <connection id="94" xr16:uid="{00000000-0015-0000-FFFF-FFFF64000000}" name="decall52211111111" type="6" refreshedVersion="6" background="1" saveData="1">
    <textPr codePage="862" sourceFile="C:\Bruker\TopSpin3.5pl7\500 MHz\EG-16 CEST\1\pdata\1\decall.txt" delimited="0">
      <textFields count="3">
        <textField type="skip"/>
        <textField position="45"/>
        <textField type="skip" position="56"/>
      </textFields>
    </textPr>
  </connection>
  <connection id="95" xr16:uid="{00000000-0015-0000-FFFF-FFFF65000000}" name="decall5221111112" type="6" refreshedVersion="6" background="1" saveData="1">
    <textPr codePage="862" sourceFile="C:\Bruker\TopSpin3.5pl7\500 MHz\EG-16 CEST\1\pdata\1\decall.txt" delimited="0">
      <textFields count="3">
        <textField type="skip"/>
        <textField position="45"/>
        <textField type="skip" position="56"/>
      </textFields>
    </textPr>
  </connection>
  <connection id="96" xr16:uid="{00000000-0015-0000-FFFF-FFFF66000000}" name="decall53" type="6" refreshedVersion="6" background="1" saveData="1">
    <textPr codePage="862" sourceFile="E:\OneDrive\OneDrive - weizmann.ac.il\500 MHz NMR Raw Data\EG-124 CEST Multipower\769\pdata\1\decall.txt" delimited="0">
      <textFields count="3">
        <textField type="skip"/>
        <textField position="46"/>
        <textField type="skip" position="56"/>
      </textFields>
    </textPr>
  </connection>
  <connection id="97" xr16:uid="{00000000-0015-0000-FFFF-FFFF67000000}" name="decall54" type="6" refreshedVersion="6" background="1" saveData="1">
    <textPr codePage="862" sourceFile="E:\OneDrive\OneDrive - weizmann.ac.il\500 MHz NMR Raw Data\EG-104 CEST Multipower\1177\pdata\1\decall.txt" delimited="0">
      <textFields count="3">
        <textField type="skip"/>
        <textField position="46"/>
        <textField type="skip" position="56"/>
      </textFields>
    </textPr>
  </connection>
  <connection id="98" xr16:uid="{00000000-0015-0000-FFFF-FFFF68000000}" name="decall6" type="6" refreshedVersion="6" background="1" saveData="1">
    <textPr codePage="862" sourceFile="C:\Bruker\TopSpin3.5pl7\500 MHz\EG-16 CEST\103\pdata\1\decall.txt" delimited="0">
      <textFields count="3">
        <textField type="skip"/>
        <textField position="45"/>
        <textField type="skip" position="57"/>
      </textFields>
    </textPr>
  </connection>
  <connection id="99" xr16:uid="{00000000-0015-0000-FFFF-FFFF69000000}" name="decall7" type="6" refreshedVersion="6" background="1" saveData="1">
    <textPr codePage="862" sourceFile="C:\Bruker\TopSpin3.5pl7\500 MHz\EG-06 CEST\1\pdata\1\decall.txt" delimited="0">
      <textFields count="3">
        <textField type="skip"/>
        <textField position="45"/>
        <textField type="skip" position="57"/>
      </textFields>
    </textPr>
  </connection>
  <connection id="100" xr16:uid="{00000000-0015-0000-FFFF-FFFF6A000000}" name="decall8" type="6" refreshedVersion="6" background="1" saveData="1">
    <textPr codePage="862" sourceFile="C:\Bruker\TopSpin3.5pl7\500 MHz\EG-22 CEST\1\pdata\1\decall.txt" delimited="0">
      <textFields count="3">
        <textField type="skip"/>
        <textField position="45"/>
        <textField type="skip" position="57"/>
      </textFields>
    </textPr>
  </connection>
  <connection id="101" xr16:uid="{00000000-0015-0000-FFFF-FFFF6B000000}" name="decall9" type="6" refreshedVersion="6" background="1" saveData="1">
    <textPr codePage="862" sourceFile="C:\Bruker\TopSpin3.5pl7\500 MHz\EG-20 CEST\1\pdata\1\decall.txt" delimited="0">
      <textFields count="3">
        <textField type="skip"/>
        <textField position="45"/>
        <textField type="skip" position="57"/>
      </textFields>
    </textPr>
  </connection>
  <connection id="102" xr16:uid="{00000000-0015-0000-FFFF-FFFF6C000000}" name="Elad_CEST_29185Hz_+-22ppm_modified_p11" type="6" refreshedVersion="6" background="1" saveData="1">
    <textPr codePage="862" sourceFile="C:\Users\eladgo\Desktop\Elad_CEST_29185Hz_+-22ppm_modified_p1.">
      <textFields>
        <textField/>
      </textFields>
    </textPr>
  </connection>
  <connection id="103" xr16:uid="{00000000-0015-0000-FFFF-FFFF6D000000}" name="Elad_CEST_29185Hz_+-22ppm_modified_p12" type="6" refreshedVersion="6" background="1" saveData="1">
    <textPr codePage="862" sourceFile="C:\Users\eladgo\Desktop\Elad_CEST_29185Hz_+-22ppm_modified_p1.">
      <textFields>
        <textField/>
      </textFields>
    </textPr>
  </connection>
  <connection id="104" xr16:uid="{00000000-0015-0000-FFFF-FFFF6E000000}" name="Elad_CEST_29185Hz_+-22ppm_modified_p13" type="6" refreshedVersion="6" background="1" saveData="1">
    <textPr codePage="862" sourceFile="C:\Users\eladgo\Desktop\Elad_CEST_29185Hz_+-22ppm_modified_p1.">
      <textFields>
        <textField/>
      </textFields>
    </textPr>
  </connection>
  <connection id="105" xr16:uid="{00000000-0015-0000-FFFF-FFFF6F000000}" name="Elad_CEST_29185Hz_+-22ppm_modified_p14" type="6" refreshedVersion="6" background="1" saveData="1">
    <textPr codePage="862" sourceFile="C:\Users\eladgo\Desktop\Elad_CEST_29185Hz_+-22ppm_modified_p1.">
      <textFields>
        <textField/>
      </textFields>
    </textPr>
  </connection>
  <connection id="106" xr16:uid="{00000000-0015-0000-FFFF-FFFF70000000}" name="Elad_CEST_29185Hz_+-22ppm_modified_p15" type="6" refreshedVersion="6" background="1" saveData="1">
    <textPr codePage="862" sourceFile="C:\Users\eladgo\Desktop\Elad_CEST_29185Hz_+-22ppm_modified_p1.">
      <textFields>
        <textField/>
      </textFields>
    </textPr>
  </connection>
  <connection id="107" xr16:uid="{00000000-0015-0000-FFFF-FFFF71000000}" name="Elad_CEST_29185Hz_+-22ppm_modified_p16" type="6" refreshedVersion="6" background="1" saveData="1">
    <textPr codePage="862" sourceFile="C:\Users\eladgo\Desktop\Elad_CEST_29185Hz_+-22ppm_modified_p1.">
      <textFields>
        <textField/>
      </textFields>
    </textPr>
  </connection>
  <connection id="108" xr16:uid="{00000000-0015-0000-FFFF-FFFF72000000}" name="Elad_CEST_29185Hz_+-22ppm_modified_p21" type="6" refreshedVersion="6" background="1" saveData="1">
    <textPr codePage="862" sourceFile="C:\Users\eladgo\Desktop\Elad_CEST_29185Hz_+-22ppm_modified_p2.">
      <textFields>
        <textField/>
      </textFields>
    </textPr>
  </connection>
  <connection id="109" xr16:uid="{00000000-0015-0000-FFFF-FFFF73000000}" name="Elad_CEST_29185Hz_+-22ppm_modified_p22" type="6" refreshedVersion="6" background="1" saveData="1">
    <textPr codePage="862" sourceFile="C:\Users\eladgo\Desktop\Elad_CEST_29185Hz_+-22ppm_modified_p2.">
      <textFields>
        <textField/>
      </textFields>
    </textPr>
  </connection>
  <connection id="110" xr16:uid="{00000000-0015-0000-FFFF-FFFF74000000}" name="Elad_CEST_29185Hz_+-22ppm_modified_p23" type="6" refreshedVersion="6" background="1" saveData="1">
    <textPr codePage="862" sourceFile="C:\Users\eladgo\Desktop\Elad_CEST_29185Hz_+-22ppm_modified_p2.">
      <textFields>
        <textField/>
      </textFields>
    </textPr>
  </connection>
  <connection id="111" xr16:uid="{00000000-0015-0000-FFFF-FFFF75000000}" name="Elad_CEST_29185Hz_+-22ppm_modified_p24" type="6" refreshedVersion="6" background="1" saveData="1">
    <textPr codePage="862" sourceFile="C:\Users\eladgo\Desktop\Elad_CEST_29185Hz_+-22ppm_modified_p2.">
      <textFields>
        <textField/>
      </textFields>
    </textPr>
  </connection>
  <connection id="112" xr16:uid="{00000000-0015-0000-FFFF-FFFF76000000}" name="Elad_CEST_29185Hz_+-22ppm_modified_p25" type="6" refreshedVersion="6" background="1" saveData="1">
    <textPr codePage="862" sourceFile="C:\Users\eladgo\Desktop\Elad_CEST_29185Hz_+-22ppm_modified_p2.">
      <textFields>
        <textField/>
      </textFields>
    </textPr>
  </connection>
  <connection id="113" xr16:uid="{00000000-0015-0000-FFFF-FFFF77000000}" name="Elad_CEST_29185Hz_+-22ppm_modified_p26" type="6" refreshedVersion="6" background="1" saveData="1">
    <textPr codePage="862" sourceFile="C:\Users\eladgo\Desktop\Elad_CEST_29185Hz_+-22ppm_modified_p2.">
      <textFields>
        <textField/>
      </textFields>
    </textPr>
  </connection>
  <connection id="114" xr16:uid="{00000000-0015-0000-FFFF-FFFF78000000}" name="Elad_CEST_29186Hz_4ppm_per_side1" type="6" refreshedVersion="6" background="1" saveData="1">
    <textPr codePage="862" sourceFile="C:\Users\eladgo\Desktop\Elad_CEST_29186Hz_4ppm_per_side.">
      <textFields>
        <textField/>
      </textFields>
    </textPr>
  </connection>
  <connection id="115" xr16:uid="{00000000-0015-0000-FFFF-FFFF79000000}" name="Elad_CEST_29186Hz_4ppm_per_side2" type="6" refreshedVersion="6" background="1" saveData="1">
    <textPr codePage="862" sourceFile="C:\Users\eladgo\Desktop\Elad_CEST_29186Hz_4ppm_per_side.">
      <textFields>
        <textField/>
      </textFields>
    </textPr>
  </connection>
  <connection id="116" xr16:uid="{00000000-0015-0000-FFFF-FFFF7A000000}" name="Elad_CEST_29186Hz_4ppm_per_side3" type="6" refreshedVersion="6" background="1" saveData="1">
    <textPr codePage="862" sourceFile="C:\Users\eladgo\Desktop\Elad_CEST_29186Hz_4ppm_per_side.">
      <textFields>
        <textField/>
      </textFields>
    </textPr>
  </connection>
  <connection id="117" xr16:uid="{00000000-0015-0000-FFFF-FFFF7B000000}" name="Elad_CEST_29186Hz_4ppm_per_side4" type="6" refreshedVersion="6" background="1" saveData="1">
    <textPr codePage="862" sourceFile="C:\Users\eladgo\Desktop\Elad_CEST_29186Hz_4ppm_per_side.">
      <textFields>
        <textField/>
      </textFields>
    </textPr>
  </connection>
  <connection id="118" xr16:uid="{00000000-0015-0000-FFFF-FFFF7C000000}" name="Elad_CEST_29186Hz_4ppm_per_side5" type="6" refreshedVersion="6" background="1" saveData="1">
    <textPr codePage="862" sourceFile="C:\Users\eladgo\Desktop\Elad_CEST_29186Hz_4ppm_per_side.">
      <textFields>
        <textField/>
      </textFields>
    </textPr>
  </connection>
  <connection id="119" xr16:uid="{00000000-0015-0000-FFFF-FFFF7D000000}" name="Elad_CEST_29186Hz_4ppm_per_side6" type="6" refreshedVersion="6" background="1" saveData="1">
    <textPr codePage="862" sourceFile="C:\Users\eladgo\Desktop\Elad_CEST_29186Hz_4ppm_per_side.">
      <textFields>
        <textField/>
      </textFields>
    </textPr>
  </connection>
  <connection id="120" xr16:uid="{00000000-0015-0000-FFFF-FFFF7E000000}" name="Elad_CEST_29186Hz_4ppm_per_side7" type="6" refreshedVersion="6" background="1" saveData="1">
    <textPr codePage="862" sourceFile="C:\Users\eladgo\Desktop\Elad_CEST_29186Hz_4ppm_per_side.">
      <textFields>
        <textField/>
      </textFields>
    </textPr>
  </connection>
  <connection id="121" xr16:uid="{00000000-0015-0000-FFFF-FFFF7F000000}" name="Elad_CEST_29193Hz_22ppm_modified_part11" type="6" refreshedVersion="6" background="1" saveData="1">
    <textPr codePage="862" sourceFile="C:\Users\eladgo\Desktop\Elad_CEST_29193Hz_22ppm_modified_part1.">
      <textFields>
        <textField/>
      </textFields>
    </textPr>
  </connection>
  <connection id="122" xr16:uid="{00000000-0015-0000-FFFF-FFFF80000000}" name="Elad_CEST_29193Hz_22ppm_modified_part12" type="6" refreshedVersion="6" background="1" saveData="1">
    <textPr codePage="862" sourceFile="C:\Users\eladgo\Desktop\Elad_CEST_29193Hz_22ppm_modified_part1.">
      <textFields>
        <textField/>
      </textFields>
    </textPr>
  </connection>
  <connection id="123" xr16:uid="{00000000-0015-0000-FFFF-FFFF81000000}" name="Elad_CEST_29193Hz_22ppm_modified_part13" type="6" refreshedVersion="6" background="1" saveData="1">
    <textPr codePage="862" sourceFile="C:\Users\eladgo\Desktop\Elad_CEST_29193Hz_22ppm_modified_part1.">
      <textFields>
        <textField/>
      </textFields>
    </textPr>
  </connection>
  <connection id="124" xr16:uid="{00000000-0015-0000-FFFF-FFFF82000000}" name="Elad_CEST_29193Hz_22ppm_modified_part14" type="6" refreshedVersion="6" background="1" saveData="1">
    <textPr codePage="862" sourceFile="C:\Users\eladgo\Desktop\Elad_CEST_29193Hz_22ppm_modified_part1.">
      <textFields>
        <textField/>
      </textFields>
    </textPr>
  </connection>
  <connection id="125" xr16:uid="{00000000-0015-0000-FFFF-FFFF83000000}" name="Elad_CEST_29193Hz_22ppm_modified_part15" type="6" refreshedVersion="6" background="1" saveData="1">
    <textPr codePage="862" sourceFile="C:\Users\eladgo\Desktop\Elad_CEST_29193Hz_22ppm_modified_part1.">
      <textFields>
        <textField/>
      </textFields>
    </textPr>
  </connection>
  <connection id="126" xr16:uid="{00000000-0015-0000-FFFF-FFFF84000000}" name="Elad_CEST_29193Hz_22ppm_modified_part21" type="6" refreshedVersion="6" background="1" saveData="1">
    <textPr codePage="862" sourceFile="C:\Users\eladgo\Desktop\Elad_CEST_29193Hz_22ppm_modified_part2.">
      <textFields>
        <textField/>
      </textFields>
    </textPr>
  </connection>
  <connection id="127" xr16:uid="{00000000-0015-0000-FFFF-FFFF85000000}" name="Elad_CEST_29193Hz_22ppm_modified_part22" type="6" refreshedVersion="6" background="1" saveData="1">
    <textPr codePage="862" sourceFile="C:\Users\eladgo\Desktop\Elad_CEST_29193Hz_22ppm_modified_part2.">
      <textFields>
        <textField/>
      </textFields>
    </textPr>
  </connection>
  <connection id="128" xr16:uid="{00000000-0015-0000-FFFF-FFFF86000000}" name="Elad_CEST_29193Hz_22ppm_modified_part23" type="6" refreshedVersion="6" background="1" saveData="1">
    <textPr codePage="862" sourceFile="C:\Users\eladgo\Desktop\Elad_CEST_29193Hz_22ppm_modified_part2.">
      <textFields>
        <textField/>
      </textFields>
    </textPr>
  </connection>
  <connection id="129" xr16:uid="{00000000-0015-0000-FFFF-FFFF87000000}" name="Elad_CEST_29193Hz_22ppm_modified_part24" type="6" refreshedVersion="6" background="1" saveData="1">
    <textPr codePage="862" sourceFile="C:\Users\eladgo\Desktop\Elad_CEST_29193Hz_22ppm_modified_part2.">
      <textFields>
        <textField/>
      </textFields>
    </textPr>
  </connection>
  <connection id="130" xr16:uid="{00000000-0015-0000-FFFF-FFFF88000000}" name="Elad_CEST_29193Hz_22ppm_modified_part25" type="6" refreshedVersion="6" background="1" saveData="1">
    <textPr codePage="862" sourceFile="C:\Users\eladgo\Desktop\Elad_CEST_29193Hz_22ppm_modified_part2.">
      <textFields>
        <textField/>
      </textFields>
    </textPr>
  </connection>
  <connection id="131" xr16:uid="{00000000-0015-0000-FFFF-FFFF89000000}" name="Elad_CEST_29193Hz_30ppm_per_side1" type="6" refreshedVersion="6" background="1" saveData="1">
    <textPr codePage="862" sourceFile="C:\Users\eladgo\Desktop\Elad_CEST_29193Hz_30ppm_per_side.">
      <textFields>
        <textField/>
      </textFields>
    </textPr>
  </connection>
  <connection id="132" xr16:uid="{00000000-0015-0000-FFFF-FFFF8A000000}" name="Elad_CEST_29193Hz_30ppm_per_side2" type="6" refreshedVersion="6" background="1" saveData="1">
    <textPr codePage="862" sourceFile="C:\Users\eladgo\Desktop\Elad_CEST_29193Hz_30ppm_per_side.">
      <textFields>
        <textField/>
      </textFields>
    </textPr>
  </connection>
  <connection id="133" xr16:uid="{00000000-0015-0000-FFFF-FFFF8B000000}" name="Elad_CEST_29193Hz_30ppm_per_side3" type="6" refreshedVersion="6" background="1" saveData="1">
    <textPr codePage="862" sourceFile="C:\Users\eladgo\Desktop\Elad_CEST_29193Hz_30ppm_per_side.">
      <textFields>
        <textField/>
      </textFields>
    </textPr>
  </connection>
  <connection id="134" xr16:uid="{00000000-0015-0000-FFFF-FFFF8C000000}" name="Elad_CEST_29193Hz_30ppm_per_side4" type="6" refreshedVersion="6" background="1" saveData="1">
    <textPr codePage="862" sourceFile="C:\Users\eladgo\Desktop\Elad_CEST_29193Hz_30ppm_per_side.">
      <textFields>
        <textField/>
      </textFields>
    </textPr>
  </connection>
  <connection id="135" xr16:uid="{00000000-0015-0000-FFFF-FFFF8D000000}" name="Elad_CEST_29196Hz_5ppm_per_side1" type="6" refreshedVersion="6" background="1" saveData="1">
    <textPr codePage="862" sourceFile="C:\Users\eladgo\Desktop\Elad_CEST_29196Hz_5ppm_per_side.">
      <textFields>
        <textField/>
      </textFields>
    </textPr>
  </connection>
  <connection id="136" xr16:uid="{00000000-0015-0000-FFFF-FFFF8E000000}" name="Elad_CEST_29196Hz_5ppm_per_side2" type="6" refreshedVersion="6" background="1" saveData="1">
    <textPr codePage="862" sourceFile="C:\Users\eladgo\Desktop\Elad_CEST_29196Hz_5ppm_per_side.">
      <textFields>
        <textField/>
      </textFields>
    </textPr>
  </connection>
  <connection id="137" xr16:uid="{00000000-0015-0000-FFFF-FFFF8F000000}" name="Elad_CEST_29196Hz_5ppm_per_side3" type="6" refreshedVersion="6" background="1" saveData="1">
    <textPr codePage="862" sourceFile="C:\Users\eladgo\Desktop\Elad_CEST_29196Hz_5ppm_per_side.">
      <textFields>
        <textField/>
      </textFields>
    </textPr>
  </connection>
  <connection id="138" xr16:uid="{00000000-0015-0000-FFFF-FFFF90000000}" name="Elad_CEST_29196Hz_5ppm_per_side4" type="6" refreshedVersion="6" background="1" saveData="1">
    <textPr codePage="862" sourceFile="C:\Users\eladgo\Desktop\Elad_CEST_29196Hz_5ppm_per_side.">
      <textFields>
        <textField/>
      </textFields>
    </textPr>
  </connection>
  <connection id="139" xr16:uid="{00000000-0015-0000-FFFF-FFFF91000000}" name="Elad_CEST_29196Hz_5ppm_per_side5" type="6" refreshedVersion="6" background="1" saveData="1">
    <textPr codePage="862" sourceFile="C:\Users\eladgo\Desktop\Elad_CEST_29196Hz_5ppm_per_side.">
      <textFields>
        <textField/>
      </textFields>
    </textPr>
  </connection>
  <connection id="140" xr16:uid="{00000000-0015-0000-FFFF-FFFF92000000}" name="Elad_CEST_29196Hz_5ppm_per_side6" type="6" refreshedVersion="6" background="1" saveData="1">
    <textPr codePage="862" sourceFile="C:\Users\eladgo\Desktop\Elad_CEST_29196Hz_5ppm_per_side.">
      <textFields>
        <textField/>
      </textFields>
    </textPr>
  </connection>
  <connection id="141" xr16:uid="{00000000-0015-0000-FFFF-FFFF93000000}" name="Elad_CEST_29202Hz_+-22ppm_modified_p11" type="6" refreshedVersion="6" background="1" saveData="1">
    <textPr codePage="862" sourceFile="C:\Users\eladgo\Desktop\Elad_CEST_29202Hz_+-22ppm_modified_p1.">
      <textFields>
        <textField/>
      </textFields>
    </textPr>
  </connection>
  <connection id="142" xr16:uid="{00000000-0015-0000-FFFF-FFFF94000000}" name="Elad_CEST_29202Hz_+-22ppm_modified_p21" type="6" refreshedVersion="6" background="1" saveData="1">
    <textPr codePage="862" sourceFile="C:\Users\eladgo\Desktop\Elad_CEST_29202Hz_+-22ppm_modified_p2.">
      <textFields>
        <textField/>
      </textFields>
    </textPr>
  </connection>
  <connection id="143" xr16:uid="{00000000-0015-0000-FFFF-FFFF95000000}" name="Elad_CEST_29217Hz_11ppm_per_side1" type="6" refreshedVersion="6" background="1" saveData="1">
    <textPr codePage="862" sourceFile="C:\Users\eladgo\Desktop\Elad_CEST_29217Hz_11ppm_per_side.">
      <textFields>
        <textField/>
      </textFields>
    </textPr>
  </connection>
  <connection id="144" xr16:uid="{00000000-0015-0000-FFFF-FFFF96000000}" name="Elad_CEST_29217Hz_11ppm_per_side2" type="6" refreshedVersion="6" background="1" saveData="1">
    <textPr codePage="862" sourceFile="C:\Users\eladgo\Desktop\Elad_CEST_29217Hz_11ppm_per_side.">
      <textFields>
        <textField/>
      </textFields>
    </textPr>
  </connection>
  <connection id="145" xr16:uid="{00000000-0015-0000-FFFF-FFFF97000000}" name="Elad_CEST_29217Hz_11ppm_per_side3" type="6" refreshedVersion="6" background="1" saveData="1">
    <textPr codePage="862" sourceFile="C:\Users\eladgo\Desktop\Elad_CEST_29217Hz_11ppm_per_side.">
      <textFields>
        <textField/>
      </textFields>
    </textPr>
  </connection>
  <connection id="146" xr16:uid="{00000000-0015-0000-FFFF-FFFF98000000}" name="Elad_CEST_29217Hz_11ppm_per_side4" type="6" refreshedVersion="6" background="1" saveData="1">
    <textPr codePage="862" sourceFile="C:\Users\eladgo\Desktop\Elad_CEST_29217Hz_11ppm_per_side.">
      <textFields>
        <textField/>
      </textFields>
    </textPr>
  </connection>
  <connection id="147" xr16:uid="{00000000-0015-0000-FFFF-FFFF99000000}" name="Elad_CEST_29217Hz_11ppm_per_side5" type="6" refreshedVersion="6" background="1" saveData="1">
    <textPr codePage="862" sourceFile="C:\Users\eladgo\Desktop\Elad_CEST_29217Hz_11ppm_per_side.">
      <textFields>
        <textField/>
      </textFields>
    </textPr>
  </connection>
  <connection id="148" xr16:uid="{00000000-0015-0000-FFFF-FFFF9A000000}" name="Elad_CEST_29217Hz_11ppm_per_side6" type="6" refreshedVersion="6" background="1" saveData="1">
    <textPr codePage="862" sourceFile="C:\Users\eladgo\Desktop\Elad_CEST_29217Hz_11ppm_per_side.">
      <textFields>
        <textField/>
      </textFields>
    </textPr>
  </connection>
  <connection id="149" xr16:uid="{00000000-0015-0000-FFFF-FFFF9B000000}" name="Elad_CEST_29217Hz_11ppm_per_side7" type="6" refreshedVersion="6" background="1" saveData="1">
    <textPr codePage="862" sourceFile="C:\Users\eladgo\Desktop\Elad_CEST_29217Hz_11ppm_per_side.">
      <textFields>
        <textField/>
      </textFields>
    </textPr>
  </connection>
  <connection id="150" xr16:uid="{00000000-0015-0000-FFFF-FFFF9C000000}" name="Elad_CEST_29253Hz_LongRange1" type="6" refreshedVersion="6" background="1" saveData="1">
    <textPr codePage="862" sourceFile="C:\Users\eladgo\Desktop\Elad_CEST_29253Hz_LongRange.">
      <textFields>
        <textField/>
      </textFields>
    </textPr>
  </connection>
  <connection id="151" xr16:uid="{00000000-0015-0000-FFFF-FFFF9D000000}" name="Elad_CEST_29253Hz_LongRange2" type="6" refreshedVersion="6" background="1" saveData="1">
    <textPr codePage="862" sourceFile="C:\Users\eladgo\Desktop\Elad_CEST_29253Hz_LongRange.">
      <textFields>
        <textField/>
      </textFields>
    </textPr>
  </connection>
  <connection id="152" xr16:uid="{00000000-0015-0000-FFFF-FFFF9E000000}" name="Elad_CEST_29253Hz_LongRange3" type="6" refreshedVersion="6" background="1" saveData="1">
    <textPr codePage="862" sourceFile="C:\Users\eladgo\Desktop\Elad_CEST_29253Hz_LongRange.">
      <textFields>
        <textField/>
      </textFields>
    </textPr>
  </connection>
  <connection id="153" xr16:uid="{00000000-0015-0000-FFFF-FFFF9F000000}" name="Elad_CEST_29253Hz_LongRange4" type="6" refreshedVersion="6" background="1" saveData="1">
    <textPr codePage="862" sourceFile="C:\Users\eladgo\Desktop\Elad_CEST_29253Hz_LongRange.">
      <textFields>
        <textField/>
      </textFields>
    </textPr>
  </connection>
  <connection id="154" xr16:uid="{00000000-0015-0000-FFFF-FFFFA0000000}" name="Elad_CEST_29253Hz_LongRange5" type="6" refreshedVersion="6" background="1" saveData="1">
    <textPr codePage="862" sourceFile="C:\Users\eladgo\Desktop\Elad_CEST_29253Hz_LongRange.">
      <textFields>
        <textField/>
      </textFields>
    </textPr>
  </connection>
  <connection id="155" xr16:uid="{00000000-0015-0000-FFFF-FFFFA1000000}" name="Elad_CEST_29253Hz_LongRange6" type="6" refreshedVersion="6" background="1" saveData="1">
    <textPr codePage="862" sourceFile="C:\Users\eladgo\Desktop\Elad_CEST_29253Hz_LongRange.">
      <textFields>
        <textField/>
      </textFields>
    </textPr>
  </connection>
  <connection id="156" xr16:uid="{00000000-0015-0000-FFFF-FFFFA2000000}" name="Elad_CEST_29272Hz_+-22ppm_modified_p11" type="6" refreshedVersion="6" background="1" saveData="1">
    <textPr codePage="862" sourceFile="C:\Users\eladgo\Desktop\Elad_CEST_29272Hz_+-22ppm_modified_p1.">
      <textFields>
        <textField/>
      </textFields>
    </textPr>
  </connection>
  <connection id="157" xr16:uid="{00000000-0015-0000-FFFF-FFFFA3000000}" name="Elad_CEST_29272Hz_+-22ppm_modified_p12" type="6" refreshedVersion="6" background="1" saveData="1">
    <textPr codePage="862" sourceFile="C:\Users\eladgo\Desktop\Elad_CEST_29272Hz_+-22ppm_modified_p1.">
      <textFields>
        <textField/>
      </textFields>
    </textPr>
  </connection>
  <connection id="158" xr16:uid="{00000000-0015-0000-FFFF-FFFFA4000000}" name="Elad_CEST_29272Hz_+-22ppm_modified_p13" type="6" refreshedVersion="6" background="1" saveData="1">
    <textPr codePage="862" sourceFile="C:\Users\eladgo\Desktop\Elad_CEST_29272Hz_+-22ppm_modified_p1.">
      <textFields>
        <textField/>
      </textFields>
    </textPr>
  </connection>
  <connection id="159" xr16:uid="{00000000-0015-0000-FFFF-FFFFA5000000}" name="Elad_CEST_29272Hz_+-22ppm_modified_p14" type="6" refreshedVersion="6" background="1" saveData="1">
    <textPr codePage="862" sourceFile="C:\Users\eladgo\Desktop\Elad_CEST_29272Hz_+-22ppm_modified_p1.">
      <textFields>
        <textField/>
      </textFields>
    </textPr>
  </connection>
  <connection id="160" xr16:uid="{00000000-0015-0000-FFFF-FFFFA6000000}" name="Elad_CEST_29272Hz_+-22ppm_modified_p15" type="6" refreshedVersion="6" background="1" saveData="1">
    <textPr codePage="862" sourceFile="C:\Users\eladgo\Desktop\Elad_CEST_29272Hz_+-22ppm_modified_p1.">
      <textFields>
        <textField/>
      </textFields>
    </textPr>
  </connection>
  <connection id="161" xr16:uid="{00000000-0015-0000-FFFF-FFFFA7000000}" name="Elad_CEST_29272Hz_+-22ppm_modified_p16" type="6" refreshedVersion="6" background="1" saveData="1">
    <textPr codePage="862" sourceFile="C:\Users\eladgo\Desktop\Elad_CEST_29272Hz_+-22ppm_modified_p1.">
      <textFields>
        <textField/>
      </textFields>
    </textPr>
  </connection>
  <connection id="162" xr16:uid="{00000000-0015-0000-FFFF-FFFFA8000000}" name="Elad_CEST_29272Hz_+-22ppm_modified_p17" type="6" refreshedVersion="6" background="1" saveData="1">
    <textPr codePage="862" sourceFile="C:\Users\eladgo\Desktop\Elad_CEST_29272Hz_+-22ppm_modified_p1.">
      <textFields>
        <textField/>
      </textFields>
    </textPr>
  </connection>
  <connection id="163" xr16:uid="{00000000-0015-0000-FFFF-FFFFA9000000}" name="Elad_CEST_29272Hz_+-22ppm_modified_p18" type="6" refreshedVersion="6" background="1" saveData="1">
    <textPr codePage="862" sourceFile="C:\Users\eladgo\Desktop\Elad_CEST_29272Hz_+-22ppm_modified_p1.">
      <textFields>
        <textField/>
      </textFields>
    </textPr>
  </connection>
  <connection id="164" xr16:uid="{00000000-0015-0000-FFFF-FFFFAA000000}" name="Elad_CEST_29272Hz_+-22ppm_modified_p19" type="6" refreshedVersion="6" background="1" saveData="1">
    <textPr codePage="862" sourceFile="C:\Users\eladgo\Desktop\Elad_CEST_29272Hz_+-22ppm_modified_p1.">
      <textFields>
        <textField/>
      </textFields>
    </textPr>
  </connection>
  <connection id="165" xr16:uid="{00000000-0015-0000-FFFF-FFFFAB000000}" name="Elad_CEST_29272Hz_+-22ppm_modified_p21" type="6" refreshedVersion="6" background="1" saveData="1">
    <textPr codePage="862" sourceFile="C:\Users\eladgo\Desktop\Elad_CEST_29272Hz_+-22ppm_modified_p2.">
      <textFields>
        <textField/>
      </textFields>
    </textPr>
  </connection>
  <connection id="166" xr16:uid="{00000000-0015-0000-FFFF-FFFFAC000000}" name="Elad_CEST_29272Hz_+-22ppm_modified_p22" type="6" refreshedVersion="6" background="1" saveData="1">
    <textPr codePage="862" sourceFile="C:\Users\eladgo\Desktop\Elad_CEST_29272Hz_+-22ppm_modified_p2.">
      <textFields>
        <textField/>
      </textFields>
    </textPr>
  </connection>
  <connection id="167" xr16:uid="{00000000-0015-0000-FFFF-FFFFAD000000}" name="Elad_CEST_29272Hz_+-22ppm_modified_p23" type="6" refreshedVersion="6" background="1" saveData="1">
    <textPr codePage="862" sourceFile="C:\Users\eladgo\Desktop\Elad_CEST_29272Hz_+-22ppm_modified_p2.">
      <textFields>
        <textField/>
      </textFields>
    </textPr>
  </connection>
  <connection id="168" xr16:uid="{00000000-0015-0000-FFFF-FFFFAE000000}" name="Elad_CEST_29272Hz_+-22ppm_modified_p24" type="6" refreshedVersion="6" background="1" saveData="1">
    <textPr codePage="862" sourceFile="C:\Users\eladgo\Desktop\Elad_CEST_29272Hz_+-22ppm_modified_p2.">
      <textFields>
        <textField/>
      </textFields>
    </textPr>
  </connection>
  <connection id="169" xr16:uid="{00000000-0015-0000-FFFF-FFFFAF000000}" name="Elad_CEST_29272Hz_+-22ppm_modified_p25" type="6" refreshedVersion="6" background="1" saveData="1">
    <textPr codePage="862" sourceFile="C:\Users\eladgo\Desktop\Elad_CEST_29272Hz_+-22ppm_modified_p2.">
      <textFields>
        <textField/>
      </textFields>
    </textPr>
  </connection>
  <connection id="170" xr16:uid="{00000000-0015-0000-FFFF-FFFFB0000000}" name="Elad_CEST_29272Hz_+-22ppm_modified_p26" type="6" refreshedVersion="6" background="1" saveData="1">
    <textPr codePage="862" sourceFile="C:\Users\eladgo\Desktop\Elad_CEST_29272Hz_+-22ppm_modified_p2.">
      <textFields>
        <textField/>
      </textFields>
    </textPr>
  </connection>
  <connection id="171" xr16:uid="{00000000-0015-0000-FFFF-FFFFB1000000}" name="Elad_CEST_29272Hz_+-22ppm_modified_p27" type="6" refreshedVersion="6" background="1" saveData="1">
    <textPr codePage="862" sourceFile="C:\Users\eladgo\Desktop\Elad_CEST_29272Hz_+-22ppm_modified_p2.">
      <textFields>
        <textField/>
      </textFields>
    </textPr>
  </connection>
  <connection id="172" xr16:uid="{00000000-0015-0000-FFFF-FFFFB2000000}" name="Elad_CEST_29272Hz_+-22ppm_modified_p28" type="6" refreshedVersion="6" background="1" saveData="1">
    <textPr codePage="862" sourceFile="C:\Users\eladgo\Desktop\Elad_CEST_29272Hz_+-22ppm_modified_p2.">
      <textFields>
        <textField/>
      </textFields>
    </textPr>
  </connection>
  <connection id="173" xr16:uid="{00000000-0015-0000-FFFF-FFFFB3000000}" name="Elad_CEST_29272Hz_+-22ppm_modified_p29" type="6" refreshedVersion="6" background="1" saveData="1">
    <textPr codePage="862" sourceFile="C:\Users\eladgo\Desktop\Elad_CEST_29272Hz_+-22ppm_modified_p2.">
      <textFields>
        <textField/>
      </textFields>
    </textPr>
  </connection>
  <connection id="174" xr16:uid="{00000000-0015-0000-FFFF-FFFFB5000000}" name="Elad_CEST_29334Hz_+-23ppm_modified_256p1" type="6" refreshedVersion="6" background="1" saveData="1">
    <textPr codePage="862" sourceFile="E:\Box\Box\500 MHz NMR New Probe\Elad_CEST_29334Hz_+-23ppm_modified_256p.">
      <textFields>
        <textField/>
      </textFields>
    </textPr>
  </connection>
  <connection id="175" xr16:uid="{00000000-0015-0000-FFFF-FFFFB6000000}" name="Elad_CEST_29334Hz_+-23ppm_modified_256p2" type="6" refreshedVersion="6" background="1" saveData="1">
    <textPr codePage="862" sourceFile="E:\Box\Box\500 MHz NMR New Probe\Elad_CEST_29334Hz_+-23ppm_modified_256p.">
      <textFields>
        <textField/>
      </textFields>
    </textPr>
  </connection>
  <connection id="176" xr16:uid="{00000000-0015-0000-FFFF-FFFFB7000000}" name="Elad_CEST_29334Hz_+-23ppm_modified_256p3" type="6" refreshedVersion="6" background="1" saveData="1">
    <textPr codePage="862" sourceFile="E:\Box\Box\500 MHz NMR New Probe\Elad_CEST_29334Hz_+-23ppm_modified_256p.">
      <textFields>
        <textField/>
      </textFields>
    </textPr>
  </connection>
  <connection id="177" xr16:uid="{00000000-0015-0000-FFFF-FFFFB8000000}" name="Elad_CEST_29334Hz_+-23ppm_modified_256p4" type="6" refreshedVersion="6" background="1" saveData="1">
    <textPr codePage="862" sourceFile="E:\Box\Box\500 MHz NMR New Probe\Elad_CEST_29334Hz_+-23ppm_modified_256p.">
      <textFields>
        <textField/>
      </textFields>
    </textPr>
  </connection>
  <connection id="178" xr16:uid="{00000000-0015-0000-FFFF-FFFFB9000000}" name="Elad_CEST_29334Hz_+-23ppm_modified_256p5" type="6" refreshedVersion="6" background="1" saveData="1">
    <textPr codePage="862" sourceFile="E:\Box\Box\500 MHz NMR New Probe\Elad_CEST_29334Hz_+-23ppm_modified_256p.">
      <textFields>
        <textField/>
      </textFields>
    </textPr>
  </connection>
  <connection id="179" xr16:uid="{00000000-0015-0000-FFFF-FFFFBA000000}" name="Elad_CEST_29334Hz_+-23ppm_modified_256p6" type="6" refreshedVersion="6" background="1" saveData="1">
    <textPr codePage="862" sourceFile="E:\Box\Box\500 MHz NMR New Probe\Elad_CEST_29334Hz_+-23ppm_modified_256p.">
      <textFields>
        <textField/>
      </textFields>
    </textPr>
  </connection>
  <connection id="180" xr16:uid="{00000000-0015-0000-FFFF-FFFFBB000000}" name="Elad_CEST_29334Hz_+-23ppm_modified_256p7" type="6" refreshedVersion="6" background="1" saveData="1">
    <textPr codePage="862" sourceFile="E:\Box\Box\500 MHz NMR New Probe\Elad_CEST_29334Hz_+-23ppm_modified_256p.">
      <textFields>
        <textField/>
      </textFields>
    </textPr>
  </connection>
  <connection id="181" xr16:uid="{00000000-0015-0000-FFFF-FFFFBC000000}" name="Elad_CEST_29342Hz_+-22ppm_modified_p11" type="6" refreshedVersion="6" background="1" saveData="1">
    <textPr codePage="862" sourceFile="C:\Users\eladgo\Desktop\Elad_CEST_29342Hz_+-22ppm_modified_p1.">
      <textFields>
        <textField/>
      </textFields>
    </textPr>
  </connection>
  <connection id="182" xr16:uid="{00000000-0015-0000-FFFF-FFFFBD000000}" name="Elad_CEST_29342Hz_+-22ppm_modified_p12" type="6" refreshedVersion="6" background="1" saveData="1">
    <textPr codePage="862" sourceFile="C:\Users\eladgo\Desktop\Elad_CEST_29342Hz_+-22ppm_modified_p1.">
      <textFields>
        <textField/>
      </textFields>
    </textPr>
  </connection>
  <connection id="183" xr16:uid="{00000000-0015-0000-FFFF-FFFFBE000000}" name="Elad_CEST_29342Hz_+-22ppm_modified_p13" type="6" refreshedVersion="6" background="1" saveData="1">
    <textPr codePage="862" sourceFile="C:\Users\eladgo\Desktop\Elad_CEST_29342Hz_+-22ppm_modified_p1.">
      <textFields>
        <textField/>
      </textFields>
    </textPr>
  </connection>
  <connection id="184" xr16:uid="{00000000-0015-0000-FFFF-FFFFBF000000}" name="Elad_CEST_29342Hz_+-22ppm_modified_p14" type="6" refreshedVersion="6" background="1" saveData="1">
    <textPr codePage="862" sourceFile="C:\Users\eladgo\Desktop\Elad_CEST_29342Hz_+-22ppm_modified_p1.">
      <textFields>
        <textField/>
      </textFields>
    </textPr>
  </connection>
  <connection id="185" xr16:uid="{00000000-0015-0000-FFFF-FFFFC0000000}" name="Elad_CEST_29342Hz_+-22ppm_modified_p15" type="6" refreshedVersion="6" background="1" saveData="1">
    <textPr codePage="862" sourceFile="C:\Users\eladgo\Desktop\Elad_CEST_29342Hz_+-22ppm_modified_p1.">
      <textFields>
        <textField/>
      </textFields>
    </textPr>
  </connection>
  <connection id="186" xr16:uid="{00000000-0015-0000-FFFF-FFFFC1000000}" name="Elad_CEST_29342Hz_+-22ppm_modified_p16" type="6" refreshedVersion="6" background="1" saveData="1">
    <textPr codePage="862" sourceFile="C:\Users\eladgo\Desktop\Elad_CEST_29342Hz_+-22ppm_modified_p1.">
      <textFields>
        <textField/>
      </textFields>
    </textPr>
  </connection>
  <connection id="187" xr16:uid="{00000000-0015-0000-FFFF-FFFFC2000000}" name="Elad_CEST_29342Hz_+-22ppm_modified_p21" type="6" refreshedVersion="6" background="1" saveData="1">
    <textPr codePage="862" sourceFile="C:\Users\eladgo\Desktop\Elad_CEST_29342Hz_+-22ppm_modified_p2.">
      <textFields>
        <textField/>
      </textFields>
    </textPr>
  </connection>
  <connection id="188" xr16:uid="{00000000-0015-0000-FFFF-FFFFC3000000}" name="Elad_CEST_29342Hz_+-22ppm_modified_p22" type="6" refreshedVersion="6" background="1" saveData="1">
    <textPr codePage="862" sourceFile="C:\Users\eladgo\Desktop\Elad_CEST_29342Hz_+-22ppm_modified_p2.">
      <textFields>
        <textField/>
      </textFields>
    </textPr>
  </connection>
  <connection id="189" xr16:uid="{00000000-0015-0000-FFFF-FFFFC4000000}" name="Elad_CEST_29342Hz_+-22ppm_modified_p23" type="6" refreshedVersion="6" background="1" saveData="1">
    <textPr codePage="862" sourceFile="C:\Users\eladgo\Desktop\Elad_CEST_29342Hz_+-22ppm_modified_p2.">
      <textFields>
        <textField/>
      </textFields>
    </textPr>
  </connection>
  <connection id="190" xr16:uid="{00000000-0015-0000-FFFF-FFFFC5000000}" name="Elad_CEST_29342Hz_+-22ppm_modified_p24" type="6" refreshedVersion="6" background="1" saveData="1">
    <textPr codePage="862" sourceFile="C:\Users\eladgo\Desktop\Elad_CEST_29342Hz_+-22ppm_modified_p2.">
      <textFields>
        <textField/>
      </textFields>
    </textPr>
  </connection>
  <connection id="191" xr16:uid="{00000000-0015-0000-FFFF-FFFFC6000000}" name="Elad_CEST_29342Hz_+-22ppm_modified_p25" type="6" refreshedVersion="6" background="1" saveData="1">
    <textPr codePage="862" sourceFile="C:\Users\eladgo\Desktop\Elad_CEST_29342Hz_+-22ppm_modified_p2.">
      <textFields>
        <textField/>
      </textFields>
    </textPr>
  </connection>
  <connection id="192" xr16:uid="{00000000-0015-0000-FFFF-FFFFC7000000}" name="Elad_CEST_29342Hz_+-22ppm_modified_p26" type="6" refreshedVersion="6" background="1" saveData="1">
    <textPr codePage="862" sourceFile="C:\Users\eladgo\Desktop\Elad_CEST_29342Hz_+-22ppm_modified_p2.">
      <textFields>
        <textField/>
      </textFields>
    </textPr>
  </connection>
  <connection id="193" xr16:uid="{00000000-0015-0000-FFFF-FFFFC8000000}" name="Elad_CEST_36834Hz122111" type="6" refreshedVersion="6" background="1" saveData="1">
    <textPr codePage="862" sourceFile="C:\Users\eladgo\Desktop\Elad_CEST_36834Hz.">
      <textFields>
        <textField/>
      </textFields>
    </textPr>
  </connection>
  <connection id="194" xr16:uid="{00000000-0015-0000-FFFF-FFFFC9000000}" name="Elad_CEST_36834Hz1221111" type="6" refreshedVersion="6" background="1" saveData="1">
    <textPr codePage="862" sourceFile="C:\Users\eladgo\Desktop\Elad_CEST_36834Hz.">
      <textFields>
        <textField/>
      </textFields>
    </textPr>
  </connection>
  <connection id="195" xr16:uid="{00000000-0015-0000-FFFF-FFFFCA000000}" name="Elad_CEST_36834Hz12211111" type="6" refreshedVersion="6" background="1" saveData="1">
    <textPr codePage="862" sourceFile="C:\Users\eladgo\Desktop\Elad_CEST_36834Hz.">
      <textFields>
        <textField/>
      </textFields>
    </textPr>
  </connection>
  <connection id="196" xr16:uid="{00000000-0015-0000-FFFF-FFFFCB000000}" name="Elad_CEST_36834Hz122111111" type="6" refreshedVersion="6" background="1" saveData="1">
    <textPr codePage="862" sourceFile="C:\Users\eladgo\Desktop\Elad_CEST_36834Hz.">
      <textFields>
        <textField/>
      </textFields>
    </textPr>
  </connection>
  <connection id="197" xr16:uid="{00000000-0015-0000-FFFF-FFFFCC000000}" name="Elad_CEST_36834Hz1221111111" type="6" refreshedVersion="6" background="1" saveData="1">
    <textPr codePage="862" sourceFile="C:\Users\eladgo\Desktop\Elad_CEST_36834Hz.">
      <textFields>
        <textField/>
      </textFields>
    </textPr>
  </connection>
  <connection id="198" xr16:uid="{00000000-0015-0000-FFFF-FFFFCD000000}" name="Elad_CEST_36834Hz12211111111" type="6" refreshedVersion="6" background="1" saveData="1">
    <textPr codePage="862" sourceFile="C:\Users\eladgo\Desktop\Elad_CEST_36834Hz.">
      <textFields>
        <textField/>
      </textFields>
    </textPr>
  </connection>
  <connection id="199" xr16:uid="{00000000-0015-0000-FFFF-FFFFCE000000}" name="Elad_CEST_36834Hz1221111112" type="6" refreshedVersion="6" background="1" saveData="1">
    <textPr codePage="862" sourceFile="C:\Users\eladgo\Desktop\Elad_CEST_36834Hz.">
      <textFields>
        <textField/>
      </textFields>
    </textPr>
  </connection>
  <connection id="200" xr16:uid="{00000000-0015-0000-FFFF-FFFFCF000000}" name="Elad_CEST_36834Hz1221112" type="6" refreshedVersion="6" background="1" saveData="1">
    <textPr codePage="862" sourceFile="C:\Users\eladgo\Desktop\Elad_CEST_36834Hz.">
      <textFields>
        <textField/>
      </textFields>
    </textPr>
  </connection>
  <connection id="201" xr16:uid="{00000000-0015-0000-FFFF-FFFFD0000000}" name="Elad_CEST_36834Hz1221113" type="6" refreshedVersion="6" background="1" saveData="1">
    <textPr codePage="862" sourceFile="C:\Users\eladgo\Desktop\Elad_CEST_36834Hz.">
      <textFields>
        <textField/>
      </textFields>
    </textPr>
  </connection>
  <connection id="202" xr16:uid="{00000000-0015-0000-FFFF-FFFFD1000000}" name="Elad_CEST_36834Hz1221114" type="6" refreshedVersion="6" background="1" saveData="1">
    <textPr codePage="862" sourceFile="C:\Users\eladgo\Desktop\Elad_CEST_36834Hz.">
      <textFields>
        <textField/>
      </textFields>
    </textPr>
  </connection>
  <connection id="203" xr16:uid="{00000000-0015-0000-FFFF-FFFFD2000000}" name="Elad_CEST_36834Hz1221115" type="6" refreshedVersion="6" background="1" saveData="1">
    <textPr codePage="862" sourceFile="C:\Users\eladgo\Desktop\Elad_CEST_36834Hz.">
      <textFields>
        <textField/>
      </textFields>
    </textPr>
  </connection>
  <connection id="204" xr16:uid="{00000000-0015-0000-FFFF-FFFFD3000000}" name="Elad_CEST_36834Hz1221116" type="6" refreshedVersion="6" background="1" saveData="1">
    <textPr codePage="862" sourceFile="C:\Users\eladgo\Desktop\Elad_CEST_36834Hz.">
      <textFields>
        <textField/>
      </textFields>
    </textPr>
  </connection>
  <connection id="205" xr16:uid="{00000000-0015-0000-FFFF-FFFFD4000000}" name="Elad_CEST_36834Hz1221117" type="6" refreshedVersion="6" background="1" saveData="1">
    <textPr codePage="862" sourceFile="C:\Users\eladgo\Desktop\Elad_CEST_36834Hz.">
      <textFields>
        <textField/>
      </textFields>
    </textPr>
  </connection>
  <connection id="206" xr16:uid="{00000000-0015-0000-FFFF-FFFFD5000000}" name="Elad_CEST_54344Hz_LongRange1" type="6" refreshedVersion="6" background="1" saveData="1">
    <textPr codePage="862" sourceFile="C:\Users\eladgo\Desktop\Elad_CEST_54344Hz_LongRange.">
      <textFields>
        <textField/>
      </textFields>
    </textPr>
  </connection>
  <connection id="207" xr16:uid="{00000000-0015-0000-FFFF-FFFFD6000000}" name="Elad_CEST_54551Hz1" type="6" refreshedVersion="6" background="1" saveData="1">
    <textPr codePage="862" sourceFile="C:\Users\eladgo\Desktop\Elad_CEST_54551Hz.">
      <textFields>
        <textField/>
      </textFields>
    </textPr>
  </connection>
  <connection id="208" xr16:uid="{00000000-0015-0000-FFFF-FFFFD7000000}" name="Elad_CEST_54551Hz2" type="6" refreshedVersion="6" background="1" saveData="1">
    <textPr codePage="862" sourceFile="C:\Users\eladgo\Desktop\Elad_CEST_54551Hz.">
      <textFields>
        <textField/>
      </textFields>
    </textPr>
  </connection>
  <connection id="209" xr16:uid="{00000000-0015-0000-FFFF-FFFFD8000000}" name="Elad_CEST_54551Hz3" type="6" refreshedVersion="6" background="1" saveData="1">
    <textPr codePage="862" sourceFile="C:\Users\eladgo\Desktop\Elad_CEST_54551Hz.">
      <textFields>
        <textField/>
      </textFields>
    </textPr>
  </connection>
  <connection id="210" xr16:uid="{00000000-0015-0000-FFFF-FFFFD9000000}" name="Elad_CEST_54630Hz_LongRange1" type="6" refreshedVersion="6" background="1" saveData="1">
    <textPr codePage="862" sourceFile="C:\Users\eladgo\Desktop\Elad_CEST_54630Hz_LongRange.">
      <textFields>
        <textField/>
      </textFields>
    </textPr>
  </connection>
  <connection id="211" xr16:uid="{00000000-0015-0000-FFFF-FFFFDA000000}" name="Elad_CEST_54709Hz_LongRange1" type="6" refreshedVersion="6" background="1" saveData="1">
    <textPr codePage="862" sourceFile="C:\Users\eladgo\Desktop\Elad_CEST_54709Hz_LongRange.">
      <textFields>
        <textField/>
      </textFields>
    </textPr>
  </connection>
  <connection id="212" xr16:uid="{00000000-0015-0000-FFFF-FFFFDB000000}" name="Elad_CEST_54709Hz_LongRange2" type="6" refreshedVersion="6" background="1" saveData="1">
    <textPr codePage="862" sourceFile="C:\Users\eladgo\Desktop\Elad_CEST_54709Hz_LongRange.">
      <textFields>
        <textField/>
      </textFields>
    </textPr>
  </connection>
  <connection id="213" xr16:uid="{00000000-0015-0000-FFFF-FFFFDC000000}" name="Elad_CEST_54709Hz_LongRange3" type="6" refreshedVersion="6" background="1" saveData="1">
    <textPr codePage="862" sourceFile="C:\Users\eladgo\Desktop\Elad_CEST_54709Hz_LongRange.">
      <textFields>
        <textField/>
      </textFields>
    </textPr>
  </connection>
  <connection id="214" xr16:uid="{00000000-0015-0000-FFFF-FFFFDD000000}" name="Elad_CEST_54709Hz_LongRange4" type="6" refreshedVersion="6" background="1" saveData="1">
    <textPr codePage="862" sourceFile="C:\Users\eladgo\Desktop\Elad_CEST_54709Hz_LongRange.">
      <textFields>
        <textField/>
      </textFields>
    </textPr>
  </connection>
  <connection id="215" xr16:uid="{00000000-0015-0000-FFFF-FFFFDE000000}" name="Elad_CEST_54709Hz_LongRange5" type="6" refreshedVersion="6" background="1" saveData="1">
    <textPr codePage="862" sourceFile="C:\Users\eladgo\Desktop\Elad_CEST_54709Hz_LongRange.">
      <textFields>
        <textField/>
      </textFields>
    </textPr>
  </connection>
  <connection id="216" xr16:uid="{00000000-0015-0000-FFFF-FFFFDF000000}" name="Elad_CEST_54709Hz_LongRange6" type="6" refreshedVersion="6" background="1" saveData="1">
    <textPr codePage="862" sourceFile="C:\Users\eladgo\Desktop\Elad_CEST_54709Hz_LongRange.">
      <textFields>
        <textField/>
      </textFields>
    </textPr>
  </connection>
  <connection id="217" xr16:uid="{00000000-0015-0000-FFFF-FFFFE0000000}" name="Elad_CEST_54802Hz_5ppm_per_side1" type="6" refreshedVersion="6" background="1" saveData="1">
    <textPr codePage="862" sourceFile="C:\Users\eladgo\Desktop\Elad_CEST_54802Hz_5ppm_per_side.">
      <textFields>
        <textField/>
      </textFields>
    </textPr>
  </connection>
  <connection id="218" xr16:uid="{00000000-0015-0000-FFFF-FFFFE1000000}" name="Elad_CEST_54802Hz_5ppm_per_side2" type="6" refreshedVersion="6" background="1" saveData="1">
    <textPr codePage="862" sourceFile="C:\Users\eladgo\Desktop\Elad_CEST_54802Hz_5ppm_per_side.">
      <textFields>
        <textField/>
      </textFields>
    </textPr>
  </connection>
  <connection id="219" xr16:uid="{00000000-0015-0000-FFFF-FFFFE2000000}" name="Elad_CEST_54802Hz_5ppm_per_side3" type="6" refreshedVersion="6" background="1" saveData="1">
    <textPr codePage="862" sourceFile="C:\Users\eladgo\Desktop\Elad_CEST_54802Hz_5ppm_per_side.">
      <textFields>
        <textField/>
      </textFields>
    </textPr>
  </connection>
  <connection id="220" xr16:uid="{00000000-0015-0000-FFFF-FFFFE3000000}" name="Elad_CEST_54802Hz_5ppm_per_side4" type="6" refreshedVersion="6" background="1" saveData="1">
    <textPr codePage="862" sourceFile="C:\Users\eladgo\Desktop\Elad_CEST_54802Hz_5ppm_per_side.">
      <textFields>
        <textField/>
      </textFields>
    </textPr>
  </connection>
  <connection id="221" xr16:uid="{00000000-0015-0000-FFFF-FFFFE4000000}" name="Elad_CEST_54802Hz_5ppm_per_side5" type="6" refreshedVersion="6" background="1" saveData="1">
    <textPr codePage="862" sourceFile="C:\Users\eladgo\Desktop\Elad_CEST_54802Hz_5ppm_per_side.">
      <textFields>
        <textField/>
      </textFields>
    </textPr>
  </connection>
  <connection id="222" xr16:uid="{00000000-0015-0000-FFFF-FFFFE5000000}" name="Elad_CEST_54902Hz122111" type="6" refreshedVersion="6" background="1" saveData="1">
    <textPr codePage="862" sourceFile="C:\Users\eladgo\Desktop\Elad_CEST_54902Hz." delimited="0">
      <textFields>
        <textField/>
      </textFields>
    </textPr>
  </connection>
  <connection id="223" xr16:uid="{00000000-0015-0000-FFFF-FFFFE6000000}" name="Elad_CEST_54902Hz1221111" type="6" refreshedVersion="6" background="1" saveData="1">
    <textPr codePage="862" sourceFile="C:\Users\eladgo\Desktop\Elad_CEST_54902Hz." delimited="0">
      <textFields>
        <textField/>
      </textFields>
    </textPr>
  </connection>
  <connection id="224" xr16:uid="{00000000-0015-0000-FFFF-FFFFE7000000}" name="Elad_CEST_54902Hz12211111" type="6" refreshedVersion="6" background="1" saveData="1">
    <textPr codePage="862" sourceFile="C:\Users\eladgo\Desktop\Elad_CEST_54902Hz." delimited="0">
      <textFields>
        <textField/>
      </textFields>
    </textPr>
  </connection>
  <connection id="225" xr16:uid="{00000000-0015-0000-FFFF-FFFFE8000000}" name="Elad_CEST_54902Hz122111111" type="6" refreshedVersion="6" background="1" saveData="1">
    <textPr codePage="862" sourceFile="C:\Users\eladgo\Desktop\Elad_CEST_54902Hz." delimited="0">
      <textFields>
        <textField/>
      </textFields>
    </textPr>
  </connection>
  <connection id="226" xr16:uid="{00000000-0015-0000-FFFF-FFFFE9000000}" name="Elad_CEST_54902Hz1221111111" type="6" refreshedVersion="6" background="1" saveData="1">
    <textPr codePage="862" sourceFile="C:\Users\eladgo\Desktop\Elad_CEST_54902Hz." delimited="0">
      <textFields>
        <textField/>
      </textFields>
    </textPr>
  </connection>
  <connection id="227" xr16:uid="{00000000-0015-0000-FFFF-FFFFEA000000}" name="Elad_CEST_54902Hz12211111111" type="6" refreshedVersion="6" background="1" saveData="1">
    <textPr codePage="862" sourceFile="C:\Users\eladgo\Desktop\Elad_CEST_54902Hz." delimited="0">
      <textFields>
        <textField/>
      </textFields>
    </textPr>
  </connection>
  <connection id="228" xr16:uid="{00000000-0015-0000-FFFF-FFFFEB000000}" name="Elad_CEST_54902Hz1221111112" type="6" refreshedVersion="6" background="1" saveData="1">
    <textPr codePage="862" sourceFile="C:\Users\eladgo\Desktop\Elad_CEST_54902Hz." delimited="0">
      <textFields>
        <textField/>
      </textFields>
    </textPr>
  </connection>
  <connection id="229" xr16:uid="{00000000-0015-0000-FFFF-FFFFEC000000}" name="Elad_CEST_54902Hz1221112" type="6" refreshedVersion="6" background="1" saveData="1">
    <textPr codePage="862" sourceFile="C:\Users\eladgo\Desktop\Elad_CEST_54902Hz." delimited="0">
      <textFields>
        <textField/>
      </textFields>
    </textPr>
  </connection>
  <connection id="230" xr16:uid="{00000000-0015-0000-FFFF-FFFFED000000}" name="Elad_CEST_54902Hz1221113" type="6" refreshedVersion="6" background="1" saveData="1">
    <textPr codePage="862" sourceFile="C:\Users\eladgo\Desktop\Elad_CEST_54902Hz." delimited="0">
      <textFields>
        <textField/>
      </textFields>
    </textPr>
  </connection>
  <connection id="231" xr16:uid="{00000000-0015-0000-FFFF-FFFFEE000000}" name="Elad_CEST_54902Hz1221114" type="6" refreshedVersion="6" background="1" saveData="1">
    <textPr codePage="862" sourceFile="C:\Users\eladgo\Desktop\Elad_CEST_54902Hz." delimited="0">
      <textFields>
        <textField/>
      </textFields>
    </textPr>
  </connection>
  <connection id="232" xr16:uid="{00000000-0015-0000-FFFF-FFFFEF000000}" name="Elad_CEST_54902Hz1221115" type="6" refreshedVersion="6" background="1" saveData="1">
    <textPr codePage="862" sourceFile="C:\Users\eladgo\Desktop\Elad_CEST_54902Hz." delimited="0">
      <textFields>
        <textField/>
      </textFields>
    </textPr>
  </connection>
  <connection id="233" xr16:uid="{00000000-0015-0000-FFFF-FFFFF0000000}" name="Elad_CEST_54902Hz1221116" type="6" refreshedVersion="6" background="1" saveData="1">
    <textPr codePage="862" sourceFile="C:\Users\eladgo\Desktop\Elad_CEST_54902Hz." delimited="0">
      <textFields>
        <textField/>
      </textFields>
    </textPr>
  </connection>
  <connection id="234" xr16:uid="{00000000-0015-0000-FFFF-FFFFF1000000}" name="Elad_CEST_54902Hz1221117" type="6" refreshedVersion="6" background="1" saveData="1">
    <textPr codePage="862" sourceFile="C:\Users\eladgo\Desktop\Elad_CEST_54902Hz." delimited="0">
      <textFields>
        <textField/>
      </textFields>
    </textPr>
  </connection>
  <connection id="235" xr16:uid="{00000000-0015-0000-FFFF-FFFFF2000000}" name="Elad_CEST_54973Hz_short1" type="6" refreshedVersion="6" background="1" saveData="1">
    <textPr codePage="862" sourceFile="C:\Users\eladgo\Desktop\Elad_CEST_54973Hz_short.">
      <textFields>
        <textField/>
      </textFields>
    </textPr>
  </connection>
  <connection id="236" xr16:uid="{00000000-0015-0000-FFFF-FFFFF3000000}" name="Elad_CEST_54988Hz_short1" type="6" refreshedVersion="6" background="1" saveData="1">
    <textPr codePage="862" sourceFile="C:\Users\eladgo\Desktop\Elad_CEST_54988Hz_short.">
      <textFields>
        <textField/>
      </textFields>
    </textPr>
  </connection>
  <connection id="237" xr16:uid="{00000000-0015-0000-FFFF-FFFFF4000000}" name="Elad_CEST_58643Hz122111" type="6" refreshedVersion="6" background="1" saveData="1">
    <textPr codePage="862" sourceFile="C:\Users\eladgo\Desktop\Elad_CEST_58643Hz." delimited="0">
      <textFields>
        <textField/>
      </textFields>
    </textPr>
  </connection>
  <connection id="238" xr16:uid="{00000000-0015-0000-FFFF-FFFFF5000000}" name="Elad_CEST_58643Hz1221111" type="6" refreshedVersion="6" background="1" saveData="1">
    <textPr codePage="862" sourceFile="C:\Users\eladgo\Desktop\Elad_CEST_58643Hz." delimited="0">
      <textFields>
        <textField/>
      </textFields>
    </textPr>
  </connection>
  <connection id="239" xr16:uid="{00000000-0015-0000-FFFF-FFFFF6000000}" name="Elad_CEST_58643Hz12211111" type="6" refreshedVersion="6" background="1" saveData="1">
    <textPr codePage="862" sourceFile="C:\Users\eladgo\Desktop\Elad_CEST_58643Hz." delimited="0">
      <textFields>
        <textField/>
      </textFields>
    </textPr>
  </connection>
  <connection id="240" xr16:uid="{00000000-0015-0000-FFFF-FFFFF7000000}" name="Elad_CEST_58643Hz122111111" type="6" refreshedVersion="6" background="1" saveData="1">
    <textPr codePage="862" sourceFile="C:\Users\eladgo\Desktop\Elad_CEST_58643Hz." delimited="0">
      <textFields>
        <textField/>
      </textFields>
    </textPr>
  </connection>
  <connection id="241" xr16:uid="{00000000-0015-0000-FFFF-FFFFF8000000}" name="Elad_CEST_58643Hz1221111111" type="6" refreshedVersion="6" background="1" saveData="1">
    <textPr codePage="862" sourceFile="C:\Users\eladgo\Desktop\Elad_CEST_58643Hz." delimited="0">
      <textFields>
        <textField/>
      </textFields>
    </textPr>
  </connection>
  <connection id="242" xr16:uid="{00000000-0015-0000-FFFF-FFFFF9000000}" name="Elad_CEST_58643Hz12211111111" type="6" refreshedVersion="6" background="1" saveData="1">
    <textPr codePage="862" sourceFile="C:\Users\eladgo\Desktop\Elad_CEST_58643Hz." delimited="0">
      <textFields>
        <textField/>
      </textFields>
    </textPr>
  </connection>
  <connection id="243" xr16:uid="{00000000-0015-0000-FFFF-FFFFFA000000}" name="Elad_CEST_58643Hz1221111112" type="6" refreshedVersion="6" background="1" saveData="1">
    <textPr codePage="862" sourceFile="C:\Users\eladgo\Desktop\Elad_CEST_58643Hz." delimited="0">
      <textFields>
        <textField/>
      </textFields>
    </textPr>
  </connection>
  <connection id="244" xr16:uid="{00000000-0015-0000-FFFF-FFFFFB000000}" name="Elad_CEST_58643Hz1221112" type="6" refreshedVersion="6" background="1" saveData="1">
    <textPr codePage="862" sourceFile="C:\Users\eladgo\Desktop\Elad_CEST_58643Hz." delimited="0">
      <textFields>
        <textField/>
      </textFields>
    </textPr>
  </connection>
  <connection id="245" xr16:uid="{00000000-0015-0000-FFFF-FFFFFC000000}" name="Elad_CEST_58643Hz1221113" type="6" refreshedVersion="6" background="1" saveData="1">
    <textPr codePage="862" sourceFile="C:\Users\eladgo\Desktop\Elad_CEST_58643Hz." delimited="0">
      <textFields>
        <textField/>
      </textFields>
    </textPr>
  </connection>
  <connection id="246" xr16:uid="{00000000-0015-0000-FFFF-FFFFFD000000}" name="Elad_CEST_58643Hz1221114" type="6" refreshedVersion="6" background="1" saveData="1">
    <textPr codePage="862" sourceFile="C:\Users\eladgo\Desktop\Elad_CEST_58643Hz." delimited="0">
      <textFields>
        <textField/>
      </textFields>
    </textPr>
  </connection>
  <connection id="247" xr16:uid="{00000000-0015-0000-FFFF-FFFFFE000000}" name="Elad_CEST_58643Hz1221115" type="6" refreshedVersion="6" background="1" saveData="1">
    <textPr codePage="862" sourceFile="C:\Users\eladgo\Desktop\Elad_CEST_58643Hz." delimited="0">
      <textFields>
        <textField/>
      </textFields>
    </textPr>
  </connection>
  <connection id="248" xr16:uid="{00000000-0015-0000-FFFF-FFFFFF000000}" name="Elad_CEST_58643Hz1221116" type="6" refreshedVersion="6" background="1" saveData="1">
    <textPr codePage="862" sourceFile="C:\Users\eladgo\Desktop\Elad_CEST_58643Hz." delimited="0">
      <textFields>
        <textField/>
      </textFields>
    </textPr>
  </connection>
  <connection id="249" xr16:uid="{00000000-0015-0000-FFFF-FFFF00010000}" name="Elad_CEST_58643Hz1221117" type="6" refreshedVersion="6" background="1" saveData="1">
    <textPr codePage="862" sourceFile="C:\Users\eladgo\Desktop\Elad_CEST_58643Hz." delimited="0">
      <textFields>
        <textField/>
      </textFields>
    </textPr>
  </connection>
  <connection id="250" xr16:uid="{00000000-0015-0000-FFFF-FFFF01010000}" name="Elad_CEST_58836Hz122111" type="6" refreshedVersion="6" background="1" saveData="1">
    <textPr codePage="862" sourceFile="C:\Users\eladgo\Desktop\Elad_CEST_58836Hz.">
      <textFields>
        <textField/>
      </textFields>
    </textPr>
  </connection>
  <connection id="251" xr16:uid="{00000000-0015-0000-FFFF-FFFF02010000}" name="Elad_CEST_58836Hz1221111" type="6" refreshedVersion="6" background="1" saveData="1">
    <textPr codePage="862" sourceFile="C:\Users\eladgo\Desktop\Elad_CEST_58836Hz.">
      <textFields>
        <textField/>
      </textFields>
    </textPr>
  </connection>
  <connection id="252" xr16:uid="{00000000-0015-0000-FFFF-FFFF03010000}" name="Elad_CEST_58836Hz12211111" type="6" refreshedVersion="6" background="1" saveData="1">
    <textPr codePage="862" sourceFile="C:\Users\eladgo\Desktop\Elad_CEST_58836Hz.">
      <textFields>
        <textField/>
      </textFields>
    </textPr>
  </connection>
  <connection id="253" xr16:uid="{00000000-0015-0000-FFFF-FFFF04010000}" name="Elad_CEST_58836Hz122111111" type="6" refreshedVersion="6" background="1" saveData="1">
    <textPr codePage="862" sourceFile="C:\Users\eladgo\Desktop\Elad_CEST_58836Hz.">
      <textFields>
        <textField/>
      </textFields>
    </textPr>
  </connection>
  <connection id="254" xr16:uid="{00000000-0015-0000-FFFF-FFFF05010000}" name="Elad_CEST_58836Hz1221111111" type="6" refreshedVersion="6" background="1" saveData="1">
    <textPr codePage="862" sourceFile="C:\Users\eladgo\Desktop\Elad_CEST_58836Hz.">
      <textFields>
        <textField/>
      </textFields>
    </textPr>
  </connection>
  <connection id="255" xr16:uid="{00000000-0015-0000-FFFF-FFFF06010000}" name="Elad_CEST_58836Hz12211111111" type="6" refreshedVersion="6" background="1" saveData="1">
    <textPr codePage="862" sourceFile="C:\Users\eladgo\Desktop\Elad_CEST_58836Hz.">
      <textFields>
        <textField/>
      </textFields>
    </textPr>
  </connection>
  <connection id="256" xr16:uid="{00000000-0015-0000-FFFF-FFFF07010000}" name="Elad_CEST_58836Hz1221111112" type="6" refreshedVersion="6" background="1" saveData="1">
    <textPr codePage="862" sourceFile="C:\Users\eladgo\Desktop\Elad_CEST_58836Hz.">
      <textFields>
        <textField/>
      </textFields>
    </textPr>
  </connection>
  <connection id="257" xr16:uid="{00000000-0015-0000-FFFF-FFFF08010000}" name="Elad_CEST_58836Hz1221112" type="6" refreshedVersion="6" background="1" saveData="1">
    <textPr codePage="862" sourceFile="C:\Users\eladgo\Desktop\Elad_CEST_58836Hz.">
      <textFields>
        <textField/>
      </textFields>
    </textPr>
  </connection>
  <connection id="258" xr16:uid="{00000000-0015-0000-FFFF-FFFF09010000}" name="Elad_CEST_58836Hz1221113" type="6" refreshedVersion="6" background="1" saveData="1">
    <textPr codePage="862" sourceFile="C:\Users\eladgo\Desktop\Elad_CEST_58836Hz.">
      <textFields>
        <textField/>
      </textFields>
    </textPr>
  </connection>
  <connection id="259" xr16:uid="{00000000-0015-0000-FFFF-FFFF0A010000}" name="Elad_CEST_58836Hz1221114" type="6" refreshedVersion="6" background="1" saveData="1">
    <textPr codePage="862" sourceFile="C:\Users\eladgo\Desktop\Elad_CEST_58836Hz.">
      <textFields>
        <textField/>
      </textFields>
    </textPr>
  </connection>
  <connection id="260" xr16:uid="{00000000-0015-0000-FFFF-FFFF0B010000}" name="Elad_CEST_58836Hz1221115" type="6" refreshedVersion="6" background="1" saveData="1">
    <textPr codePage="862" sourceFile="C:\Users\eladgo\Desktop\Elad_CEST_58836Hz.">
      <textFields>
        <textField/>
      </textFields>
    </textPr>
  </connection>
  <connection id="261" xr16:uid="{00000000-0015-0000-FFFF-FFFF0C010000}" name="Elad_CEST_58836Hz1221116" type="6" refreshedVersion="6" background="1" saveData="1">
    <textPr codePage="862" sourceFile="C:\Users\eladgo\Desktop\Elad_CEST_58836Hz.">
      <textFields>
        <textField/>
      </textFields>
    </textPr>
  </connection>
  <connection id="262" xr16:uid="{00000000-0015-0000-FFFF-FFFF0D010000}" name="Elad_CEST_58836Hz1221117" type="6" refreshedVersion="6" background="1" saveData="1">
    <textPr codePage="862" sourceFile="C:\Users\eladgo\Desktop\Elad_CEST_58836Hz.">
      <textFields>
        <textField/>
      </textFields>
    </textPr>
  </connection>
  <connection id="263" xr16:uid="{00000000-0015-0000-FFFF-FFFF0E010000}" name="Elad_CEST_59358Hz_short1" type="6" refreshedVersion="6" background="1" saveData="1">
    <textPr codePage="862" sourceFile="C:\Users\eladgo\Desktop\Elad_CEST_59358Hz_short.">
      <textFields>
        <textField/>
      </textFields>
    </textPr>
  </connection>
  <connection id="264" xr16:uid="{00000000-0015-0000-FFFF-FFFF0F010000}" name="Elad_CEST_59358Hz_short222111" type="6" refreshedVersion="6" background="1" saveData="1">
    <textPr codePage="862" sourceFile="C:\Users\eladgo\Desktop\Elad_CEST_59358Hz_short.">
      <textFields>
        <textField/>
      </textFields>
    </textPr>
  </connection>
  <connection id="265" xr16:uid="{00000000-0015-0000-FFFF-FFFF10010000}" name="Elad_CEST_59358Hz_short2221111" type="6" refreshedVersion="6" background="1" saveData="1">
    <textPr codePage="862" sourceFile="C:\Users\eladgo\Desktop\Elad_CEST_59358Hz_short.">
      <textFields>
        <textField/>
      </textFields>
    </textPr>
  </connection>
  <connection id="266" xr16:uid="{00000000-0015-0000-FFFF-FFFF11010000}" name="Elad_CEST_59358Hz_short22211111" type="6" refreshedVersion="6" background="1" saveData="1">
    <textPr codePage="862" sourceFile="C:\Users\eladgo\Desktop\Elad_CEST_59358Hz_short.">
      <textFields>
        <textField/>
      </textFields>
    </textPr>
  </connection>
  <connection id="267" xr16:uid="{00000000-0015-0000-FFFF-FFFF12010000}" name="Elad_CEST_59358Hz_short222111111" type="6" refreshedVersion="6" background="1" saveData="1">
    <textPr codePage="862" sourceFile="C:\Users\eladgo\Desktop\Elad_CEST_59358Hz_short.">
      <textFields>
        <textField/>
      </textFields>
    </textPr>
  </connection>
  <connection id="268" xr16:uid="{00000000-0015-0000-FFFF-FFFF13010000}" name="Elad_CEST_59358Hz_short2221111111" type="6" refreshedVersion="6" background="1" saveData="1">
    <textPr codePage="862" sourceFile="C:\Users\eladgo\Desktop\Elad_CEST_59358Hz_short.">
      <textFields>
        <textField/>
      </textFields>
    </textPr>
  </connection>
  <connection id="269" xr16:uid="{00000000-0015-0000-FFFF-FFFF14010000}" name="Elad_CEST_59358Hz_short22211111111" type="6" refreshedVersion="6" background="1" saveData="1">
    <textPr codePage="862" sourceFile="C:\Users\eladgo\Desktop\Elad_CEST_59358Hz_short.">
      <textFields>
        <textField/>
      </textFields>
    </textPr>
  </connection>
  <connection id="270" xr16:uid="{00000000-0015-0000-FFFF-FFFF15010000}" name="Elad_CEST_59358Hz_short2221111112" type="6" refreshedVersion="6" background="1" saveData="1">
    <textPr codePage="862" sourceFile="C:\Users\eladgo\Desktop\Elad_CEST_59358Hz_short.">
      <textFields>
        <textField/>
      </textFields>
    </textPr>
  </connection>
  <connection id="271" xr16:uid="{00000000-0015-0000-FFFF-FFFF16010000}" name="Elad_CEST_59358Hz_short2221112" type="6" refreshedVersion="6" background="1" saveData="1">
    <textPr codePage="862" sourceFile="C:\Users\eladgo\Desktop\Elad_CEST_59358Hz_short.">
      <textFields>
        <textField/>
      </textFields>
    </textPr>
  </connection>
  <connection id="272" xr16:uid="{00000000-0015-0000-FFFF-FFFF17010000}" name="Elad_CEST_59358Hz_short2221113" type="6" refreshedVersion="6" background="1" saveData="1">
    <textPr codePage="862" sourceFile="C:\Users\eladgo\Desktop\Elad_CEST_59358Hz_short.">
      <textFields>
        <textField/>
      </textFields>
    </textPr>
  </connection>
  <connection id="273" xr16:uid="{00000000-0015-0000-FFFF-FFFF18010000}" name="Elad_CEST_59358Hz_short2221114" type="6" refreshedVersion="6" background="1" saveData="1">
    <textPr codePage="862" sourceFile="C:\Users\eladgo\Desktop\Elad_CEST_59358Hz_short.">
      <textFields>
        <textField/>
      </textFields>
    </textPr>
  </connection>
  <connection id="274" xr16:uid="{00000000-0015-0000-FFFF-FFFF19010000}" name="Elad_CEST_59358Hz_short2221115" type="6" refreshedVersion="6" background="1" saveData="1">
    <textPr codePage="862" sourceFile="C:\Users\eladgo\Desktop\Elad_CEST_59358Hz_short.">
      <textFields>
        <textField/>
      </textFields>
    </textPr>
  </connection>
  <connection id="275" xr16:uid="{00000000-0015-0000-FFFF-FFFF1A010000}" name="Elad_CEST_59358Hz_short2221116" type="6" refreshedVersion="6" background="1" saveData="1">
    <textPr codePage="862" sourceFile="C:\Users\eladgo\Desktop\Elad_CEST_59358Hz_short.">
      <textFields>
        <textField/>
      </textFields>
    </textPr>
  </connection>
  <connection id="276" xr16:uid="{00000000-0015-0000-FFFF-FFFF1B010000}" name="Elad_CEST_59358Hz_short2221117" type="6" refreshedVersion="6" background="1" saveData="1">
    <textPr codePage="862" sourceFile="C:\Users\eladgo\Desktop\Elad_CEST_59358Hz_short.">
      <textFields>
        <textField/>
      </textFields>
    </textPr>
  </connection>
  <connection id="277" xr16:uid="{00000000-0015-0000-FFFF-FFFF1C010000}" name="Elad_CEST_59394Hz1" type="6" refreshedVersion="6" background="1" saveData="1">
    <textPr codePage="862" sourceFile="C:\Users\eladgo\Desktop\Elad_CEST_59394Hz.">
      <textFields>
        <textField/>
      </textFields>
    </textPr>
  </connection>
  <connection id="278" xr16:uid="{00000000-0015-0000-FFFF-FFFF1D010000}" name="Elad_CEST_60695Hz1" type="6" refreshedVersion="6" background="1" saveData="1">
    <textPr codePage="862" sourceFile="C:\Users\eladgo\Desktop\Elad_CEST_60695Hz.">
      <textFields>
        <textField/>
      </textFields>
    </textPr>
  </connection>
  <connection id="279" xr16:uid="{00000000-0015-0000-FFFF-FFFF1E010000}" name="Elad_CEST_64828Hz122111" type="6" refreshedVersion="6" background="1" saveData="1">
    <textPr codePage="862" sourceFile="C:\Bruker\TopSpin3.5pl7\exp\stan\nmr\lists\f1\Elad_CEST_64828Hz.">
      <textFields>
        <textField/>
      </textFields>
    </textPr>
  </connection>
  <connection id="280" xr16:uid="{00000000-0015-0000-FFFF-FFFF1F010000}" name="Elad_CEST_64828Hz1221111" type="6" refreshedVersion="6" background="1" saveData="1">
    <textPr codePage="862" sourceFile="C:\Bruker\TopSpin3.5pl7\exp\stan\nmr\lists\f1\Elad_CEST_64828Hz.">
      <textFields>
        <textField/>
      </textFields>
    </textPr>
  </connection>
  <connection id="281" xr16:uid="{00000000-0015-0000-FFFF-FFFF20010000}" name="Elad_CEST_64828Hz12211111" type="6" refreshedVersion="6" background="1" saveData="1">
    <textPr codePage="862" sourceFile="C:\Bruker\TopSpin3.5pl7\exp\stan\nmr\lists\f1\Elad_CEST_64828Hz.">
      <textFields>
        <textField/>
      </textFields>
    </textPr>
  </connection>
  <connection id="282" xr16:uid="{00000000-0015-0000-FFFF-FFFF21010000}" name="Elad_CEST_64828Hz122111111" type="6" refreshedVersion="6" background="1" saveData="1">
    <textPr codePage="862" sourceFile="C:\Bruker\TopSpin3.5pl7\exp\stan\nmr\lists\f1\Elad_CEST_64828Hz.">
      <textFields>
        <textField/>
      </textFields>
    </textPr>
  </connection>
  <connection id="283" xr16:uid="{00000000-0015-0000-FFFF-FFFF22010000}" name="Elad_CEST_64828Hz1221111111" type="6" refreshedVersion="6" background="1" saveData="1">
    <textPr codePage="862" sourceFile="C:\Bruker\TopSpin3.5pl7\exp\stan\nmr\lists\f1\Elad_CEST_64828Hz.">
      <textFields>
        <textField/>
      </textFields>
    </textPr>
  </connection>
  <connection id="284" xr16:uid="{00000000-0015-0000-FFFF-FFFF23010000}" name="Elad_CEST_64828Hz12211111111" type="6" refreshedVersion="6" background="1" saveData="1">
    <textPr codePage="862" sourceFile="C:\Bruker\TopSpin3.5pl7\exp\stan\nmr\lists\f1\Elad_CEST_64828Hz.">
      <textFields>
        <textField/>
      </textFields>
    </textPr>
  </connection>
  <connection id="285" xr16:uid="{00000000-0015-0000-FFFF-FFFF24010000}" name="Elad_CEST_64828Hz1221111112" type="6" refreshedVersion="6" background="1" saveData="1">
    <textPr codePage="862" sourceFile="C:\Bruker\TopSpin3.5pl7\exp\stan\nmr\lists\f1\Elad_CEST_64828Hz.">
      <textFields>
        <textField/>
      </textFields>
    </textPr>
  </connection>
  <connection id="286" xr16:uid="{00000000-0015-0000-FFFF-FFFF25010000}" name="Elad_CEST_64828Hz1221112" type="6" refreshedVersion="6" background="1" saveData="1">
    <textPr codePage="862" sourceFile="C:\Bruker\TopSpin3.5pl7\exp\stan\nmr\lists\f1\Elad_CEST_64828Hz.">
      <textFields>
        <textField/>
      </textFields>
    </textPr>
  </connection>
  <connection id="287" xr16:uid="{00000000-0015-0000-FFFF-FFFF26010000}" name="Elad_CEST_64828Hz1221113" type="6" refreshedVersion="6" background="1" saveData="1">
    <textPr codePage="862" sourceFile="C:\Bruker\TopSpin3.5pl7\exp\stan\nmr\lists\f1\Elad_CEST_64828Hz.">
      <textFields>
        <textField/>
      </textFields>
    </textPr>
  </connection>
  <connection id="288" xr16:uid="{00000000-0015-0000-FFFF-FFFF27010000}" name="Elad_CEST_64828Hz1221114" type="6" refreshedVersion="6" background="1" saveData="1">
    <textPr codePage="862" sourceFile="C:\Bruker\TopSpin3.5pl7\exp\stan\nmr\lists\f1\Elad_CEST_64828Hz.">
      <textFields>
        <textField/>
      </textFields>
    </textPr>
  </connection>
  <connection id="289" xr16:uid="{00000000-0015-0000-FFFF-FFFF28010000}" name="Elad_CEST_64828Hz1221115" type="6" refreshedVersion="6" background="1" saveData="1">
    <textPr codePage="862" sourceFile="C:\Bruker\TopSpin3.5pl7\exp\stan\nmr\lists\f1\Elad_CEST_64828Hz.">
      <textFields>
        <textField/>
      </textFields>
    </textPr>
  </connection>
  <connection id="290" xr16:uid="{00000000-0015-0000-FFFF-FFFF29010000}" name="Elad_CEST_64828Hz1221116" type="6" refreshedVersion="6" background="1" saveData="1">
    <textPr codePage="862" sourceFile="C:\Bruker\TopSpin3.5pl7\exp\stan\nmr\lists\f1\Elad_CEST_64828Hz.">
      <textFields>
        <textField/>
      </textFields>
    </textPr>
  </connection>
  <connection id="291" xr16:uid="{00000000-0015-0000-FFFF-FFFF2A010000}" name="Elad_CEST_64828Hz1221117" type="6" refreshedVersion="6" background="1" saveData="1">
    <textPr codePage="862" sourceFile="C:\Bruker\TopSpin3.5pl7\exp\stan\nmr\lists\f1\Elad_CEST_64828Hz.">
      <textFields>
        <textField/>
      </textFields>
    </textPr>
  </connection>
  <connection id="292" xr16:uid="{00000000-0015-0000-FFFF-FFFF2B010000}" name="NEWcest19F_70820122111" type="6" refreshedVersion="6" background="1" saveData="1">
    <textPr codePage="862" sourceFile="C:\Users\eladgo\Desktop\NEWcest19F_70820.">
      <textFields>
        <textField/>
      </textFields>
    </textPr>
  </connection>
  <connection id="293" xr16:uid="{00000000-0015-0000-FFFF-FFFF2C010000}" name="NEWcest19F_708201221111" type="6" refreshedVersion="6" background="1" saveData="1">
    <textPr codePage="862" sourceFile="C:\Users\eladgo\Desktop\NEWcest19F_70820.">
      <textFields>
        <textField/>
      </textFields>
    </textPr>
  </connection>
  <connection id="294" xr16:uid="{00000000-0015-0000-FFFF-FFFF2D010000}" name="NEWcest19F_7082012211111" type="6" refreshedVersion="6" background="1" saveData="1">
    <textPr codePage="862" sourceFile="C:\Users\eladgo\Desktop\NEWcest19F_70820.">
      <textFields>
        <textField/>
      </textFields>
    </textPr>
  </connection>
  <connection id="295" xr16:uid="{00000000-0015-0000-FFFF-FFFF2E010000}" name="NEWcest19F_70820122111111" type="6" refreshedVersion="6" background="1" saveData="1">
    <textPr codePage="862" sourceFile="C:\Users\eladgo\Desktop\NEWcest19F_70820.">
      <textFields>
        <textField/>
      </textFields>
    </textPr>
  </connection>
  <connection id="296" xr16:uid="{00000000-0015-0000-FFFF-FFFF2F010000}" name="NEWcest19F_708201221111111" type="6" refreshedVersion="6" background="1" saveData="1">
    <textPr codePage="862" sourceFile="C:\Users\eladgo\Desktop\NEWcest19F_70820.">
      <textFields>
        <textField/>
      </textFields>
    </textPr>
  </connection>
  <connection id="297" xr16:uid="{00000000-0015-0000-FFFF-FFFF30010000}" name="NEWcest19F_7082012211111111" type="6" refreshedVersion="6" background="1" saveData="1">
    <textPr codePage="862" sourceFile="C:\Users\eladgo\Desktop\NEWcest19F_70820.">
      <textFields>
        <textField/>
      </textFields>
    </textPr>
  </connection>
  <connection id="298" xr16:uid="{00000000-0015-0000-FFFF-FFFF31010000}" name="NEWcest19F_708201221111112" type="6" refreshedVersion="6" background="1" saveData="1">
    <textPr codePage="862" sourceFile="C:\Users\eladgo\Desktop\NEWcest19F_70820.">
      <textFields>
        <textField/>
      </textFields>
    </textPr>
  </connection>
  <connection id="299" xr16:uid="{00000000-0015-0000-FFFF-FFFF32010000}" name="NEWcest19F_708201221112" type="6" refreshedVersion="6" background="1" saveData="1">
    <textPr codePage="862" sourceFile="C:\Users\eladgo\Desktop\NEWcest19F_70820.">
      <textFields>
        <textField/>
      </textFields>
    </textPr>
  </connection>
  <connection id="300" xr16:uid="{00000000-0015-0000-FFFF-FFFF33010000}" name="NEWcest19F_708201221113" type="6" refreshedVersion="6" background="1" saveData="1">
    <textPr codePage="862" sourceFile="C:\Users\eladgo\Desktop\NEWcest19F_70820.">
      <textFields>
        <textField/>
      </textFields>
    </textPr>
  </connection>
  <connection id="301" xr16:uid="{00000000-0015-0000-FFFF-FFFF34010000}" name="NEWcest19F_708201221114" type="6" refreshedVersion="6" background="1" saveData="1">
    <textPr codePage="862" sourceFile="C:\Users\eladgo\Desktop\NEWcest19F_70820.">
      <textFields>
        <textField/>
      </textFields>
    </textPr>
  </connection>
  <connection id="302" xr16:uid="{00000000-0015-0000-FFFF-FFFF35010000}" name="NEWcest19F_708201221115" type="6" refreshedVersion="6" background="1" saveData="1">
    <textPr codePage="862" sourceFile="C:\Users\eladgo\Desktop\NEWcest19F_70820.">
      <textFields>
        <textField/>
      </textFields>
    </textPr>
  </connection>
  <connection id="303" xr16:uid="{00000000-0015-0000-FFFF-FFFF36010000}" name="NEWcest19F_708201221116" type="6" refreshedVersion="6" background="1" saveData="1">
    <textPr codePage="862" sourceFile="C:\Users\eladgo\Desktop\NEWcest19F_70820.">
      <textFields>
        <textField/>
      </textFields>
    </textPr>
  </connection>
  <connection id="304" xr16:uid="{00000000-0015-0000-FFFF-FFFF37010000}" name="NEWcest19F_708201221117" type="6" refreshedVersion="6" background="1" saveData="1">
    <textPr codePage="862" sourceFile="C:\Users\eladgo\Desktop\NEWcest19F_70820.">
      <textFields>
        <textField/>
      </textFields>
    </textPr>
  </connection>
  <connection id="305" xr16:uid="{00000000-0015-0000-FFFF-FFFF38010000}" keepAlive="1" name="Query - pp-all" description="Connection to the 'pp-all' query in the workbook." type="5" refreshedVersion="0" background="1">
    <dbPr connection="Provider=Microsoft.Mashup.OleDb.1;Data Source=$Workbook$;Location=pp-all;Extended Properties=&quot;&quot;" command="SELECT * FROM [pp-all]"/>
  </connection>
</connections>
</file>

<file path=xl/sharedStrings.xml><?xml version="1.0" encoding="utf-8"?>
<sst xmlns="http://schemas.openxmlformats.org/spreadsheetml/2006/main" count="1043" uniqueCount="27">
  <si>
    <r>
      <t>S</t>
    </r>
    <r>
      <rPr>
        <vertAlign val="subscript"/>
        <sz val="11"/>
        <color theme="1"/>
        <rFont val="Arial"/>
        <family val="2"/>
        <scheme val="minor"/>
      </rPr>
      <t>0</t>
    </r>
  </si>
  <si>
    <t>S</t>
  </si>
  <si>
    <t>power</t>
  </si>
  <si>
    <t>ω [Hz]</t>
  </si>
  <si>
    <t>ω [ppm]</t>
  </si>
  <si>
    <r>
      <t>S/S</t>
    </r>
    <r>
      <rPr>
        <b/>
        <vertAlign val="subscript"/>
        <sz val="11"/>
        <rFont val="Arial"/>
        <family val="2"/>
        <scheme val="minor"/>
      </rPr>
      <t>0</t>
    </r>
  </si>
  <si>
    <t>File</t>
  </si>
  <si>
    <t>MTR asym</t>
  </si>
  <si>
    <r>
      <t xml:space="preserve">Relative Shift  - </t>
    </r>
    <r>
      <rPr>
        <b/>
        <sz val="11"/>
        <rFont val="Calibri"/>
        <family val="2"/>
      </rPr>
      <t>Δ</t>
    </r>
    <r>
      <rPr>
        <b/>
        <sz val="11"/>
        <rFont val="Arial"/>
        <family val="2"/>
        <scheme val="minor"/>
      </rPr>
      <t xml:space="preserve">ω [ppm] </t>
    </r>
  </si>
  <si>
    <t>-</t>
  </si>
  <si>
    <r>
      <t>P</t>
    </r>
    <r>
      <rPr>
        <b/>
        <vertAlign val="subscript"/>
        <sz val="11"/>
        <rFont val="Arial"/>
        <family val="2"/>
        <scheme val="minor"/>
      </rPr>
      <t>1</t>
    </r>
  </si>
  <si>
    <r>
      <t>P</t>
    </r>
    <r>
      <rPr>
        <b/>
        <vertAlign val="subscript"/>
        <sz val="11"/>
        <rFont val="Arial"/>
        <family val="2"/>
        <scheme val="minor"/>
      </rPr>
      <t>2</t>
    </r>
  </si>
  <si>
    <r>
      <t>D</t>
    </r>
    <r>
      <rPr>
        <b/>
        <vertAlign val="subscript"/>
        <sz val="11"/>
        <rFont val="Arial"/>
        <family val="2"/>
        <scheme val="minor"/>
      </rPr>
      <t>1</t>
    </r>
  </si>
  <si>
    <r>
      <t>D</t>
    </r>
    <r>
      <rPr>
        <b/>
        <vertAlign val="subscript"/>
        <sz val="11"/>
        <rFont val="Arial"/>
        <family val="2"/>
        <scheme val="minor"/>
      </rPr>
      <t>20</t>
    </r>
  </si>
  <si>
    <t>T [K]</t>
  </si>
  <si>
    <t>Date</t>
  </si>
  <si>
    <t>Host:Guest</t>
  </si>
  <si>
    <t>100 Hz</t>
  </si>
  <si>
    <t>1:100</t>
  </si>
  <si>
    <t>55 Hz</t>
  </si>
  <si>
    <t>70 Hz</t>
  </si>
  <si>
    <t>85 Hz</t>
  </si>
  <si>
    <t>40 Hz</t>
  </si>
  <si>
    <t>25 Hz</t>
  </si>
  <si>
    <t>3.96 sec</t>
  </si>
  <si>
    <t>1.32 sec</t>
  </si>
  <si>
    <t>130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</si>
</sst>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name val="Arial"/>
      <family val="2"/>
      <scheme val="minor"/>
    </font>
    <font>
      <b/>
      <sz val="11"/>
      <name val="Calibri"/>
      <family val="2"/>
    </font>
    <font>
      <b/>
      <vertAlign val="subscript"/>
      <sz val="11"/>
      <name val="Arial"/>
      <family val="2"/>
      <scheme val="minor"/>
    </font>
    <font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4BA0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F6391"/>
      <color rgb="FF2A8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Z Spectrum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00821441688389"/>
          <c:y val="0.16991923417243299"/>
          <c:w val="0.80737252126760606"/>
          <c:h val="0.65326648622047245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- 25 Hz'!$I$3:$I$257</c:f>
              <c:numCache>
                <c:formatCode>General</c:formatCode>
                <c:ptCount val="255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  <c:pt idx="127">
                  <c:v>0</c:v>
                </c:pt>
                <c:pt idx="128">
                  <c:v>-9.9883115503132558E-2</c:v>
                </c:pt>
                <c:pt idx="129">
                  <c:v>-0.19976623100626512</c:v>
                </c:pt>
                <c:pt idx="130">
                  <c:v>-0.29964934650940478</c:v>
                </c:pt>
                <c:pt idx="131">
                  <c:v>-0.39953246201253734</c:v>
                </c:pt>
                <c:pt idx="132">
                  <c:v>-0.4994155775156699</c:v>
                </c:pt>
                <c:pt idx="133">
                  <c:v>-0.59929869301880956</c:v>
                </c:pt>
                <c:pt idx="134">
                  <c:v>-0.69918180852194212</c:v>
                </c:pt>
                <c:pt idx="135">
                  <c:v>-0.79906492402507467</c:v>
                </c:pt>
                <c:pt idx="136">
                  <c:v>-0.89894803952820723</c:v>
                </c:pt>
                <c:pt idx="137">
                  <c:v>-0.9988311550313469</c:v>
                </c:pt>
                <c:pt idx="138">
                  <c:v>-1.198597386037612</c:v>
                </c:pt>
                <c:pt idx="139">
                  <c:v>-1.3983636170438842</c:v>
                </c:pt>
                <c:pt idx="140">
                  <c:v>-1.5981298480501493</c:v>
                </c:pt>
                <c:pt idx="141">
                  <c:v>-1.7978960790564216</c:v>
                </c:pt>
                <c:pt idx="142">
                  <c:v>-1.9976623100626867</c:v>
                </c:pt>
                <c:pt idx="143">
                  <c:v>-2.197428541068966</c:v>
                </c:pt>
                <c:pt idx="144">
                  <c:v>-2.3971947720752311</c:v>
                </c:pt>
                <c:pt idx="145">
                  <c:v>-2.5969610030814962</c:v>
                </c:pt>
                <c:pt idx="146">
                  <c:v>-2.7967272340877614</c:v>
                </c:pt>
                <c:pt idx="147">
                  <c:v>-2.9964934650940407</c:v>
                </c:pt>
                <c:pt idx="148">
                  <c:v>-3.1962596961003058</c:v>
                </c:pt>
                <c:pt idx="149">
                  <c:v>-3.3960259271065709</c:v>
                </c:pt>
                <c:pt idx="150">
                  <c:v>-3.5957921581128502</c:v>
                </c:pt>
                <c:pt idx="151">
                  <c:v>-3.7955583891191154</c:v>
                </c:pt>
                <c:pt idx="152">
                  <c:v>-3.9953246201253805</c:v>
                </c:pt>
                <c:pt idx="153">
                  <c:v>-4.1950908511316598</c:v>
                </c:pt>
                <c:pt idx="154">
                  <c:v>-4.3948570821379249</c:v>
                </c:pt>
                <c:pt idx="155">
                  <c:v>-4.59462331314419</c:v>
                </c:pt>
                <c:pt idx="156">
                  <c:v>-4.7943895441504552</c:v>
                </c:pt>
                <c:pt idx="157">
                  <c:v>-4.9941557751567345</c:v>
                </c:pt>
                <c:pt idx="158">
                  <c:v>-5.1939220061629996</c:v>
                </c:pt>
                <c:pt idx="159">
                  <c:v>-5.3936882371692647</c:v>
                </c:pt>
                <c:pt idx="160">
                  <c:v>-5.593454468175544</c:v>
                </c:pt>
                <c:pt idx="161">
                  <c:v>-5.9929869301880743</c:v>
                </c:pt>
                <c:pt idx="162">
                  <c:v>-6.4924025077037513</c:v>
                </c:pt>
                <c:pt idx="163">
                  <c:v>-6.9918180852194283</c:v>
                </c:pt>
                <c:pt idx="164">
                  <c:v>-7.4912336627350911</c:v>
                </c:pt>
                <c:pt idx="165">
                  <c:v>-7.9906492402507681</c:v>
                </c:pt>
                <c:pt idx="166">
                  <c:v>-8.4900648177664451</c:v>
                </c:pt>
                <c:pt idx="167">
                  <c:v>-8.9894803952821221</c:v>
                </c:pt>
                <c:pt idx="168">
                  <c:v>-9.4888959727977849</c:v>
                </c:pt>
                <c:pt idx="169">
                  <c:v>-9.9883115503134619</c:v>
                </c:pt>
                <c:pt idx="170">
                  <c:v>-10.487727127829139</c:v>
                </c:pt>
                <c:pt idx="171">
                  <c:v>-10.987142705344802</c:v>
                </c:pt>
                <c:pt idx="172">
                  <c:v>-11.486558282860479</c:v>
                </c:pt>
                <c:pt idx="173">
                  <c:v>-11.985973860376156</c:v>
                </c:pt>
                <c:pt idx="174">
                  <c:v>-12.485389437891833</c:v>
                </c:pt>
                <c:pt idx="175">
                  <c:v>-12.984805015407495</c:v>
                </c:pt>
                <c:pt idx="176">
                  <c:v>-13.484220592923172</c:v>
                </c:pt>
                <c:pt idx="177">
                  <c:v>-13.983636170438849</c:v>
                </c:pt>
                <c:pt idx="178">
                  <c:v>-14.483051747954526</c:v>
                </c:pt>
                <c:pt idx="179">
                  <c:v>-14.982467325470189</c:v>
                </c:pt>
                <c:pt idx="180">
                  <c:v>-15.481882902985866</c:v>
                </c:pt>
                <c:pt idx="181">
                  <c:v>-15.981298480501543</c:v>
                </c:pt>
                <c:pt idx="182">
                  <c:v>-16.081181596004676</c:v>
                </c:pt>
                <c:pt idx="183">
                  <c:v>-16.181064711507808</c:v>
                </c:pt>
                <c:pt idx="184">
                  <c:v>-16.280947827010941</c:v>
                </c:pt>
                <c:pt idx="185">
                  <c:v>-16.380830942514073</c:v>
                </c:pt>
                <c:pt idx="186">
                  <c:v>-16.480714058017206</c:v>
                </c:pt>
                <c:pt idx="187">
                  <c:v>-16.580597173520353</c:v>
                </c:pt>
                <c:pt idx="188">
                  <c:v>-16.680480289023485</c:v>
                </c:pt>
                <c:pt idx="189">
                  <c:v>-16.780363404526618</c:v>
                </c:pt>
                <c:pt idx="190">
                  <c:v>-16.88024652002975</c:v>
                </c:pt>
                <c:pt idx="191">
                  <c:v>-16.980129635532883</c:v>
                </c:pt>
                <c:pt idx="192">
                  <c:v>-17.080012751036016</c:v>
                </c:pt>
                <c:pt idx="193">
                  <c:v>-17.179895866539148</c:v>
                </c:pt>
                <c:pt idx="194">
                  <c:v>-17.279778982042295</c:v>
                </c:pt>
                <c:pt idx="195">
                  <c:v>-17.379662097545427</c:v>
                </c:pt>
                <c:pt idx="196">
                  <c:v>-17.47954521304856</c:v>
                </c:pt>
                <c:pt idx="197">
                  <c:v>-17.579428328551693</c:v>
                </c:pt>
                <c:pt idx="198">
                  <c:v>-17.679311444054825</c:v>
                </c:pt>
                <c:pt idx="199">
                  <c:v>-17.779194559557958</c:v>
                </c:pt>
                <c:pt idx="200">
                  <c:v>-17.87907767506109</c:v>
                </c:pt>
                <c:pt idx="201">
                  <c:v>-17.978960790564237</c:v>
                </c:pt>
                <c:pt idx="202">
                  <c:v>-18.07884390606737</c:v>
                </c:pt>
                <c:pt idx="203">
                  <c:v>-18.178727021570502</c:v>
                </c:pt>
                <c:pt idx="204">
                  <c:v>-18.278610137073635</c:v>
                </c:pt>
                <c:pt idx="205">
                  <c:v>-18.378493252576767</c:v>
                </c:pt>
                <c:pt idx="206">
                  <c:v>-18.4783763680799</c:v>
                </c:pt>
                <c:pt idx="207">
                  <c:v>-18.578259483583047</c:v>
                </c:pt>
                <c:pt idx="208">
                  <c:v>-18.678142599086179</c:v>
                </c:pt>
                <c:pt idx="209">
                  <c:v>-18.778025714589312</c:v>
                </c:pt>
                <c:pt idx="210">
                  <c:v>-18.877908830092444</c:v>
                </c:pt>
                <c:pt idx="211">
                  <c:v>-18.977791945595577</c:v>
                </c:pt>
                <c:pt idx="212">
                  <c:v>-19.077675061098709</c:v>
                </c:pt>
                <c:pt idx="213">
                  <c:v>-19.177558176601842</c:v>
                </c:pt>
                <c:pt idx="214">
                  <c:v>-19.277441292104989</c:v>
                </c:pt>
                <c:pt idx="215">
                  <c:v>-19.377324407608121</c:v>
                </c:pt>
                <c:pt idx="216">
                  <c:v>-19.477207523111254</c:v>
                </c:pt>
                <c:pt idx="217">
                  <c:v>-19.577090638614386</c:v>
                </c:pt>
                <c:pt idx="218">
                  <c:v>-19.676973754117519</c:v>
                </c:pt>
                <c:pt idx="219">
                  <c:v>-19.776856869620651</c:v>
                </c:pt>
                <c:pt idx="220">
                  <c:v>-19.876739985123784</c:v>
                </c:pt>
                <c:pt idx="221">
                  <c:v>-19.976623100626931</c:v>
                </c:pt>
                <c:pt idx="222">
                  <c:v>-20.076506216130063</c:v>
                </c:pt>
                <c:pt idx="223">
                  <c:v>-20.176389331633196</c:v>
                </c:pt>
                <c:pt idx="224">
                  <c:v>-20.276272447136328</c:v>
                </c:pt>
                <c:pt idx="225">
                  <c:v>-20.376155562639461</c:v>
                </c:pt>
                <c:pt idx="226">
                  <c:v>-20.476038678142594</c:v>
                </c:pt>
                <c:pt idx="227">
                  <c:v>-20.575921793645726</c:v>
                </c:pt>
                <c:pt idx="228">
                  <c:v>-20.675804909148873</c:v>
                </c:pt>
                <c:pt idx="229">
                  <c:v>-20.775688024652005</c:v>
                </c:pt>
                <c:pt idx="230">
                  <c:v>-20.875571140155138</c:v>
                </c:pt>
                <c:pt idx="231">
                  <c:v>-20.975454255658271</c:v>
                </c:pt>
                <c:pt idx="232">
                  <c:v>-21.075337371161403</c:v>
                </c:pt>
                <c:pt idx="233">
                  <c:v>-21.175220486664536</c:v>
                </c:pt>
                <c:pt idx="234">
                  <c:v>-21.275103602167668</c:v>
                </c:pt>
                <c:pt idx="235">
                  <c:v>-21.374986717670815</c:v>
                </c:pt>
                <c:pt idx="236">
                  <c:v>-21.474869833173948</c:v>
                </c:pt>
                <c:pt idx="237">
                  <c:v>-21.57475294867708</c:v>
                </c:pt>
                <c:pt idx="238">
                  <c:v>-21.674636064180213</c:v>
                </c:pt>
                <c:pt idx="239">
                  <c:v>-21.774519179683345</c:v>
                </c:pt>
                <c:pt idx="240">
                  <c:v>-21.874402295186478</c:v>
                </c:pt>
                <c:pt idx="241">
                  <c:v>-21.97428541068961</c:v>
                </c:pt>
                <c:pt idx="242">
                  <c:v>-22.074168526192757</c:v>
                </c:pt>
                <c:pt idx="243">
                  <c:v>-22.17405164169589</c:v>
                </c:pt>
                <c:pt idx="244">
                  <c:v>-22.273934757199022</c:v>
                </c:pt>
                <c:pt idx="245">
                  <c:v>-22.373817872702155</c:v>
                </c:pt>
                <c:pt idx="246">
                  <c:v>-22.473700988205287</c:v>
                </c:pt>
                <c:pt idx="247">
                  <c:v>-22.57358410370842</c:v>
                </c:pt>
                <c:pt idx="248">
                  <c:v>-22.673467219211553</c:v>
                </c:pt>
                <c:pt idx="249">
                  <c:v>-22.773350334714699</c:v>
                </c:pt>
                <c:pt idx="250">
                  <c:v>-22.873233450217832</c:v>
                </c:pt>
                <c:pt idx="251">
                  <c:v>-22.973116565720964</c:v>
                </c:pt>
                <c:pt idx="252">
                  <c:v>-23.072999681224097</c:v>
                </c:pt>
                <c:pt idx="253">
                  <c:v>-23.17288279672723</c:v>
                </c:pt>
                <c:pt idx="254">
                  <c:v>-23.272765912230362</c:v>
                </c:pt>
              </c:numCache>
            </c:numRef>
          </c:xVal>
          <c:yVal>
            <c:numRef>
              <c:f>'Processing - 25 Hz'!$G$3:$G$257</c:f>
              <c:numCache>
                <c:formatCode>General</c:formatCode>
                <c:ptCount val="255"/>
                <c:pt idx="0">
                  <c:v>0.99636363636363645</c:v>
                </c:pt>
                <c:pt idx="1">
                  <c:v>0.99454545454545451</c:v>
                </c:pt>
                <c:pt idx="2">
                  <c:v>0.99545454545454537</c:v>
                </c:pt>
                <c:pt idx="3">
                  <c:v>0.99454545454545451</c:v>
                </c:pt>
                <c:pt idx="4">
                  <c:v>0.99454545454545451</c:v>
                </c:pt>
                <c:pt idx="5">
                  <c:v>0.99272727272727268</c:v>
                </c:pt>
                <c:pt idx="6">
                  <c:v>0.99545454545454537</c:v>
                </c:pt>
                <c:pt idx="7">
                  <c:v>0.99545454545454537</c:v>
                </c:pt>
                <c:pt idx="8">
                  <c:v>0.99545454545454537</c:v>
                </c:pt>
                <c:pt idx="9">
                  <c:v>0.99545454545454537</c:v>
                </c:pt>
                <c:pt idx="10">
                  <c:v>0.99363636363636365</c:v>
                </c:pt>
                <c:pt idx="11">
                  <c:v>0.99363636363636365</c:v>
                </c:pt>
                <c:pt idx="12">
                  <c:v>0.99636363636363645</c:v>
                </c:pt>
                <c:pt idx="13">
                  <c:v>0.99636363636363645</c:v>
                </c:pt>
                <c:pt idx="14">
                  <c:v>0.99454545454545451</c:v>
                </c:pt>
                <c:pt idx="15">
                  <c:v>0.99636363636363645</c:v>
                </c:pt>
                <c:pt idx="16">
                  <c:v>0.99545454545454537</c:v>
                </c:pt>
                <c:pt idx="17">
                  <c:v>0.99727272727272731</c:v>
                </c:pt>
                <c:pt idx="18">
                  <c:v>0.99545454545454537</c:v>
                </c:pt>
                <c:pt idx="19">
                  <c:v>0.99545454545454537</c:v>
                </c:pt>
                <c:pt idx="20">
                  <c:v>0.99636363636363645</c:v>
                </c:pt>
                <c:pt idx="21">
                  <c:v>0.99727272727272731</c:v>
                </c:pt>
                <c:pt idx="22">
                  <c:v>0.99636363636363645</c:v>
                </c:pt>
                <c:pt idx="23">
                  <c:v>0.99636363636363645</c:v>
                </c:pt>
                <c:pt idx="24">
                  <c:v>0.99545454545454537</c:v>
                </c:pt>
                <c:pt idx="25">
                  <c:v>0.99727272727272731</c:v>
                </c:pt>
                <c:pt idx="26">
                  <c:v>0.99636363636363645</c:v>
                </c:pt>
                <c:pt idx="27">
                  <c:v>0.99454545454545451</c:v>
                </c:pt>
                <c:pt idx="28">
                  <c:v>1</c:v>
                </c:pt>
                <c:pt idx="29">
                  <c:v>0.99818181818181817</c:v>
                </c:pt>
                <c:pt idx="30">
                  <c:v>0.99454545454545451</c:v>
                </c:pt>
                <c:pt idx="31">
                  <c:v>0.99727272727272731</c:v>
                </c:pt>
                <c:pt idx="32">
                  <c:v>0.99909090909090914</c:v>
                </c:pt>
                <c:pt idx="33">
                  <c:v>0.99818181818181817</c:v>
                </c:pt>
                <c:pt idx="34">
                  <c:v>0.99909090909090914</c:v>
                </c:pt>
                <c:pt idx="35">
                  <c:v>0.99636363636363645</c:v>
                </c:pt>
                <c:pt idx="36">
                  <c:v>0.99909090909090914</c:v>
                </c:pt>
                <c:pt idx="37">
                  <c:v>0.99636363636363645</c:v>
                </c:pt>
                <c:pt idx="38">
                  <c:v>1</c:v>
                </c:pt>
                <c:pt idx="39">
                  <c:v>0.99727272727272731</c:v>
                </c:pt>
                <c:pt idx="40">
                  <c:v>0.99727272727272731</c:v>
                </c:pt>
                <c:pt idx="41">
                  <c:v>0.99636363636363645</c:v>
                </c:pt>
                <c:pt idx="42">
                  <c:v>0.99727272727272731</c:v>
                </c:pt>
                <c:pt idx="43">
                  <c:v>0.99727272727272731</c:v>
                </c:pt>
                <c:pt idx="44">
                  <c:v>0.99818181818181817</c:v>
                </c:pt>
                <c:pt idx="45">
                  <c:v>0.99727272727272731</c:v>
                </c:pt>
                <c:pt idx="46">
                  <c:v>0.99636363636363645</c:v>
                </c:pt>
                <c:pt idx="47">
                  <c:v>0.99727272727272731</c:v>
                </c:pt>
                <c:pt idx="48">
                  <c:v>0.99818181818181817</c:v>
                </c:pt>
                <c:pt idx="49">
                  <c:v>0.99818181818181817</c:v>
                </c:pt>
                <c:pt idx="50">
                  <c:v>0.99818181818181817</c:v>
                </c:pt>
                <c:pt idx="51">
                  <c:v>0.99727272727272731</c:v>
                </c:pt>
                <c:pt idx="52">
                  <c:v>1</c:v>
                </c:pt>
                <c:pt idx="53">
                  <c:v>0.99909090909090914</c:v>
                </c:pt>
                <c:pt idx="54">
                  <c:v>0.99909090909090914</c:v>
                </c:pt>
                <c:pt idx="55">
                  <c:v>0.99818181818181817</c:v>
                </c:pt>
                <c:pt idx="56">
                  <c:v>0.99818181818181817</c:v>
                </c:pt>
                <c:pt idx="57">
                  <c:v>1</c:v>
                </c:pt>
                <c:pt idx="58">
                  <c:v>0.99818181818181817</c:v>
                </c:pt>
                <c:pt idx="59">
                  <c:v>1.0018181818181817</c:v>
                </c:pt>
                <c:pt idx="60">
                  <c:v>0.99909090909090914</c:v>
                </c:pt>
                <c:pt idx="61">
                  <c:v>1</c:v>
                </c:pt>
                <c:pt idx="62">
                  <c:v>1</c:v>
                </c:pt>
                <c:pt idx="63">
                  <c:v>0.99909090909090914</c:v>
                </c:pt>
                <c:pt idx="64">
                  <c:v>0.99909090909090914</c:v>
                </c:pt>
                <c:pt idx="65">
                  <c:v>0.99818181818181817</c:v>
                </c:pt>
                <c:pt idx="66">
                  <c:v>0.99727272727272731</c:v>
                </c:pt>
                <c:pt idx="67">
                  <c:v>1.000909090909091</c:v>
                </c:pt>
                <c:pt idx="68">
                  <c:v>0.99909090909090914</c:v>
                </c:pt>
                <c:pt idx="69">
                  <c:v>1</c:v>
                </c:pt>
                <c:pt idx="70">
                  <c:v>0.99909090909090914</c:v>
                </c:pt>
                <c:pt idx="71">
                  <c:v>1</c:v>
                </c:pt>
                <c:pt idx="72">
                  <c:v>0.99818181818181817</c:v>
                </c:pt>
                <c:pt idx="73">
                  <c:v>1</c:v>
                </c:pt>
                <c:pt idx="74">
                  <c:v>1</c:v>
                </c:pt>
                <c:pt idx="75">
                  <c:v>0.99727272727272731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1.000909090909091</c:v>
                </c:pt>
                <c:pt idx="80">
                  <c:v>0.99909090909090914</c:v>
                </c:pt>
                <c:pt idx="81">
                  <c:v>1.000909090909091</c:v>
                </c:pt>
                <c:pt idx="82">
                  <c:v>0.99727272727272731</c:v>
                </c:pt>
                <c:pt idx="83">
                  <c:v>1.000909090909091</c:v>
                </c:pt>
                <c:pt idx="84">
                  <c:v>0.99818181818181817</c:v>
                </c:pt>
                <c:pt idx="85">
                  <c:v>0.99909090909090914</c:v>
                </c:pt>
                <c:pt idx="86">
                  <c:v>0.99909090909090914</c:v>
                </c:pt>
                <c:pt idx="87">
                  <c:v>1.000909090909091</c:v>
                </c:pt>
                <c:pt idx="88">
                  <c:v>0.99818181818181817</c:v>
                </c:pt>
                <c:pt idx="89">
                  <c:v>1.000909090909091</c:v>
                </c:pt>
                <c:pt idx="90">
                  <c:v>1</c:v>
                </c:pt>
                <c:pt idx="91">
                  <c:v>1.000909090909091</c:v>
                </c:pt>
                <c:pt idx="92">
                  <c:v>0.99909090909090914</c:v>
                </c:pt>
                <c:pt idx="93">
                  <c:v>0.99909090909090914</c:v>
                </c:pt>
                <c:pt idx="94">
                  <c:v>1.000909090909091</c:v>
                </c:pt>
                <c:pt idx="95">
                  <c:v>1.000909090909091</c:v>
                </c:pt>
                <c:pt idx="96">
                  <c:v>0.99636363636363645</c:v>
                </c:pt>
                <c:pt idx="97">
                  <c:v>0.99818181818181817</c:v>
                </c:pt>
                <c:pt idx="98">
                  <c:v>0.99636363636363645</c:v>
                </c:pt>
                <c:pt idx="99">
                  <c:v>0.99727272727272731</c:v>
                </c:pt>
                <c:pt idx="100">
                  <c:v>0.99909090909090914</c:v>
                </c:pt>
                <c:pt idx="101">
                  <c:v>1.0018181818181817</c:v>
                </c:pt>
                <c:pt idx="102">
                  <c:v>0.99727272727272731</c:v>
                </c:pt>
                <c:pt idx="103">
                  <c:v>0.99818181818181817</c:v>
                </c:pt>
                <c:pt idx="104">
                  <c:v>0.99727272727272731</c:v>
                </c:pt>
                <c:pt idx="105">
                  <c:v>0.99727272727272731</c:v>
                </c:pt>
                <c:pt idx="106">
                  <c:v>0.99818181818181817</c:v>
                </c:pt>
                <c:pt idx="107">
                  <c:v>0.99727272727272731</c:v>
                </c:pt>
                <c:pt idx="108">
                  <c:v>0.99636363636363645</c:v>
                </c:pt>
                <c:pt idx="109">
                  <c:v>0.99545454545454537</c:v>
                </c:pt>
                <c:pt idx="110">
                  <c:v>0.99454545454545451</c:v>
                </c:pt>
                <c:pt idx="111">
                  <c:v>0.99181818181818182</c:v>
                </c:pt>
                <c:pt idx="112">
                  <c:v>0.9900000000000001</c:v>
                </c:pt>
                <c:pt idx="113">
                  <c:v>0.9900000000000001</c:v>
                </c:pt>
                <c:pt idx="114">
                  <c:v>0.98727272727272719</c:v>
                </c:pt>
                <c:pt idx="115">
                  <c:v>0.9845454545454545</c:v>
                </c:pt>
                <c:pt idx="116">
                  <c:v>0.97909090909090901</c:v>
                </c:pt>
                <c:pt idx="117">
                  <c:v>0.96727272727272728</c:v>
                </c:pt>
                <c:pt idx="118">
                  <c:v>0.96090909090909093</c:v>
                </c:pt>
                <c:pt idx="119">
                  <c:v>0.9518181818181819</c:v>
                </c:pt>
                <c:pt idx="120">
                  <c:v>0.93909090909090909</c:v>
                </c:pt>
                <c:pt idx="121">
                  <c:v>0.91909090909090907</c:v>
                </c:pt>
                <c:pt idx="122">
                  <c:v>0.88090909090909086</c:v>
                </c:pt>
                <c:pt idx="123">
                  <c:v>0.82090909090909081</c:v>
                </c:pt>
                <c:pt idx="124">
                  <c:v>0.71636363636363631</c:v>
                </c:pt>
                <c:pt idx="125">
                  <c:v>0.5127272727272727</c:v>
                </c:pt>
                <c:pt idx="126">
                  <c:v>0.18090909090909091</c:v>
                </c:pt>
                <c:pt idx="127">
                  <c:v>0</c:v>
                </c:pt>
                <c:pt idx="128">
                  <c:v>0.22090909090909092</c:v>
                </c:pt>
                <c:pt idx="129">
                  <c:v>0.54181818181818187</c:v>
                </c:pt>
                <c:pt idx="130">
                  <c:v>0.7345454545454545</c:v>
                </c:pt>
                <c:pt idx="131">
                  <c:v>0.83090909090909093</c:v>
                </c:pt>
                <c:pt idx="132">
                  <c:v>0.88636363636363635</c:v>
                </c:pt>
                <c:pt idx="133">
                  <c:v>0.92181818181818187</c:v>
                </c:pt>
                <c:pt idx="134">
                  <c:v>0.93818181818181823</c:v>
                </c:pt>
                <c:pt idx="135">
                  <c:v>0.95363636363636362</c:v>
                </c:pt>
                <c:pt idx="136">
                  <c:v>0.96272727272727276</c:v>
                </c:pt>
                <c:pt idx="137">
                  <c:v>0.96818181818181825</c:v>
                </c:pt>
                <c:pt idx="138">
                  <c:v>0.97727272727272729</c:v>
                </c:pt>
                <c:pt idx="139">
                  <c:v>0.98363636363636364</c:v>
                </c:pt>
                <c:pt idx="140">
                  <c:v>0.98636363636363633</c:v>
                </c:pt>
                <c:pt idx="141">
                  <c:v>0.9900000000000001</c:v>
                </c:pt>
                <c:pt idx="142">
                  <c:v>0.98909090909090913</c:v>
                </c:pt>
                <c:pt idx="143">
                  <c:v>0.99181818181818182</c:v>
                </c:pt>
                <c:pt idx="144">
                  <c:v>0.99272727272727268</c:v>
                </c:pt>
                <c:pt idx="145">
                  <c:v>0.99454545454545451</c:v>
                </c:pt>
                <c:pt idx="146">
                  <c:v>0.99818181818181817</c:v>
                </c:pt>
                <c:pt idx="147">
                  <c:v>0.99727272727272731</c:v>
                </c:pt>
                <c:pt idx="148">
                  <c:v>0.99727272727272731</c:v>
                </c:pt>
                <c:pt idx="149">
                  <c:v>0.99636363636363645</c:v>
                </c:pt>
                <c:pt idx="150">
                  <c:v>0.99727272727272731</c:v>
                </c:pt>
                <c:pt idx="151">
                  <c:v>0.99818181818181817</c:v>
                </c:pt>
                <c:pt idx="152">
                  <c:v>0.99909090909090914</c:v>
                </c:pt>
                <c:pt idx="153">
                  <c:v>0.99909090909090914</c:v>
                </c:pt>
                <c:pt idx="154">
                  <c:v>0.99636363636363645</c:v>
                </c:pt>
                <c:pt idx="155">
                  <c:v>0.99727272727272731</c:v>
                </c:pt>
                <c:pt idx="156">
                  <c:v>1</c:v>
                </c:pt>
                <c:pt idx="157">
                  <c:v>0.99818181818181817</c:v>
                </c:pt>
                <c:pt idx="158">
                  <c:v>0.99909090909090914</c:v>
                </c:pt>
                <c:pt idx="159">
                  <c:v>0.99727272727272731</c:v>
                </c:pt>
                <c:pt idx="160">
                  <c:v>1.0018181818181817</c:v>
                </c:pt>
                <c:pt idx="161">
                  <c:v>0.99818181818181817</c:v>
                </c:pt>
                <c:pt idx="162">
                  <c:v>1</c:v>
                </c:pt>
                <c:pt idx="163">
                  <c:v>1.0018181818181817</c:v>
                </c:pt>
                <c:pt idx="164">
                  <c:v>0.99727272727272731</c:v>
                </c:pt>
                <c:pt idx="165">
                  <c:v>1</c:v>
                </c:pt>
                <c:pt idx="166">
                  <c:v>1.0027272727272727</c:v>
                </c:pt>
                <c:pt idx="167">
                  <c:v>1.000909090909091</c:v>
                </c:pt>
                <c:pt idx="168">
                  <c:v>1</c:v>
                </c:pt>
                <c:pt idx="169">
                  <c:v>0.99727272727272731</c:v>
                </c:pt>
                <c:pt idx="170">
                  <c:v>1.000909090909091</c:v>
                </c:pt>
                <c:pt idx="171">
                  <c:v>1</c:v>
                </c:pt>
                <c:pt idx="172">
                  <c:v>0.99909090909090914</c:v>
                </c:pt>
                <c:pt idx="173">
                  <c:v>0.99909090909090914</c:v>
                </c:pt>
                <c:pt idx="174">
                  <c:v>1</c:v>
                </c:pt>
                <c:pt idx="175">
                  <c:v>1.000909090909091</c:v>
                </c:pt>
                <c:pt idx="176">
                  <c:v>1.000909090909091</c:v>
                </c:pt>
                <c:pt idx="177">
                  <c:v>0.99909090909090914</c:v>
                </c:pt>
                <c:pt idx="178">
                  <c:v>1</c:v>
                </c:pt>
                <c:pt idx="179">
                  <c:v>1.0018181818181817</c:v>
                </c:pt>
                <c:pt idx="180">
                  <c:v>0.99909090909090914</c:v>
                </c:pt>
                <c:pt idx="181">
                  <c:v>0.99818181818181817</c:v>
                </c:pt>
                <c:pt idx="182">
                  <c:v>1.000909090909091</c:v>
                </c:pt>
                <c:pt idx="183">
                  <c:v>1.0018181818181817</c:v>
                </c:pt>
                <c:pt idx="184">
                  <c:v>0.99909090909090914</c:v>
                </c:pt>
                <c:pt idx="185">
                  <c:v>0.99909090909090914</c:v>
                </c:pt>
                <c:pt idx="186">
                  <c:v>0.99818181818181817</c:v>
                </c:pt>
                <c:pt idx="187">
                  <c:v>1</c:v>
                </c:pt>
                <c:pt idx="188">
                  <c:v>1</c:v>
                </c:pt>
                <c:pt idx="189">
                  <c:v>0.99909090909090914</c:v>
                </c:pt>
                <c:pt idx="190">
                  <c:v>0.99818181818181817</c:v>
                </c:pt>
                <c:pt idx="191">
                  <c:v>0.99909090909090914</c:v>
                </c:pt>
                <c:pt idx="192">
                  <c:v>1</c:v>
                </c:pt>
                <c:pt idx="193">
                  <c:v>0.99909090909090914</c:v>
                </c:pt>
                <c:pt idx="194">
                  <c:v>0.99727272727272731</c:v>
                </c:pt>
                <c:pt idx="195">
                  <c:v>0.99727272727272731</c:v>
                </c:pt>
                <c:pt idx="196">
                  <c:v>0.99545454545454537</c:v>
                </c:pt>
                <c:pt idx="197">
                  <c:v>0.99727272727272731</c:v>
                </c:pt>
                <c:pt idx="198">
                  <c:v>0.99727272727272731</c:v>
                </c:pt>
                <c:pt idx="199">
                  <c:v>0.99545454545454537</c:v>
                </c:pt>
                <c:pt idx="200">
                  <c:v>0.99727272727272731</c:v>
                </c:pt>
                <c:pt idx="201">
                  <c:v>0.99818181818181817</c:v>
                </c:pt>
                <c:pt idx="202">
                  <c:v>0.99636363636363645</c:v>
                </c:pt>
                <c:pt idx="203">
                  <c:v>0.99454545454545451</c:v>
                </c:pt>
                <c:pt idx="204">
                  <c:v>0.99545454545454537</c:v>
                </c:pt>
                <c:pt idx="205">
                  <c:v>0.99818181818181817</c:v>
                </c:pt>
                <c:pt idx="206">
                  <c:v>0.99727272727272731</c:v>
                </c:pt>
                <c:pt idx="207">
                  <c:v>0.99727272727272731</c:v>
                </c:pt>
                <c:pt idx="208">
                  <c:v>0.99636363636363645</c:v>
                </c:pt>
                <c:pt idx="209">
                  <c:v>0.99727272727272731</c:v>
                </c:pt>
                <c:pt idx="210">
                  <c:v>0.99636363636363645</c:v>
                </c:pt>
                <c:pt idx="211">
                  <c:v>0.99545454545454537</c:v>
                </c:pt>
                <c:pt idx="212">
                  <c:v>0.99636363636363645</c:v>
                </c:pt>
                <c:pt idx="213">
                  <c:v>0.99545454545454537</c:v>
                </c:pt>
                <c:pt idx="214">
                  <c:v>0.99272727272727268</c:v>
                </c:pt>
                <c:pt idx="215">
                  <c:v>0.9900000000000001</c:v>
                </c:pt>
                <c:pt idx="216">
                  <c:v>0.98818181818181816</c:v>
                </c:pt>
                <c:pt idx="217">
                  <c:v>0.97727272727272729</c:v>
                </c:pt>
                <c:pt idx="218">
                  <c:v>0.95</c:v>
                </c:pt>
                <c:pt idx="219">
                  <c:v>0.87727272727272732</c:v>
                </c:pt>
                <c:pt idx="220">
                  <c:v>0.8136363636363636</c:v>
                </c:pt>
                <c:pt idx="221">
                  <c:v>0.93</c:v>
                </c:pt>
                <c:pt idx="222">
                  <c:v>0.96909090909090911</c:v>
                </c:pt>
                <c:pt idx="223">
                  <c:v>0.98363636363636364</c:v>
                </c:pt>
                <c:pt idx="224">
                  <c:v>0.98818181818181816</c:v>
                </c:pt>
                <c:pt idx="225">
                  <c:v>0.99090909090909096</c:v>
                </c:pt>
                <c:pt idx="226">
                  <c:v>0.99363636363636365</c:v>
                </c:pt>
                <c:pt idx="227">
                  <c:v>0.99090909090909096</c:v>
                </c:pt>
                <c:pt idx="228">
                  <c:v>0.99363636363636365</c:v>
                </c:pt>
                <c:pt idx="229">
                  <c:v>0.99545454545454537</c:v>
                </c:pt>
                <c:pt idx="230">
                  <c:v>0.99363636363636365</c:v>
                </c:pt>
                <c:pt idx="231">
                  <c:v>0.99454545454545451</c:v>
                </c:pt>
                <c:pt idx="232">
                  <c:v>0.99636363636363645</c:v>
                </c:pt>
                <c:pt idx="233">
                  <c:v>0.99636363636363645</c:v>
                </c:pt>
                <c:pt idx="234">
                  <c:v>0.99636363636363645</c:v>
                </c:pt>
                <c:pt idx="235">
                  <c:v>0.99727272727272731</c:v>
                </c:pt>
                <c:pt idx="236">
                  <c:v>0.99636363636363645</c:v>
                </c:pt>
                <c:pt idx="237">
                  <c:v>0.99363636363636365</c:v>
                </c:pt>
                <c:pt idx="238">
                  <c:v>0.99545454545454537</c:v>
                </c:pt>
                <c:pt idx="239">
                  <c:v>0.99545454545454537</c:v>
                </c:pt>
                <c:pt idx="240">
                  <c:v>0.99636363636363645</c:v>
                </c:pt>
                <c:pt idx="241">
                  <c:v>0.99545454545454537</c:v>
                </c:pt>
                <c:pt idx="242">
                  <c:v>0.99636363636363645</c:v>
                </c:pt>
                <c:pt idx="243">
                  <c:v>0.99454545454545451</c:v>
                </c:pt>
                <c:pt idx="244">
                  <c:v>0.99454545454545451</c:v>
                </c:pt>
                <c:pt idx="245">
                  <c:v>0.99636363636363645</c:v>
                </c:pt>
                <c:pt idx="246">
                  <c:v>0.99363636363636365</c:v>
                </c:pt>
                <c:pt idx="247">
                  <c:v>0.99454545454545451</c:v>
                </c:pt>
                <c:pt idx="248">
                  <c:v>0.99545454545454537</c:v>
                </c:pt>
                <c:pt idx="249">
                  <c:v>0.99545454545454537</c:v>
                </c:pt>
                <c:pt idx="250">
                  <c:v>0.99363636363636365</c:v>
                </c:pt>
                <c:pt idx="251">
                  <c:v>0.99454545454545451</c:v>
                </c:pt>
                <c:pt idx="252">
                  <c:v>0.99636363636363645</c:v>
                </c:pt>
                <c:pt idx="253">
                  <c:v>0.99363636363636365</c:v>
                </c:pt>
                <c:pt idx="254">
                  <c:v>0.99454545454545451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B-4D83-B131-5FDD7071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9440"/>
        <c:axId val="400147128"/>
      </c:scatterChart>
      <c:valAx>
        <c:axId val="393209440"/>
        <c:scaling>
          <c:orientation val="maxMin"/>
          <c:max val="24"/>
          <c:min val="-24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layout>
            <c:manualLayout>
              <c:xMode val="edge"/>
              <c:yMode val="edge"/>
              <c:x val="0.39357966879566686"/>
              <c:y val="0.910728222182454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7128"/>
        <c:crosses val="autoZero"/>
        <c:crossBetween val="midCat"/>
        <c:majorUnit val="4"/>
      </c:valAx>
      <c:valAx>
        <c:axId val="400147128"/>
        <c:scaling>
          <c:orientation val="minMax"/>
          <c:max val="1.0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Intensity (S/S</a:t>
                </a:r>
                <a:r>
                  <a:rPr lang="en-US" sz="1600" baseline="-25000"/>
                  <a:t>0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2964543041334852E-2"/>
              <c:y val="0.16991923417243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393209440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CEST Effect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57195975503063"/>
          <c:y val="0.12419874616167213"/>
          <c:w val="0.76238648293963251"/>
          <c:h val="0.6616498926102112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'Processing - 85 Hz'!$J$1</c:f>
              <c:strCache>
                <c:ptCount val="1"/>
                <c:pt idx="0">
                  <c:v>MTR asym</c:v>
                </c:pt>
              </c:strCache>
            </c:strRef>
          </c:tx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- 85 Hz'!$I$3:$I$129</c:f>
              <c:numCache>
                <c:formatCode>General</c:formatCode>
                <c:ptCount val="127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</c:numCache>
            </c:numRef>
          </c:xVal>
          <c:yVal>
            <c:numRef>
              <c:f>'Processing - 85 Hz'!$J$3:$J$129</c:f>
              <c:numCache>
                <c:formatCode>General</c:formatCode>
                <c:ptCount val="127"/>
                <c:pt idx="0">
                  <c:v>3.6363636363635488E-3</c:v>
                </c:pt>
                <c:pt idx="1">
                  <c:v>2.7272727272728003E-3</c:v>
                </c:pt>
                <c:pt idx="2">
                  <c:v>4.5454545454545192E-3</c:v>
                </c:pt>
                <c:pt idx="3">
                  <c:v>1.8181818181818299E-3</c:v>
                </c:pt>
                <c:pt idx="4">
                  <c:v>4.5454545454546302E-3</c:v>
                </c:pt>
                <c:pt idx="5">
                  <c:v>5.4545454545452676E-3</c:v>
                </c:pt>
                <c:pt idx="6">
                  <c:v>9.0909090909085943E-4</c:v>
                </c:pt>
                <c:pt idx="7">
                  <c:v>8.18181818181829E-3</c:v>
                </c:pt>
                <c:pt idx="8">
                  <c:v>7.2727272727273196E-3</c:v>
                </c:pt>
                <c:pt idx="9">
                  <c:v>6.3636363636363491E-3</c:v>
                </c:pt>
                <c:pt idx="10">
                  <c:v>9.0909090909091494E-3</c:v>
                </c:pt>
                <c:pt idx="11">
                  <c:v>9.0909090909085943E-4</c:v>
                </c:pt>
                <c:pt idx="12">
                  <c:v>6.3636363636362381E-3</c:v>
                </c:pt>
                <c:pt idx="13">
                  <c:v>5.4545454545453786E-3</c:v>
                </c:pt>
                <c:pt idx="14">
                  <c:v>6.3636363636363491E-3</c:v>
                </c:pt>
                <c:pt idx="15">
                  <c:v>8.181818181818068E-3</c:v>
                </c:pt>
                <c:pt idx="16">
                  <c:v>2.7272727272728003E-3</c:v>
                </c:pt>
                <c:pt idx="17">
                  <c:v>5.4545454545454897E-3</c:v>
                </c:pt>
                <c:pt idx="18">
                  <c:v>3.6363636363635488E-3</c:v>
                </c:pt>
                <c:pt idx="19">
                  <c:v>2.7272727272728003E-3</c:v>
                </c:pt>
                <c:pt idx="20">
                  <c:v>9.0909090909091494E-3</c:v>
                </c:pt>
                <c:pt idx="21">
                  <c:v>1.363636363636378E-2</c:v>
                </c:pt>
                <c:pt idx="22">
                  <c:v>8.181818181818179E-3</c:v>
                </c:pt>
                <c:pt idx="23">
                  <c:v>1.1818181818181839E-2</c:v>
                </c:pt>
                <c:pt idx="24">
                  <c:v>1.9999999999999796E-2</c:v>
                </c:pt>
                <c:pt idx="25">
                  <c:v>1.9999999999999796E-2</c:v>
                </c:pt>
                <c:pt idx="26">
                  <c:v>2.1818181818181737E-2</c:v>
                </c:pt>
                <c:pt idx="27">
                  <c:v>3.0909090909090997E-2</c:v>
                </c:pt>
                <c:pt idx="28">
                  <c:v>4.1818181818181754E-2</c:v>
                </c:pt>
                <c:pt idx="29">
                  <c:v>5.3636363636363704E-2</c:v>
                </c:pt>
                <c:pt idx="30">
                  <c:v>7.2727272727272751E-2</c:v>
                </c:pt>
                <c:pt idx="31">
                  <c:v>0.10454545454545461</c:v>
                </c:pt>
                <c:pt idx="32">
                  <c:v>0.15636363636363648</c:v>
                </c:pt>
                <c:pt idx="33">
                  <c:v>0.22545454545454546</c:v>
                </c:pt>
                <c:pt idx="34">
                  <c:v>0.28181818181818175</c:v>
                </c:pt>
                <c:pt idx="35">
                  <c:v>0.25909090909090904</c:v>
                </c:pt>
                <c:pt idx="36">
                  <c:v>0.19727272727272727</c:v>
                </c:pt>
                <c:pt idx="37">
                  <c:v>0.1427272727272727</c:v>
                </c:pt>
                <c:pt idx="38">
                  <c:v>8.8181818181818139E-2</c:v>
                </c:pt>
                <c:pt idx="39">
                  <c:v>6.2727272727272743E-2</c:v>
                </c:pt>
                <c:pt idx="40">
                  <c:v>4.8181818181818103E-2</c:v>
                </c:pt>
                <c:pt idx="41">
                  <c:v>4.0909090909091006E-2</c:v>
                </c:pt>
                <c:pt idx="42">
                  <c:v>2.6363636363636256E-2</c:v>
                </c:pt>
                <c:pt idx="43">
                  <c:v>2.8181818181818086E-2</c:v>
                </c:pt>
                <c:pt idx="44">
                  <c:v>1.4545454545454639E-2</c:v>
                </c:pt>
                <c:pt idx="45">
                  <c:v>1.3636363636363669E-2</c:v>
                </c:pt>
                <c:pt idx="46">
                  <c:v>1.1818181818181839E-2</c:v>
                </c:pt>
                <c:pt idx="47">
                  <c:v>1.1818181818181839E-2</c:v>
                </c:pt>
                <c:pt idx="48">
                  <c:v>3.6363636363635488E-3</c:v>
                </c:pt>
                <c:pt idx="49">
                  <c:v>3.6363636363637708E-3</c:v>
                </c:pt>
                <c:pt idx="50">
                  <c:v>1.4545454545454528E-2</c:v>
                </c:pt>
                <c:pt idx="51">
                  <c:v>5.4545454545453786E-3</c:v>
                </c:pt>
                <c:pt idx="52">
                  <c:v>4.5454545454546302E-3</c:v>
                </c:pt>
                <c:pt idx="53">
                  <c:v>1.0909090909090979E-2</c:v>
                </c:pt>
                <c:pt idx="54">
                  <c:v>6.3636363636362381E-3</c:v>
                </c:pt>
                <c:pt idx="55">
                  <c:v>5.4545454545452676E-3</c:v>
                </c:pt>
                <c:pt idx="56">
                  <c:v>2.7272727272726893E-3</c:v>
                </c:pt>
                <c:pt idx="57">
                  <c:v>5.4545454545452676E-3</c:v>
                </c:pt>
                <c:pt idx="58">
                  <c:v>1.8181818181818299E-3</c:v>
                </c:pt>
                <c:pt idx="59">
                  <c:v>4.5454545454545192E-3</c:v>
                </c:pt>
                <c:pt idx="60">
                  <c:v>9.0909090909090384E-3</c:v>
                </c:pt>
                <c:pt idx="61">
                  <c:v>4.5454545454545192E-3</c:v>
                </c:pt>
                <c:pt idx="62">
                  <c:v>1.8181818181818299E-3</c:v>
                </c:pt>
                <c:pt idx="63">
                  <c:v>2.7272727272728003E-3</c:v>
                </c:pt>
                <c:pt idx="64">
                  <c:v>9.0909090909085943E-4</c:v>
                </c:pt>
                <c:pt idx="65">
                  <c:v>9.0909090909097046E-4</c:v>
                </c:pt>
                <c:pt idx="66">
                  <c:v>8.18181818181829E-3</c:v>
                </c:pt>
                <c:pt idx="67">
                  <c:v>7.2727272727273196E-3</c:v>
                </c:pt>
                <c:pt idx="68">
                  <c:v>9.0909090909085943E-4</c:v>
                </c:pt>
                <c:pt idx="69">
                  <c:v>5.4545454545453786E-3</c:v>
                </c:pt>
                <c:pt idx="70">
                  <c:v>9.0909090909097046E-4</c:v>
                </c:pt>
                <c:pt idx="71">
                  <c:v>9.0909090909108148E-4</c:v>
                </c:pt>
                <c:pt idx="72">
                  <c:v>3.6363636363636598E-3</c:v>
                </c:pt>
                <c:pt idx="73">
                  <c:v>3.6363636363636598E-3</c:v>
                </c:pt>
                <c:pt idx="74">
                  <c:v>4.5454545454546302E-3</c:v>
                </c:pt>
                <c:pt idx="75">
                  <c:v>2.7272727272726893E-3</c:v>
                </c:pt>
                <c:pt idx="76">
                  <c:v>1.8181818181817189E-3</c:v>
                </c:pt>
                <c:pt idx="77">
                  <c:v>7.2727272727273196E-3</c:v>
                </c:pt>
                <c:pt idx="78">
                  <c:v>1.8181818181818299E-3</c:v>
                </c:pt>
                <c:pt idx="79">
                  <c:v>1.8181818181818299E-3</c:v>
                </c:pt>
                <c:pt idx="80">
                  <c:v>1.8181818181818299E-3</c:v>
                </c:pt>
                <c:pt idx="81">
                  <c:v>1.8181818181817189E-3</c:v>
                </c:pt>
                <c:pt idx="82">
                  <c:v>3.6363636363635488E-3</c:v>
                </c:pt>
                <c:pt idx="83">
                  <c:v>4.5454545454544082E-3</c:v>
                </c:pt>
                <c:pt idx="84">
                  <c:v>2.7272727272728003E-3</c:v>
                </c:pt>
                <c:pt idx="85">
                  <c:v>4.5454545454545192E-3</c:v>
                </c:pt>
                <c:pt idx="86">
                  <c:v>9.0909090909085943E-4</c:v>
                </c:pt>
                <c:pt idx="87">
                  <c:v>1.8181818181819409E-3</c:v>
                </c:pt>
                <c:pt idx="88">
                  <c:v>4.5454545454546302E-3</c:v>
                </c:pt>
                <c:pt idx="89">
                  <c:v>1.8181818181819409E-3</c:v>
                </c:pt>
                <c:pt idx="90">
                  <c:v>1.8181818181819409E-3</c:v>
                </c:pt>
                <c:pt idx="91">
                  <c:v>1.8181818181817189E-3</c:v>
                </c:pt>
                <c:pt idx="92">
                  <c:v>9.0909090909097046E-4</c:v>
                </c:pt>
                <c:pt idx="93">
                  <c:v>0</c:v>
                </c:pt>
                <c:pt idx="94">
                  <c:v>9.9999999999998979E-3</c:v>
                </c:pt>
                <c:pt idx="95">
                  <c:v>4.5454545454546302E-3</c:v>
                </c:pt>
                <c:pt idx="96">
                  <c:v>0</c:v>
                </c:pt>
                <c:pt idx="97">
                  <c:v>4.5454545454546302E-3</c:v>
                </c:pt>
                <c:pt idx="98">
                  <c:v>2.7272727272726893E-3</c:v>
                </c:pt>
                <c:pt idx="99">
                  <c:v>2.7272727272725783E-3</c:v>
                </c:pt>
                <c:pt idx="100">
                  <c:v>0</c:v>
                </c:pt>
                <c:pt idx="101">
                  <c:v>1.8181818181818299E-3</c:v>
                </c:pt>
                <c:pt idx="102">
                  <c:v>9.0909090909097046E-4</c:v>
                </c:pt>
                <c:pt idx="103">
                  <c:v>6.3636363636363491E-3</c:v>
                </c:pt>
                <c:pt idx="104">
                  <c:v>1.8181818181819409E-3</c:v>
                </c:pt>
                <c:pt idx="105">
                  <c:v>4.5454545454544082E-3</c:v>
                </c:pt>
                <c:pt idx="106">
                  <c:v>0</c:v>
                </c:pt>
                <c:pt idx="107">
                  <c:v>4.5454545454545192E-3</c:v>
                </c:pt>
                <c:pt idx="108">
                  <c:v>0</c:v>
                </c:pt>
                <c:pt idx="109">
                  <c:v>7.2727272727273196E-3</c:v>
                </c:pt>
                <c:pt idx="110">
                  <c:v>4.5454545454544082E-3</c:v>
                </c:pt>
                <c:pt idx="111">
                  <c:v>9.0909090909085943E-4</c:v>
                </c:pt>
                <c:pt idx="112">
                  <c:v>1.8181818181819409E-3</c:v>
                </c:pt>
                <c:pt idx="113">
                  <c:v>0</c:v>
                </c:pt>
                <c:pt idx="114">
                  <c:v>1.8181818181819409E-3</c:v>
                </c:pt>
                <c:pt idx="115">
                  <c:v>1.0909090909090868E-2</c:v>
                </c:pt>
                <c:pt idx="116">
                  <c:v>9.0909090909085943E-4</c:v>
                </c:pt>
                <c:pt idx="117">
                  <c:v>9.0909090909108148E-4</c:v>
                </c:pt>
                <c:pt idx="118">
                  <c:v>5.4545454545456007E-3</c:v>
                </c:pt>
                <c:pt idx="119">
                  <c:v>8.18181818181829E-3</c:v>
                </c:pt>
                <c:pt idx="120">
                  <c:v>9.0909090909091494E-3</c:v>
                </c:pt>
                <c:pt idx="121">
                  <c:v>5.4545454545454897E-3</c:v>
                </c:pt>
                <c:pt idx="122">
                  <c:v>8.1818181818182345E-3</c:v>
                </c:pt>
                <c:pt idx="123">
                  <c:v>1.272727272727267E-2</c:v>
                </c:pt>
                <c:pt idx="124">
                  <c:v>1.0000000000000009E-2</c:v>
                </c:pt>
                <c:pt idx="125">
                  <c:v>4.545454545454547E-3</c:v>
                </c:pt>
                <c:pt idx="126">
                  <c:v>2.7272727272727275E-3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F-4359-B249-800CF7136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44384"/>
        <c:axId val="400146736"/>
      </c:scatterChart>
      <c:valAx>
        <c:axId val="400144384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6736"/>
        <c:crosses val="autoZero"/>
        <c:crossBetween val="midCat"/>
        <c:majorUnit val="2"/>
      </c:valAx>
      <c:valAx>
        <c:axId val="4001467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MTR </a:t>
                </a:r>
                <a:r>
                  <a:rPr lang="en-US" sz="1600" baseline="-25000"/>
                  <a:t>asym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4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Z Spectrum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00821441688389"/>
          <c:y val="0.16991923417243299"/>
          <c:w val="0.80737252126760606"/>
          <c:h val="0.65326648622047245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- 100 Hz'!$I$3:$I$257</c:f>
              <c:numCache>
                <c:formatCode>General</c:formatCode>
                <c:ptCount val="255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  <c:pt idx="127">
                  <c:v>0</c:v>
                </c:pt>
                <c:pt idx="128">
                  <c:v>-9.9883115503132558E-2</c:v>
                </c:pt>
                <c:pt idx="129">
                  <c:v>-0.19976623100626512</c:v>
                </c:pt>
                <c:pt idx="130">
                  <c:v>-0.29964934650940478</c:v>
                </c:pt>
                <c:pt idx="131">
                  <c:v>-0.39953246201253734</c:v>
                </c:pt>
                <c:pt idx="132">
                  <c:v>-0.4994155775156699</c:v>
                </c:pt>
                <c:pt idx="133">
                  <c:v>-0.59929869301880956</c:v>
                </c:pt>
                <c:pt idx="134">
                  <c:v>-0.69918180852194212</c:v>
                </c:pt>
                <c:pt idx="135">
                  <c:v>-0.79906492402507467</c:v>
                </c:pt>
                <c:pt idx="136">
                  <c:v>-0.89894803952820723</c:v>
                </c:pt>
                <c:pt idx="137">
                  <c:v>-0.9988311550313469</c:v>
                </c:pt>
                <c:pt idx="138">
                  <c:v>-1.198597386037612</c:v>
                </c:pt>
                <c:pt idx="139">
                  <c:v>-1.3983636170438842</c:v>
                </c:pt>
                <c:pt idx="140">
                  <c:v>-1.5981298480501493</c:v>
                </c:pt>
                <c:pt idx="141">
                  <c:v>-1.7978960790564216</c:v>
                </c:pt>
                <c:pt idx="142">
                  <c:v>-1.9976623100626867</c:v>
                </c:pt>
                <c:pt idx="143">
                  <c:v>-2.197428541068966</c:v>
                </c:pt>
                <c:pt idx="144">
                  <c:v>-2.3971947720752311</c:v>
                </c:pt>
                <c:pt idx="145">
                  <c:v>-2.5969610030814962</c:v>
                </c:pt>
                <c:pt idx="146">
                  <c:v>-2.7967272340877614</c:v>
                </c:pt>
                <c:pt idx="147">
                  <c:v>-2.9964934650940407</c:v>
                </c:pt>
                <c:pt idx="148">
                  <c:v>-3.1962596961003058</c:v>
                </c:pt>
                <c:pt idx="149">
                  <c:v>-3.3960259271065709</c:v>
                </c:pt>
                <c:pt idx="150">
                  <c:v>-3.5957921581128502</c:v>
                </c:pt>
                <c:pt idx="151">
                  <c:v>-3.7955583891191154</c:v>
                </c:pt>
                <c:pt idx="152">
                  <c:v>-3.9953246201253805</c:v>
                </c:pt>
                <c:pt idx="153">
                  <c:v>-4.1950908511316598</c:v>
                </c:pt>
                <c:pt idx="154">
                  <c:v>-4.3948570821379249</c:v>
                </c:pt>
                <c:pt idx="155">
                  <c:v>-4.59462331314419</c:v>
                </c:pt>
                <c:pt idx="156">
                  <c:v>-4.7943895441504552</c:v>
                </c:pt>
                <c:pt idx="157">
                  <c:v>-4.9941557751567345</c:v>
                </c:pt>
                <c:pt idx="158">
                  <c:v>-5.1939220061629996</c:v>
                </c:pt>
                <c:pt idx="159">
                  <c:v>-5.3936882371692647</c:v>
                </c:pt>
                <c:pt idx="160">
                  <c:v>-5.593454468175544</c:v>
                </c:pt>
                <c:pt idx="161">
                  <c:v>-5.9929869301880743</c:v>
                </c:pt>
                <c:pt idx="162">
                  <c:v>-6.4924025077037513</c:v>
                </c:pt>
                <c:pt idx="163">
                  <c:v>-6.9918180852194283</c:v>
                </c:pt>
                <c:pt idx="164">
                  <c:v>-7.4912336627350911</c:v>
                </c:pt>
                <c:pt idx="165">
                  <c:v>-7.9906492402507681</c:v>
                </c:pt>
                <c:pt idx="166">
                  <c:v>-8.4900648177664451</c:v>
                </c:pt>
                <c:pt idx="167">
                  <c:v>-8.9894803952821221</c:v>
                </c:pt>
                <c:pt idx="168">
                  <c:v>-9.4888959727977849</c:v>
                </c:pt>
                <c:pt idx="169">
                  <c:v>-9.9883115503134619</c:v>
                </c:pt>
                <c:pt idx="170">
                  <c:v>-10.487727127829139</c:v>
                </c:pt>
                <c:pt idx="171">
                  <c:v>-10.987142705344802</c:v>
                </c:pt>
                <c:pt idx="172">
                  <c:v>-11.486558282860479</c:v>
                </c:pt>
                <c:pt idx="173">
                  <c:v>-11.985973860376156</c:v>
                </c:pt>
                <c:pt idx="174">
                  <c:v>-12.485389437891833</c:v>
                </c:pt>
                <c:pt idx="175">
                  <c:v>-12.984805015407495</c:v>
                </c:pt>
                <c:pt idx="176">
                  <c:v>-13.484220592923172</c:v>
                </c:pt>
                <c:pt idx="177">
                  <c:v>-13.983636170438849</c:v>
                </c:pt>
                <c:pt idx="178">
                  <c:v>-14.483051747954526</c:v>
                </c:pt>
                <c:pt idx="179">
                  <c:v>-14.982467325470189</c:v>
                </c:pt>
                <c:pt idx="180">
                  <c:v>-15.481882902985866</c:v>
                </c:pt>
                <c:pt idx="181">
                  <c:v>-15.981298480501543</c:v>
                </c:pt>
                <c:pt idx="182">
                  <c:v>-16.081181596004676</c:v>
                </c:pt>
                <c:pt idx="183">
                  <c:v>-16.181064711507808</c:v>
                </c:pt>
                <c:pt idx="184">
                  <c:v>-16.280947827010941</c:v>
                </c:pt>
                <c:pt idx="185">
                  <c:v>-16.380830942514073</c:v>
                </c:pt>
                <c:pt idx="186">
                  <c:v>-16.480714058017206</c:v>
                </c:pt>
                <c:pt idx="187">
                  <c:v>-16.580597173520353</c:v>
                </c:pt>
                <c:pt idx="188">
                  <c:v>-16.680480289023485</c:v>
                </c:pt>
                <c:pt idx="189">
                  <c:v>-16.780363404526618</c:v>
                </c:pt>
                <c:pt idx="190">
                  <c:v>-16.88024652002975</c:v>
                </c:pt>
                <c:pt idx="191">
                  <c:v>-16.980129635532883</c:v>
                </c:pt>
                <c:pt idx="192">
                  <c:v>-17.080012751036016</c:v>
                </c:pt>
                <c:pt idx="193">
                  <c:v>-17.179895866539148</c:v>
                </c:pt>
                <c:pt idx="194">
                  <c:v>-17.279778982042295</c:v>
                </c:pt>
                <c:pt idx="195">
                  <c:v>-17.379662097545427</c:v>
                </c:pt>
                <c:pt idx="196">
                  <c:v>-17.47954521304856</c:v>
                </c:pt>
                <c:pt idx="197">
                  <c:v>-17.579428328551693</c:v>
                </c:pt>
                <c:pt idx="198">
                  <c:v>-17.679311444054825</c:v>
                </c:pt>
                <c:pt idx="199">
                  <c:v>-17.779194559557958</c:v>
                </c:pt>
                <c:pt idx="200">
                  <c:v>-17.87907767506109</c:v>
                </c:pt>
                <c:pt idx="201">
                  <c:v>-17.978960790564237</c:v>
                </c:pt>
                <c:pt idx="202">
                  <c:v>-18.07884390606737</c:v>
                </c:pt>
                <c:pt idx="203">
                  <c:v>-18.178727021570502</c:v>
                </c:pt>
                <c:pt idx="204">
                  <c:v>-18.278610137073635</c:v>
                </c:pt>
                <c:pt idx="205">
                  <c:v>-18.378493252576767</c:v>
                </c:pt>
                <c:pt idx="206">
                  <c:v>-18.4783763680799</c:v>
                </c:pt>
                <c:pt idx="207">
                  <c:v>-18.578259483583047</c:v>
                </c:pt>
                <c:pt idx="208">
                  <c:v>-18.678142599086179</c:v>
                </c:pt>
                <c:pt idx="209">
                  <c:v>-18.778025714589312</c:v>
                </c:pt>
                <c:pt idx="210">
                  <c:v>-18.877908830092444</c:v>
                </c:pt>
                <c:pt idx="211">
                  <c:v>-18.977791945595577</c:v>
                </c:pt>
                <c:pt idx="212">
                  <c:v>-19.077675061098709</c:v>
                </c:pt>
                <c:pt idx="213">
                  <c:v>-19.177558176601842</c:v>
                </c:pt>
                <c:pt idx="214">
                  <c:v>-19.277441292104989</c:v>
                </c:pt>
                <c:pt idx="215">
                  <c:v>-19.377324407608121</c:v>
                </c:pt>
                <c:pt idx="216">
                  <c:v>-19.477207523111254</c:v>
                </c:pt>
                <c:pt idx="217">
                  <c:v>-19.577090638614386</c:v>
                </c:pt>
                <c:pt idx="218">
                  <c:v>-19.676973754117519</c:v>
                </c:pt>
                <c:pt idx="219">
                  <c:v>-19.776856869620651</c:v>
                </c:pt>
                <c:pt idx="220">
                  <c:v>-19.876739985123784</c:v>
                </c:pt>
                <c:pt idx="221">
                  <c:v>-19.976623100626931</c:v>
                </c:pt>
                <c:pt idx="222">
                  <c:v>-20.076506216130063</c:v>
                </c:pt>
                <c:pt idx="223">
                  <c:v>-20.176389331633196</c:v>
                </c:pt>
                <c:pt idx="224">
                  <c:v>-20.276272447136328</c:v>
                </c:pt>
                <c:pt idx="225">
                  <c:v>-20.376155562639461</c:v>
                </c:pt>
                <c:pt idx="226">
                  <c:v>-20.476038678142594</c:v>
                </c:pt>
                <c:pt idx="227">
                  <c:v>-20.575921793645726</c:v>
                </c:pt>
                <c:pt idx="228">
                  <c:v>-20.675804909148873</c:v>
                </c:pt>
                <c:pt idx="229">
                  <c:v>-20.775688024652005</c:v>
                </c:pt>
                <c:pt idx="230">
                  <c:v>-20.875571140155138</c:v>
                </c:pt>
                <c:pt idx="231">
                  <c:v>-20.975454255658271</c:v>
                </c:pt>
                <c:pt idx="232">
                  <c:v>-21.075337371161403</c:v>
                </c:pt>
                <c:pt idx="233">
                  <c:v>-21.175220486664536</c:v>
                </c:pt>
                <c:pt idx="234">
                  <c:v>-21.275103602167668</c:v>
                </c:pt>
                <c:pt idx="235">
                  <c:v>-21.374986717670815</c:v>
                </c:pt>
                <c:pt idx="236">
                  <c:v>-21.474869833173948</c:v>
                </c:pt>
                <c:pt idx="237">
                  <c:v>-21.57475294867708</c:v>
                </c:pt>
                <c:pt idx="238">
                  <c:v>-21.674636064180213</c:v>
                </c:pt>
                <c:pt idx="239">
                  <c:v>-21.774519179683345</c:v>
                </c:pt>
                <c:pt idx="240">
                  <c:v>-21.874402295186478</c:v>
                </c:pt>
                <c:pt idx="241">
                  <c:v>-21.97428541068961</c:v>
                </c:pt>
                <c:pt idx="242">
                  <c:v>-22.074168526192757</c:v>
                </c:pt>
                <c:pt idx="243">
                  <c:v>-22.17405164169589</c:v>
                </c:pt>
                <c:pt idx="244">
                  <c:v>-22.273934757199022</c:v>
                </c:pt>
                <c:pt idx="245">
                  <c:v>-22.373817872702155</c:v>
                </c:pt>
                <c:pt idx="246">
                  <c:v>-22.473700988205287</c:v>
                </c:pt>
                <c:pt idx="247">
                  <c:v>-22.57358410370842</c:v>
                </c:pt>
                <c:pt idx="248">
                  <c:v>-22.673467219211553</c:v>
                </c:pt>
                <c:pt idx="249">
                  <c:v>-22.773350334714699</c:v>
                </c:pt>
                <c:pt idx="250">
                  <c:v>-22.873233450217832</c:v>
                </c:pt>
                <c:pt idx="251">
                  <c:v>-22.973116565720964</c:v>
                </c:pt>
                <c:pt idx="252">
                  <c:v>-23.072999681224097</c:v>
                </c:pt>
                <c:pt idx="253">
                  <c:v>-23.17288279672723</c:v>
                </c:pt>
                <c:pt idx="254">
                  <c:v>-23.272765912230362</c:v>
                </c:pt>
              </c:numCache>
            </c:numRef>
          </c:xVal>
          <c:yVal>
            <c:numRef>
              <c:f>'Processing - 100 Hz'!$G$3:$G$257</c:f>
              <c:numCache>
                <c:formatCode>General</c:formatCode>
                <c:ptCount val="255"/>
                <c:pt idx="0">
                  <c:v>0.99818181818181817</c:v>
                </c:pt>
                <c:pt idx="1">
                  <c:v>0.99909090909090914</c:v>
                </c:pt>
                <c:pt idx="2">
                  <c:v>0.99818181818181817</c:v>
                </c:pt>
                <c:pt idx="3">
                  <c:v>0.99636363636363645</c:v>
                </c:pt>
                <c:pt idx="4">
                  <c:v>1</c:v>
                </c:pt>
                <c:pt idx="5">
                  <c:v>0.99727272727272731</c:v>
                </c:pt>
                <c:pt idx="6">
                  <c:v>0.99909090909090914</c:v>
                </c:pt>
                <c:pt idx="7">
                  <c:v>0.99454545454545451</c:v>
                </c:pt>
                <c:pt idx="8">
                  <c:v>0.99727272727272731</c:v>
                </c:pt>
                <c:pt idx="9">
                  <c:v>0.99545454545454537</c:v>
                </c:pt>
                <c:pt idx="10">
                  <c:v>0.99545454545454537</c:v>
                </c:pt>
                <c:pt idx="11">
                  <c:v>0.99636363636363645</c:v>
                </c:pt>
                <c:pt idx="12">
                  <c:v>0.99818181818181817</c:v>
                </c:pt>
                <c:pt idx="13">
                  <c:v>1.0018181818181817</c:v>
                </c:pt>
                <c:pt idx="14">
                  <c:v>0.99727272727272731</c:v>
                </c:pt>
                <c:pt idx="15">
                  <c:v>1</c:v>
                </c:pt>
                <c:pt idx="16">
                  <c:v>0.99818181818181817</c:v>
                </c:pt>
                <c:pt idx="17">
                  <c:v>0.99818181818181817</c:v>
                </c:pt>
                <c:pt idx="18">
                  <c:v>0.99272727272727268</c:v>
                </c:pt>
                <c:pt idx="19">
                  <c:v>0.99727272727272731</c:v>
                </c:pt>
                <c:pt idx="20">
                  <c:v>0.99636363636363645</c:v>
                </c:pt>
                <c:pt idx="21">
                  <c:v>0.99636363636363645</c:v>
                </c:pt>
                <c:pt idx="22">
                  <c:v>1</c:v>
                </c:pt>
                <c:pt idx="23">
                  <c:v>1.000909090909091</c:v>
                </c:pt>
                <c:pt idx="24">
                  <c:v>0.99454545454545451</c:v>
                </c:pt>
                <c:pt idx="25">
                  <c:v>1.0045454545454546</c:v>
                </c:pt>
                <c:pt idx="26">
                  <c:v>1.000909090909091</c:v>
                </c:pt>
                <c:pt idx="27">
                  <c:v>0.99909090909090914</c:v>
                </c:pt>
                <c:pt idx="28">
                  <c:v>0.99272727272727268</c:v>
                </c:pt>
                <c:pt idx="29">
                  <c:v>0.99272727272727268</c:v>
                </c:pt>
                <c:pt idx="30">
                  <c:v>0.99636363636363645</c:v>
                </c:pt>
                <c:pt idx="31">
                  <c:v>1</c:v>
                </c:pt>
                <c:pt idx="32">
                  <c:v>0.99454545454545451</c:v>
                </c:pt>
                <c:pt idx="33">
                  <c:v>1</c:v>
                </c:pt>
                <c:pt idx="34">
                  <c:v>1</c:v>
                </c:pt>
                <c:pt idx="35">
                  <c:v>0.99636363636363645</c:v>
                </c:pt>
                <c:pt idx="36">
                  <c:v>0.99909090909090914</c:v>
                </c:pt>
                <c:pt idx="37">
                  <c:v>0.99727272727272731</c:v>
                </c:pt>
                <c:pt idx="38">
                  <c:v>1</c:v>
                </c:pt>
                <c:pt idx="39">
                  <c:v>0.99454545454545451</c:v>
                </c:pt>
                <c:pt idx="40">
                  <c:v>1.000909090909091</c:v>
                </c:pt>
                <c:pt idx="41">
                  <c:v>0.99727272727272731</c:v>
                </c:pt>
                <c:pt idx="42">
                  <c:v>0.99545454545454537</c:v>
                </c:pt>
                <c:pt idx="43">
                  <c:v>0.99727272727272731</c:v>
                </c:pt>
                <c:pt idx="44">
                  <c:v>0.99727272727272731</c:v>
                </c:pt>
                <c:pt idx="45">
                  <c:v>0.99818181818181817</c:v>
                </c:pt>
                <c:pt idx="46">
                  <c:v>0.99727272727272731</c:v>
                </c:pt>
                <c:pt idx="47">
                  <c:v>0.99636363636363645</c:v>
                </c:pt>
                <c:pt idx="48">
                  <c:v>0.99818181818181817</c:v>
                </c:pt>
                <c:pt idx="49">
                  <c:v>0.99454545454545451</c:v>
                </c:pt>
                <c:pt idx="50">
                  <c:v>0.99272727272727268</c:v>
                </c:pt>
                <c:pt idx="51">
                  <c:v>0.99454545454545451</c:v>
                </c:pt>
                <c:pt idx="52">
                  <c:v>1.000909090909091</c:v>
                </c:pt>
                <c:pt idx="53">
                  <c:v>0.99454545454545451</c:v>
                </c:pt>
                <c:pt idx="54">
                  <c:v>0.99454545454545451</c:v>
                </c:pt>
                <c:pt idx="55">
                  <c:v>1.000909090909091</c:v>
                </c:pt>
                <c:pt idx="56">
                  <c:v>0.99545454545454537</c:v>
                </c:pt>
                <c:pt idx="57">
                  <c:v>1.000909090909091</c:v>
                </c:pt>
                <c:pt idx="58">
                  <c:v>0.99454545454545451</c:v>
                </c:pt>
                <c:pt idx="59">
                  <c:v>0.99909090909090914</c:v>
                </c:pt>
                <c:pt idx="60">
                  <c:v>0.99909090909090914</c:v>
                </c:pt>
                <c:pt idx="61">
                  <c:v>0.99545454545454537</c:v>
                </c:pt>
                <c:pt idx="62">
                  <c:v>0.99818181818181817</c:v>
                </c:pt>
                <c:pt idx="63">
                  <c:v>0.99909090909090914</c:v>
                </c:pt>
                <c:pt idx="64">
                  <c:v>0.99818181818181817</c:v>
                </c:pt>
                <c:pt idx="65">
                  <c:v>0.99363636363636365</c:v>
                </c:pt>
                <c:pt idx="66">
                  <c:v>0.99181818181818182</c:v>
                </c:pt>
                <c:pt idx="67">
                  <c:v>0.99363636363636365</c:v>
                </c:pt>
                <c:pt idx="68">
                  <c:v>0.99636363636363645</c:v>
                </c:pt>
                <c:pt idx="69">
                  <c:v>1</c:v>
                </c:pt>
                <c:pt idx="70">
                  <c:v>0.99636363636363645</c:v>
                </c:pt>
                <c:pt idx="71">
                  <c:v>0.99363636363636365</c:v>
                </c:pt>
                <c:pt idx="72">
                  <c:v>1</c:v>
                </c:pt>
                <c:pt idx="73">
                  <c:v>1</c:v>
                </c:pt>
                <c:pt idx="74">
                  <c:v>0.99636363636363645</c:v>
                </c:pt>
                <c:pt idx="75">
                  <c:v>0.99636363636363645</c:v>
                </c:pt>
                <c:pt idx="76">
                  <c:v>0.99545454545454537</c:v>
                </c:pt>
                <c:pt idx="77">
                  <c:v>0.99727272727272731</c:v>
                </c:pt>
                <c:pt idx="78">
                  <c:v>0.99727272727272731</c:v>
                </c:pt>
                <c:pt idx="79">
                  <c:v>0.99363636363636365</c:v>
                </c:pt>
                <c:pt idx="80">
                  <c:v>1.000909090909091</c:v>
                </c:pt>
                <c:pt idx="81">
                  <c:v>0.99909090909090914</c:v>
                </c:pt>
                <c:pt idx="82">
                  <c:v>0.99909090909090914</c:v>
                </c:pt>
                <c:pt idx="83">
                  <c:v>0.99545454545454537</c:v>
                </c:pt>
                <c:pt idx="84">
                  <c:v>0.99272727272727268</c:v>
                </c:pt>
                <c:pt idx="85">
                  <c:v>0.99181818181818182</c:v>
                </c:pt>
                <c:pt idx="86">
                  <c:v>0.99181818181818182</c:v>
                </c:pt>
                <c:pt idx="87">
                  <c:v>0.99727272727272731</c:v>
                </c:pt>
                <c:pt idx="88">
                  <c:v>0.99181818181818182</c:v>
                </c:pt>
                <c:pt idx="89">
                  <c:v>0.99363636363636365</c:v>
                </c:pt>
                <c:pt idx="90">
                  <c:v>0.99090909090909096</c:v>
                </c:pt>
                <c:pt idx="91">
                  <c:v>0.98818181818181816</c:v>
                </c:pt>
                <c:pt idx="92">
                  <c:v>0.9845454545454545</c:v>
                </c:pt>
                <c:pt idx="93">
                  <c:v>0.98181818181818192</c:v>
                </c:pt>
                <c:pt idx="94">
                  <c:v>0.97727272727272729</c:v>
                </c:pt>
                <c:pt idx="95">
                  <c:v>0.98545454545454547</c:v>
                </c:pt>
                <c:pt idx="96">
                  <c:v>0.98</c:v>
                </c:pt>
                <c:pt idx="97">
                  <c:v>0.9718181818181818</c:v>
                </c:pt>
                <c:pt idx="98">
                  <c:v>0.97909090909090901</c:v>
                </c:pt>
                <c:pt idx="99">
                  <c:v>0.97090909090909083</c:v>
                </c:pt>
                <c:pt idx="100">
                  <c:v>0.97272727272727266</c:v>
                </c:pt>
                <c:pt idx="101">
                  <c:v>0.96727272727272728</c:v>
                </c:pt>
                <c:pt idx="102">
                  <c:v>0.96727272727272728</c:v>
                </c:pt>
                <c:pt idx="103">
                  <c:v>0.95909090909090911</c:v>
                </c:pt>
                <c:pt idx="104">
                  <c:v>0.96090909090909093</c:v>
                </c:pt>
                <c:pt idx="105">
                  <c:v>0.95363636363636362</c:v>
                </c:pt>
                <c:pt idx="106">
                  <c:v>0.9518181818181819</c:v>
                </c:pt>
                <c:pt idx="107">
                  <c:v>0.94636363636363641</c:v>
                </c:pt>
                <c:pt idx="108">
                  <c:v>0.93818181818181823</c:v>
                </c:pt>
                <c:pt idx="109">
                  <c:v>0.93</c:v>
                </c:pt>
                <c:pt idx="110">
                  <c:v>0.91454545454545455</c:v>
                </c:pt>
                <c:pt idx="111">
                  <c:v>0.90727272727272734</c:v>
                </c:pt>
                <c:pt idx="112">
                  <c:v>0.88</c:v>
                </c:pt>
                <c:pt idx="113">
                  <c:v>0.85363636363636364</c:v>
                </c:pt>
                <c:pt idx="114">
                  <c:v>0.83090909090909093</c:v>
                </c:pt>
                <c:pt idx="115">
                  <c:v>0.78363636363636358</c:v>
                </c:pt>
                <c:pt idx="116">
                  <c:v>0.73090909090909084</c:v>
                </c:pt>
                <c:pt idx="117">
                  <c:v>0.65090909090909088</c:v>
                </c:pt>
                <c:pt idx="118">
                  <c:v>0.58363636363636362</c:v>
                </c:pt>
                <c:pt idx="119">
                  <c:v>0.53272727272727272</c:v>
                </c:pt>
                <c:pt idx="120">
                  <c:v>0.44909090909090915</c:v>
                </c:pt>
                <c:pt idx="121">
                  <c:v>0.38090909090909092</c:v>
                </c:pt>
                <c:pt idx="122">
                  <c:v>0.28363636363636363</c:v>
                </c:pt>
                <c:pt idx="123">
                  <c:v>0.18636363636363634</c:v>
                </c:pt>
                <c:pt idx="124">
                  <c:v>0.10909090909090909</c:v>
                </c:pt>
                <c:pt idx="125">
                  <c:v>5.4545454545454543E-2</c:v>
                </c:pt>
                <c:pt idx="126">
                  <c:v>1.3636363636363636E-2</c:v>
                </c:pt>
                <c:pt idx="127">
                  <c:v>0</c:v>
                </c:pt>
                <c:pt idx="128">
                  <c:v>1.8181818181818184E-2</c:v>
                </c:pt>
                <c:pt idx="129">
                  <c:v>5.8181818181818182E-2</c:v>
                </c:pt>
                <c:pt idx="130">
                  <c:v>0.12181818181818183</c:v>
                </c:pt>
                <c:pt idx="131">
                  <c:v>0.19727272727272727</c:v>
                </c:pt>
                <c:pt idx="132">
                  <c:v>0.29181818181818181</c:v>
                </c:pt>
                <c:pt idx="133">
                  <c:v>0.39</c:v>
                </c:pt>
                <c:pt idx="134">
                  <c:v>0.45818181818181819</c:v>
                </c:pt>
                <c:pt idx="135">
                  <c:v>0.54272727272727272</c:v>
                </c:pt>
                <c:pt idx="136">
                  <c:v>0.5918181818181818</c:v>
                </c:pt>
                <c:pt idx="137">
                  <c:v>0.65363636363636368</c:v>
                </c:pt>
                <c:pt idx="138">
                  <c:v>0.73090909090909084</c:v>
                </c:pt>
                <c:pt idx="139">
                  <c:v>0.78363636363636358</c:v>
                </c:pt>
                <c:pt idx="140">
                  <c:v>0.83000000000000007</c:v>
                </c:pt>
                <c:pt idx="141">
                  <c:v>0.84</c:v>
                </c:pt>
                <c:pt idx="142">
                  <c:v>0.87909090909090903</c:v>
                </c:pt>
                <c:pt idx="143">
                  <c:v>0.89909090909090916</c:v>
                </c:pt>
                <c:pt idx="144">
                  <c:v>0.91181818181818175</c:v>
                </c:pt>
                <c:pt idx="145">
                  <c:v>0.92181818181818187</c:v>
                </c:pt>
                <c:pt idx="146">
                  <c:v>0.93454545454545446</c:v>
                </c:pt>
                <c:pt idx="147">
                  <c:v>0.94090909090909092</c:v>
                </c:pt>
                <c:pt idx="148">
                  <c:v>0.94727272727272727</c:v>
                </c:pt>
                <c:pt idx="149">
                  <c:v>0.95727272727272716</c:v>
                </c:pt>
                <c:pt idx="150">
                  <c:v>0.95818181818181813</c:v>
                </c:pt>
                <c:pt idx="151">
                  <c:v>0.96363636363636362</c:v>
                </c:pt>
                <c:pt idx="152">
                  <c:v>0.96636363636363642</c:v>
                </c:pt>
                <c:pt idx="153">
                  <c:v>0.96272727272727276</c:v>
                </c:pt>
                <c:pt idx="154">
                  <c:v>0.9718181818181818</c:v>
                </c:pt>
                <c:pt idx="155">
                  <c:v>0.97727272727272729</c:v>
                </c:pt>
                <c:pt idx="156">
                  <c:v>0.97727272727272729</c:v>
                </c:pt>
                <c:pt idx="157">
                  <c:v>0.97636363636363643</c:v>
                </c:pt>
                <c:pt idx="158">
                  <c:v>0.97909090909090901</c:v>
                </c:pt>
                <c:pt idx="159">
                  <c:v>0.97727272727272729</c:v>
                </c:pt>
                <c:pt idx="160">
                  <c:v>0.98181818181818192</c:v>
                </c:pt>
                <c:pt idx="161">
                  <c:v>0.9845454545454545</c:v>
                </c:pt>
                <c:pt idx="162">
                  <c:v>0.98272727272727278</c:v>
                </c:pt>
                <c:pt idx="163">
                  <c:v>0.98909090909090913</c:v>
                </c:pt>
                <c:pt idx="164">
                  <c:v>0.99272727272727268</c:v>
                </c:pt>
                <c:pt idx="165">
                  <c:v>0.99272727272727268</c:v>
                </c:pt>
                <c:pt idx="166">
                  <c:v>0.99181818181818182</c:v>
                </c:pt>
                <c:pt idx="167">
                  <c:v>0.98909090909090913</c:v>
                </c:pt>
                <c:pt idx="168">
                  <c:v>0.99636363636363645</c:v>
                </c:pt>
                <c:pt idx="169">
                  <c:v>0.99181818181818182</c:v>
                </c:pt>
                <c:pt idx="170">
                  <c:v>0.99363636363636365</c:v>
                </c:pt>
                <c:pt idx="171">
                  <c:v>0.99363636363636365</c:v>
                </c:pt>
                <c:pt idx="172">
                  <c:v>0.99181818181818182</c:v>
                </c:pt>
                <c:pt idx="173">
                  <c:v>0.99090909090909096</c:v>
                </c:pt>
                <c:pt idx="174">
                  <c:v>0.99636363636363645</c:v>
                </c:pt>
                <c:pt idx="175">
                  <c:v>0.99545454545454537</c:v>
                </c:pt>
                <c:pt idx="176">
                  <c:v>0.9900000000000001</c:v>
                </c:pt>
                <c:pt idx="177">
                  <c:v>0.99363636363636365</c:v>
                </c:pt>
                <c:pt idx="178">
                  <c:v>0.99272727272727268</c:v>
                </c:pt>
                <c:pt idx="179">
                  <c:v>0.99090909090909096</c:v>
                </c:pt>
                <c:pt idx="180">
                  <c:v>0.99363636363636365</c:v>
                </c:pt>
                <c:pt idx="181">
                  <c:v>0.99636363636363645</c:v>
                </c:pt>
                <c:pt idx="182">
                  <c:v>0.99636363636363645</c:v>
                </c:pt>
                <c:pt idx="183">
                  <c:v>0.99454545454545451</c:v>
                </c:pt>
                <c:pt idx="184">
                  <c:v>0.99545454545454537</c:v>
                </c:pt>
                <c:pt idx="185">
                  <c:v>0.99636363636363645</c:v>
                </c:pt>
                <c:pt idx="186">
                  <c:v>0.9900000000000001</c:v>
                </c:pt>
                <c:pt idx="187">
                  <c:v>0.99545454545454537</c:v>
                </c:pt>
                <c:pt idx="188">
                  <c:v>0.99363636363636365</c:v>
                </c:pt>
                <c:pt idx="189">
                  <c:v>0.99545454545454537</c:v>
                </c:pt>
                <c:pt idx="190">
                  <c:v>0.99363636363636365</c:v>
                </c:pt>
                <c:pt idx="191">
                  <c:v>0.99636363636363645</c:v>
                </c:pt>
                <c:pt idx="192">
                  <c:v>0.99272727272727268</c:v>
                </c:pt>
                <c:pt idx="193">
                  <c:v>0.99272727272727268</c:v>
                </c:pt>
                <c:pt idx="194">
                  <c:v>0.99363636363636365</c:v>
                </c:pt>
                <c:pt idx="195">
                  <c:v>0.99090909090909096</c:v>
                </c:pt>
                <c:pt idx="196">
                  <c:v>0.99181818181818182</c:v>
                </c:pt>
                <c:pt idx="197">
                  <c:v>0.99454545454545451</c:v>
                </c:pt>
                <c:pt idx="198">
                  <c:v>0.9900000000000001</c:v>
                </c:pt>
                <c:pt idx="199">
                  <c:v>0.98727272727272719</c:v>
                </c:pt>
                <c:pt idx="200">
                  <c:v>0.98909090909090913</c:v>
                </c:pt>
                <c:pt idx="201">
                  <c:v>0.98818181818181816</c:v>
                </c:pt>
                <c:pt idx="202">
                  <c:v>0.9900000000000001</c:v>
                </c:pt>
                <c:pt idx="203">
                  <c:v>0.9900000000000001</c:v>
                </c:pt>
                <c:pt idx="204">
                  <c:v>0.9845454545454545</c:v>
                </c:pt>
                <c:pt idx="205">
                  <c:v>0.98818181818181816</c:v>
                </c:pt>
                <c:pt idx="206">
                  <c:v>0.98272727272727278</c:v>
                </c:pt>
                <c:pt idx="207">
                  <c:v>0.98363636363636364</c:v>
                </c:pt>
                <c:pt idx="208">
                  <c:v>0.98</c:v>
                </c:pt>
                <c:pt idx="209">
                  <c:v>0.97636363636363643</c:v>
                </c:pt>
                <c:pt idx="210">
                  <c:v>0.97090909090909083</c:v>
                </c:pt>
                <c:pt idx="211">
                  <c:v>0.96454545454545448</c:v>
                </c:pt>
                <c:pt idx="212">
                  <c:v>0.9563636363636363</c:v>
                </c:pt>
                <c:pt idx="213">
                  <c:v>0.95272727272727276</c:v>
                </c:pt>
                <c:pt idx="214">
                  <c:v>0.9363636363636364</c:v>
                </c:pt>
                <c:pt idx="215">
                  <c:v>0.91181818181818175</c:v>
                </c:pt>
                <c:pt idx="216">
                  <c:v>0.88545454545454549</c:v>
                </c:pt>
                <c:pt idx="217">
                  <c:v>0.84090909090909094</c:v>
                </c:pt>
                <c:pt idx="218">
                  <c:v>0.78363636363636358</c:v>
                </c:pt>
                <c:pt idx="219">
                  <c:v>0.72545454545454546</c:v>
                </c:pt>
                <c:pt idx="220">
                  <c:v>0.71636363636363631</c:v>
                </c:pt>
                <c:pt idx="221">
                  <c:v>0.75545454545454549</c:v>
                </c:pt>
                <c:pt idx="222">
                  <c:v>0.81727272727272726</c:v>
                </c:pt>
                <c:pt idx="223">
                  <c:v>0.87</c:v>
                </c:pt>
                <c:pt idx="224">
                  <c:v>0.90545454545454551</c:v>
                </c:pt>
                <c:pt idx="225">
                  <c:v>0.93090909090909091</c:v>
                </c:pt>
                <c:pt idx="226">
                  <c:v>0.94818181818181813</c:v>
                </c:pt>
                <c:pt idx="227">
                  <c:v>0.95818181818181813</c:v>
                </c:pt>
                <c:pt idx="228">
                  <c:v>0.96727272727272728</c:v>
                </c:pt>
                <c:pt idx="229">
                  <c:v>0.97545454545454546</c:v>
                </c:pt>
                <c:pt idx="230">
                  <c:v>0.9745454545454546</c:v>
                </c:pt>
                <c:pt idx="231">
                  <c:v>0.97818181818181815</c:v>
                </c:pt>
                <c:pt idx="232">
                  <c:v>0.98545454545454547</c:v>
                </c:pt>
                <c:pt idx="233">
                  <c:v>0.9845454545454545</c:v>
                </c:pt>
                <c:pt idx="234">
                  <c:v>0.98545454545454547</c:v>
                </c:pt>
                <c:pt idx="235">
                  <c:v>0.9900000000000001</c:v>
                </c:pt>
                <c:pt idx="236">
                  <c:v>0.99181818181818182</c:v>
                </c:pt>
                <c:pt idx="237">
                  <c:v>0.98909090909090913</c:v>
                </c:pt>
                <c:pt idx="238">
                  <c:v>0.98909090909090913</c:v>
                </c:pt>
                <c:pt idx="239">
                  <c:v>0.99454545454545451</c:v>
                </c:pt>
                <c:pt idx="240">
                  <c:v>0.98909090909090913</c:v>
                </c:pt>
                <c:pt idx="241">
                  <c:v>0.99363636363636365</c:v>
                </c:pt>
                <c:pt idx="242">
                  <c:v>0.99636363636363645</c:v>
                </c:pt>
                <c:pt idx="243">
                  <c:v>0.99181818181818182</c:v>
                </c:pt>
                <c:pt idx="244">
                  <c:v>0.99272727272727268</c:v>
                </c:pt>
                <c:pt idx="245">
                  <c:v>0.99454545454545451</c:v>
                </c:pt>
                <c:pt idx="246">
                  <c:v>0.99363636363636365</c:v>
                </c:pt>
                <c:pt idx="247">
                  <c:v>0.99363636363636365</c:v>
                </c:pt>
                <c:pt idx="248">
                  <c:v>0.99727272727272731</c:v>
                </c:pt>
                <c:pt idx="249">
                  <c:v>0.99727272727272731</c:v>
                </c:pt>
                <c:pt idx="250">
                  <c:v>0.99727272727272731</c:v>
                </c:pt>
                <c:pt idx="251">
                  <c:v>0.99272727272727268</c:v>
                </c:pt>
                <c:pt idx="252">
                  <c:v>0.99545454545454537</c:v>
                </c:pt>
                <c:pt idx="253">
                  <c:v>0.99636363636363645</c:v>
                </c:pt>
                <c:pt idx="254">
                  <c:v>0.99272727272727268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2-4D26-B897-4AB52AC5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9440"/>
        <c:axId val="400147128"/>
      </c:scatterChart>
      <c:valAx>
        <c:axId val="393209440"/>
        <c:scaling>
          <c:orientation val="maxMin"/>
          <c:max val="24"/>
          <c:min val="-24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layout>
            <c:manualLayout>
              <c:xMode val="edge"/>
              <c:yMode val="edge"/>
              <c:x val="0.39357966879566686"/>
              <c:y val="0.910728222182454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7128"/>
        <c:crosses val="autoZero"/>
        <c:crossBetween val="midCat"/>
        <c:majorUnit val="4"/>
      </c:valAx>
      <c:valAx>
        <c:axId val="400147128"/>
        <c:scaling>
          <c:orientation val="minMax"/>
          <c:max val="1.0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Intensity (S/S</a:t>
                </a:r>
                <a:r>
                  <a:rPr lang="en-US" sz="1600" baseline="-25000"/>
                  <a:t>0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2964543041334852E-2"/>
              <c:y val="0.16991923417243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393209440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CEST Effect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57195975503063"/>
          <c:y val="0.12419874616167213"/>
          <c:w val="0.76238648293963251"/>
          <c:h val="0.6616498926102112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'Processing - 100 Hz'!$J$1</c:f>
              <c:strCache>
                <c:ptCount val="1"/>
                <c:pt idx="0">
                  <c:v>MTR asym</c:v>
                </c:pt>
              </c:strCache>
            </c:strRef>
          </c:tx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- 100 Hz'!$I$3:$I$129</c:f>
              <c:numCache>
                <c:formatCode>General</c:formatCode>
                <c:ptCount val="127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</c:numCache>
            </c:numRef>
          </c:xVal>
          <c:yVal>
            <c:numRef>
              <c:f>'Processing - 100 Hz'!$J$3:$J$129</c:f>
              <c:numCache>
                <c:formatCode>General</c:formatCode>
                <c:ptCount val="127"/>
                <c:pt idx="0">
                  <c:v>5.4545454545454897E-3</c:v>
                </c:pt>
                <c:pt idx="1">
                  <c:v>2.7272727272726893E-3</c:v>
                </c:pt>
                <c:pt idx="2">
                  <c:v>2.7272727272728003E-3</c:v>
                </c:pt>
                <c:pt idx="3">
                  <c:v>3.6363636363637708E-3</c:v>
                </c:pt>
                <c:pt idx="4">
                  <c:v>2.7272727272726893E-3</c:v>
                </c:pt>
                <c:pt idx="5">
                  <c:v>0</c:v>
                </c:pt>
                <c:pt idx="6">
                  <c:v>1.8181818181818299E-3</c:v>
                </c:pt>
                <c:pt idx="7">
                  <c:v>9.0909090909085943E-4</c:v>
                </c:pt>
                <c:pt idx="8">
                  <c:v>3.6363636363636598E-3</c:v>
                </c:pt>
                <c:pt idx="9">
                  <c:v>9.0909090909085943E-4</c:v>
                </c:pt>
                <c:pt idx="10">
                  <c:v>2.7272727272726893E-3</c:v>
                </c:pt>
                <c:pt idx="11">
                  <c:v>4.5454545454546302E-3</c:v>
                </c:pt>
                <c:pt idx="12">
                  <c:v>1.8181818181817189E-3</c:v>
                </c:pt>
                <c:pt idx="13">
                  <c:v>8.181818181818068E-3</c:v>
                </c:pt>
                <c:pt idx="14">
                  <c:v>8.181818181818179E-3</c:v>
                </c:pt>
                <c:pt idx="15">
                  <c:v>5.4545454545454897E-3</c:v>
                </c:pt>
                <c:pt idx="16">
                  <c:v>9.0909090909090384E-3</c:v>
                </c:pt>
                <c:pt idx="17">
                  <c:v>9.0909090909090384E-3</c:v>
                </c:pt>
                <c:pt idx="18">
                  <c:v>9.0909090909085943E-4</c:v>
                </c:pt>
                <c:pt idx="19">
                  <c:v>7.2727272727272085E-3</c:v>
                </c:pt>
                <c:pt idx="20">
                  <c:v>1.0909090909090979E-2</c:v>
                </c:pt>
                <c:pt idx="21">
                  <c:v>1.181818181818195E-2</c:v>
                </c:pt>
                <c:pt idx="22">
                  <c:v>1.4545454545454528E-2</c:v>
                </c:pt>
                <c:pt idx="23">
                  <c:v>2.2727272727272818E-2</c:v>
                </c:pt>
                <c:pt idx="24">
                  <c:v>1.9999999999999907E-2</c:v>
                </c:pt>
                <c:pt idx="25">
                  <c:v>2.9090909090909167E-2</c:v>
                </c:pt>
                <c:pt idx="26">
                  <c:v>3.3636363636363686E-2</c:v>
                </c:pt>
                <c:pt idx="27">
                  <c:v>4.0909090909091006E-2</c:v>
                </c:pt>
                <c:pt idx="28">
                  <c:v>4.4545454545454555E-2</c:v>
                </c:pt>
                <c:pt idx="29">
                  <c:v>6.1818181818181772E-2</c:v>
                </c:pt>
                <c:pt idx="30">
                  <c:v>9.0909090909090939E-2</c:v>
                </c:pt>
                <c:pt idx="31">
                  <c:v>0.13</c:v>
                </c:pt>
                <c:pt idx="32">
                  <c:v>0.17727272727272725</c:v>
                </c:pt>
                <c:pt idx="33">
                  <c:v>0.24454545454545451</c:v>
                </c:pt>
                <c:pt idx="34">
                  <c:v>0.28363636363636369</c:v>
                </c:pt>
                <c:pt idx="35">
                  <c:v>0.27090909090909099</c:v>
                </c:pt>
                <c:pt idx="36">
                  <c:v>0.21545454545454557</c:v>
                </c:pt>
                <c:pt idx="37">
                  <c:v>0.15636363636363637</c:v>
                </c:pt>
                <c:pt idx="38">
                  <c:v>0.11454545454545451</c:v>
                </c:pt>
                <c:pt idx="39">
                  <c:v>8.272727272727276E-2</c:v>
                </c:pt>
                <c:pt idx="40">
                  <c:v>6.4545454545454573E-2</c:v>
                </c:pt>
                <c:pt idx="41">
                  <c:v>4.4545454545454555E-2</c:v>
                </c:pt>
                <c:pt idx="42">
                  <c:v>3.9090909090909065E-2</c:v>
                </c:pt>
                <c:pt idx="43">
                  <c:v>3.2727272727272827E-2</c:v>
                </c:pt>
                <c:pt idx="44">
                  <c:v>2.6363636363636478E-2</c:v>
                </c:pt>
                <c:pt idx="45">
                  <c:v>2.1818181818181737E-2</c:v>
                </c:pt>
                <c:pt idx="46">
                  <c:v>1.7272727272727328E-2</c:v>
                </c:pt>
                <c:pt idx="47">
                  <c:v>1.2727272727272809E-2</c:v>
                </c:pt>
                <c:pt idx="48">
                  <c:v>1.5454545454545388E-2</c:v>
                </c:pt>
                <c:pt idx="49">
                  <c:v>6.3636363636363491E-3</c:v>
                </c:pt>
                <c:pt idx="50">
                  <c:v>8.181818181818179E-3</c:v>
                </c:pt>
                <c:pt idx="51">
                  <c:v>4.5454545454544082E-3</c:v>
                </c:pt>
                <c:pt idx="52">
                  <c:v>1.0909090909090868E-2</c:v>
                </c:pt>
                <c:pt idx="53">
                  <c:v>6.3636363636363491E-3</c:v>
                </c:pt>
                <c:pt idx="54">
                  <c:v>5.4545454545453786E-3</c:v>
                </c:pt>
                <c:pt idx="55">
                  <c:v>1.363636363636378E-2</c:v>
                </c:pt>
                <c:pt idx="56">
                  <c:v>5.4545454545452676E-3</c:v>
                </c:pt>
                <c:pt idx="57">
                  <c:v>6.3636363636364601E-3</c:v>
                </c:pt>
                <c:pt idx="58">
                  <c:v>2.7272727272726893E-3</c:v>
                </c:pt>
                <c:pt idx="59">
                  <c:v>8.181818181818179E-3</c:v>
                </c:pt>
                <c:pt idx="60">
                  <c:v>5.4545454545454897E-3</c:v>
                </c:pt>
                <c:pt idx="61">
                  <c:v>2.7272727272726893E-3</c:v>
                </c:pt>
                <c:pt idx="62">
                  <c:v>5.4545454545454897E-3</c:v>
                </c:pt>
                <c:pt idx="63">
                  <c:v>2.7272727272726893E-3</c:v>
                </c:pt>
                <c:pt idx="64">
                  <c:v>4.5454545454545192E-3</c:v>
                </c:pt>
                <c:pt idx="65">
                  <c:v>1.8181818181817189E-3</c:v>
                </c:pt>
                <c:pt idx="66">
                  <c:v>1.8181818181818299E-3</c:v>
                </c:pt>
                <c:pt idx="67">
                  <c:v>1.8181818181817189E-3</c:v>
                </c:pt>
                <c:pt idx="68">
                  <c:v>6.3636363636363491E-3</c:v>
                </c:pt>
                <c:pt idx="69">
                  <c:v>3.6363636363635488E-3</c:v>
                </c:pt>
                <c:pt idx="70">
                  <c:v>9.0909090909108148E-4</c:v>
                </c:pt>
                <c:pt idx="71">
                  <c:v>9.0909090909085943E-4</c:v>
                </c:pt>
                <c:pt idx="72">
                  <c:v>3.6363636363635488E-3</c:v>
                </c:pt>
                <c:pt idx="73">
                  <c:v>3.6363636363635488E-3</c:v>
                </c:pt>
                <c:pt idx="74">
                  <c:v>2.7272727272728003E-3</c:v>
                </c:pt>
                <c:pt idx="75">
                  <c:v>5.4545454545454897E-3</c:v>
                </c:pt>
                <c:pt idx="76">
                  <c:v>2.7272727272726893E-3</c:v>
                </c:pt>
                <c:pt idx="77">
                  <c:v>3.6363636363636598E-3</c:v>
                </c:pt>
                <c:pt idx="78">
                  <c:v>7.2727272727272085E-3</c:v>
                </c:pt>
                <c:pt idx="79">
                  <c:v>1.8181818181817189E-3</c:v>
                </c:pt>
                <c:pt idx="80">
                  <c:v>4.5454545454545192E-3</c:v>
                </c:pt>
                <c:pt idx="81">
                  <c:v>8.181818181818179E-3</c:v>
                </c:pt>
                <c:pt idx="82">
                  <c:v>7.2727272727273196E-3</c:v>
                </c:pt>
                <c:pt idx="83">
                  <c:v>1.8181818181817189E-3</c:v>
                </c:pt>
                <c:pt idx="84">
                  <c:v>9.0909090909097046E-4</c:v>
                </c:pt>
                <c:pt idx="85">
                  <c:v>0</c:v>
                </c:pt>
                <c:pt idx="86">
                  <c:v>4.5454545454546302E-3</c:v>
                </c:pt>
                <c:pt idx="87">
                  <c:v>8.181818181818179E-3</c:v>
                </c:pt>
                <c:pt idx="88">
                  <c:v>0</c:v>
                </c:pt>
                <c:pt idx="89">
                  <c:v>9.0909090909097046E-4</c:v>
                </c:pt>
                <c:pt idx="90">
                  <c:v>1.8181818181817189E-3</c:v>
                </c:pt>
                <c:pt idx="91">
                  <c:v>9.0909090909097046E-4</c:v>
                </c:pt>
                <c:pt idx="92">
                  <c:v>1.8181818181817189E-3</c:v>
                </c:pt>
                <c:pt idx="93">
                  <c:v>2.7272727272725783E-3</c:v>
                </c:pt>
                <c:pt idx="94">
                  <c:v>4.5454545454546302E-3</c:v>
                </c:pt>
                <c:pt idx="95">
                  <c:v>8.181818181818179E-3</c:v>
                </c:pt>
                <c:pt idx="96">
                  <c:v>9.0909090909097046E-4</c:v>
                </c:pt>
                <c:pt idx="97">
                  <c:v>4.5454545454546302E-3</c:v>
                </c:pt>
                <c:pt idx="98">
                  <c:v>1.8181818181817189E-3</c:v>
                </c:pt>
                <c:pt idx="99">
                  <c:v>6.3636363636364601E-3</c:v>
                </c:pt>
                <c:pt idx="100">
                  <c:v>9.0909090909085943E-4</c:v>
                </c:pt>
                <c:pt idx="101">
                  <c:v>4.5454545454545192E-3</c:v>
                </c:pt>
                <c:pt idx="102">
                  <c:v>9.0909090909085943E-4</c:v>
                </c:pt>
                <c:pt idx="103">
                  <c:v>4.5454545454545192E-3</c:v>
                </c:pt>
                <c:pt idx="104">
                  <c:v>2.7272727272728003E-3</c:v>
                </c:pt>
                <c:pt idx="105">
                  <c:v>3.6363636363635488E-3</c:v>
                </c:pt>
                <c:pt idx="106">
                  <c:v>4.5454545454546302E-3</c:v>
                </c:pt>
                <c:pt idx="107">
                  <c:v>5.4545454545454897E-3</c:v>
                </c:pt>
                <c:pt idx="108">
                  <c:v>3.6363636363637708E-3</c:v>
                </c:pt>
                <c:pt idx="109">
                  <c:v>8.181818181818179E-3</c:v>
                </c:pt>
                <c:pt idx="110">
                  <c:v>2.7272727272728003E-3</c:v>
                </c:pt>
                <c:pt idx="111">
                  <c:v>8.181818181818179E-3</c:v>
                </c:pt>
                <c:pt idx="112">
                  <c:v>9.0909090909097046E-4</c:v>
                </c:pt>
                <c:pt idx="113">
                  <c:v>1.3636363636363669E-2</c:v>
                </c:pt>
                <c:pt idx="114">
                  <c:v>9.0909090909085943E-4</c:v>
                </c:pt>
                <c:pt idx="115">
                  <c:v>0</c:v>
                </c:pt>
                <c:pt idx="116">
                  <c:v>0</c:v>
                </c:pt>
                <c:pt idx="117">
                  <c:v>2.7272727272728003E-3</c:v>
                </c:pt>
                <c:pt idx="118">
                  <c:v>8.181818181818179E-3</c:v>
                </c:pt>
                <c:pt idx="119">
                  <c:v>1.0000000000000009E-2</c:v>
                </c:pt>
                <c:pt idx="120">
                  <c:v>9.0909090909090384E-3</c:v>
                </c:pt>
                <c:pt idx="121">
                  <c:v>9.0909090909090939E-3</c:v>
                </c:pt>
                <c:pt idx="122">
                  <c:v>8.181818181818179E-3</c:v>
                </c:pt>
                <c:pt idx="123">
                  <c:v>1.0909090909090924E-2</c:v>
                </c:pt>
                <c:pt idx="124">
                  <c:v>1.272727272727274E-2</c:v>
                </c:pt>
                <c:pt idx="125">
                  <c:v>3.636363636363639E-3</c:v>
                </c:pt>
                <c:pt idx="126">
                  <c:v>4.5454545454545487E-3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1-4985-80FB-76402D5A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44384"/>
        <c:axId val="400146736"/>
      </c:scatterChart>
      <c:valAx>
        <c:axId val="400144384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6736"/>
        <c:crosses val="autoZero"/>
        <c:crossBetween val="midCat"/>
        <c:majorUnit val="2"/>
      </c:valAx>
      <c:valAx>
        <c:axId val="4001467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MTR </a:t>
                </a:r>
                <a:r>
                  <a:rPr lang="en-US" sz="1600" baseline="-25000"/>
                  <a:t>asym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4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Z Spectrum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00821441688389"/>
          <c:y val="0.16991923417243299"/>
          <c:w val="0.80737252126760606"/>
          <c:h val="0.65326648622047245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- 130 Hz'!$I$3:$I$257</c:f>
              <c:numCache>
                <c:formatCode>General</c:formatCode>
                <c:ptCount val="255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  <c:pt idx="127">
                  <c:v>0</c:v>
                </c:pt>
                <c:pt idx="128">
                  <c:v>-9.9883115503132558E-2</c:v>
                </c:pt>
                <c:pt idx="129">
                  <c:v>-0.19976623100626512</c:v>
                </c:pt>
                <c:pt idx="130">
                  <c:v>-0.29964934650940478</c:v>
                </c:pt>
                <c:pt idx="131">
                  <c:v>-0.39953246201253734</c:v>
                </c:pt>
                <c:pt idx="132">
                  <c:v>-0.4994155775156699</c:v>
                </c:pt>
                <c:pt idx="133">
                  <c:v>-0.59929869301880956</c:v>
                </c:pt>
                <c:pt idx="134">
                  <c:v>-0.69918180852194212</c:v>
                </c:pt>
                <c:pt idx="135">
                  <c:v>-0.79906492402507467</c:v>
                </c:pt>
                <c:pt idx="136">
                  <c:v>-0.89894803952820723</c:v>
                </c:pt>
                <c:pt idx="137">
                  <c:v>-0.9988311550313469</c:v>
                </c:pt>
                <c:pt idx="138">
                  <c:v>-1.198597386037612</c:v>
                </c:pt>
                <c:pt idx="139">
                  <c:v>-1.3983636170438842</c:v>
                </c:pt>
                <c:pt idx="140">
                  <c:v>-1.5981298480501493</c:v>
                </c:pt>
                <c:pt idx="141">
                  <c:v>-1.7978960790564216</c:v>
                </c:pt>
                <c:pt idx="142">
                  <c:v>-1.9976623100626867</c:v>
                </c:pt>
                <c:pt idx="143">
                  <c:v>-2.197428541068966</c:v>
                </c:pt>
                <c:pt idx="144">
                  <c:v>-2.3971947720752311</c:v>
                </c:pt>
                <c:pt idx="145">
                  <c:v>-2.5969610030814962</c:v>
                </c:pt>
                <c:pt idx="146">
                  <c:v>-2.7967272340877614</c:v>
                </c:pt>
                <c:pt idx="147">
                  <c:v>-2.9964934650940407</c:v>
                </c:pt>
                <c:pt idx="148">
                  <c:v>-3.1962596961003058</c:v>
                </c:pt>
                <c:pt idx="149">
                  <c:v>-3.3960259271065709</c:v>
                </c:pt>
                <c:pt idx="150">
                  <c:v>-3.5957921581128502</c:v>
                </c:pt>
                <c:pt idx="151">
                  <c:v>-3.7955583891191154</c:v>
                </c:pt>
                <c:pt idx="152">
                  <c:v>-3.9953246201253805</c:v>
                </c:pt>
                <c:pt idx="153">
                  <c:v>-4.1950908511316598</c:v>
                </c:pt>
                <c:pt idx="154">
                  <c:v>-4.3948570821379249</c:v>
                </c:pt>
                <c:pt idx="155">
                  <c:v>-4.59462331314419</c:v>
                </c:pt>
                <c:pt idx="156">
                  <c:v>-4.7943895441504552</c:v>
                </c:pt>
                <c:pt idx="157">
                  <c:v>-4.9941557751567345</c:v>
                </c:pt>
                <c:pt idx="158">
                  <c:v>-5.1939220061629996</c:v>
                </c:pt>
                <c:pt idx="159">
                  <c:v>-5.3936882371692647</c:v>
                </c:pt>
                <c:pt idx="160">
                  <c:v>-5.593454468175544</c:v>
                </c:pt>
                <c:pt idx="161">
                  <c:v>-5.9929869301880743</c:v>
                </c:pt>
                <c:pt idx="162">
                  <c:v>-6.4924025077037513</c:v>
                </c:pt>
                <c:pt idx="163">
                  <c:v>-6.9918180852194283</c:v>
                </c:pt>
                <c:pt idx="164">
                  <c:v>-7.4912336627350911</c:v>
                </c:pt>
                <c:pt idx="165">
                  <c:v>-7.9906492402507681</c:v>
                </c:pt>
                <c:pt idx="166">
                  <c:v>-8.4900648177664451</c:v>
                </c:pt>
                <c:pt idx="167">
                  <c:v>-8.9894803952821221</c:v>
                </c:pt>
                <c:pt idx="168">
                  <c:v>-9.4888959727977849</c:v>
                </c:pt>
                <c:pt idx="169">
                  <c:v>-9.9883115503134619</c:v>
                </c:pt>
                <c:pt idx="170">
                  <c:v>-10.487727127829139</c:v>
                </c:pt>
                <c:pt idx="171">
                  <c:v>-10.987142705344802</c:v>
                </c:pt>
                <c:pt idx="172">
                  <c:v>-11.486558282860479</c:v>
                </c:pt>
                <c:pt idx="173">
                  <c:v>-11.985973860376156</c:v>
                </c:pt>
                <c:pt idx="174">
                  <c:v>-12.485389437891833</c:v>
                </c:pt>
                <c:pt idx="175">
                  <c:v>-12.984805015407495</c:v>
                </c:pt>
                <c:pt idx="176">
                  <c:v>-13.484220592923172</c:v>
                </c:pt>
                <c:pt idx="177">
                  <c:v>-13.983636170438849</c:v>
                </c:pt>
                <c:pt idx="178">
                  <c:v>-14.483051747954526</c:v>
                </c:pt>
                <c:pt idx="179">
                  <c:v>-14.982467325470189</c:v>
                </c:pt>
                <c:pt idx="180">
                  <c:v>-15.481882902985866</c:v>
                </c:pt>
                <c:pt idx="181">
                  <c:v>-15.981298480501543</c:v>
                </c:pt>
                <c:pt idx="182">
                  <c:v>-16.081181596004676</c:v>
                </c:pt>
                <c:pt idx="183">
                  <c:v>-16.181064711507808</c:v>
                </c:pt>
                <c:pt idx="184">
                  <c:v>-16.280947827010941</c:v>
                </c:pt>
                <c:pt idx="185">
                  <c:v>-16.380830942514073</c:v>
                </c:pt>
                <c:pt idx="186">
                  <c:v>-16.480714058017206</c:v>
                </c:pt>
                <c:pt idx="187">
                  <c:v>-16.580597173520353</c:v>
                </c:pt>
                <c:pt idx="188">
                  <c:v>-16.680480289023485</c:v>
                </c:pt>
                <c:pt idx="189">
                  <c:v>-16.780363404526618</c:v>
                </c:pt>
                <c:pt idx="190">
                  <c:v>-16.88024652002975</c:v>
                </c:pt>
                <c:pt idx="191">
                  <c:v>-16.980129635532883</c:v>
                </c:pt>
                <c:pt idx="192">
                  <c:v>-17.080012751036016</c:v>
                </c:pt>
                <c:pt idx="193">
                  <c:v>-17.179895866539148</c:v>
                </c:pt>
                <c:pt idx="194">
                  <c:v>-17.279778982042295</c:v>
                </c:pt>
                <c:pt idx="195">
                  <c:v>-17.379662097545427</c:v>
                </c:pt>
                <c:pt idx="196">
                  <c:v>-17.47954521304856</c:v>
                </c:pt>
                <c:pt idx="197">
                  <c:v>-17.579428328551693</c:v>
                </c:pt>
                <c:pt idx="198">
                  <c:v>-17.679311444054825</c:v>
                </c:pt>
                <c:pt idx="199">
                  <c:v>-17.779194559557958</c:v>
                </c:pt>
                <c:pt idx="200">
                  <c:v>-17.87907767506109</c:v>
                </c:pt>
                <c:pt idx="201">
                  <c:v>-17.978960790564237</c:v>
                </c:pt>
                <c:pt idx="202">
                  <c:v>-18.07884390606737</c:v>
                </c:pt>
                <c:pt idx="203">
                  <c:v>-18.178727021570502</c:v>
                </c:pt>
                <c:pt idx="204">
                  <c:v>-18.278610137073635</c:v>
                </c:pt>
                <c:pt idx="205">
                  <c:v>-18.378493252576767</c:v>
                </c:pt>
                <c:pt idx="206">
                  <c:v>-18.4783763680799</c:v>
                </c:pt>
                <c:pt idx="207">
                  <c:v>-18.578259483583047</c:v>
                </c:pt>
                <c:pt idx="208">
                  <c:v>-18.678142599086179</c:v>
                </c:pt>
                <c:pt idx="209">
                  <c:v>-18.778025714589312</c:v>
                </c:pt>
                <c:pt idx="210">
                  <c:v>-18.877908830092444</c:v>
                </c:pt>
                <c:pt idx="211">
                  <c:v>-18.977791945595577</c:v>
                </c:pt>
                <c:pt idx="212">
                  <c:v>-19.077675061098709</c:v>
                </c:pt>
                <c:pt idx="213">
                  <c:v>-19.177558176601842</c:v>
                </c:pt>
                <c:pt idx="214">
                  <c:v>-19.277441292104989</c:v>
                </c:pt>
                <c:pt idx="215">
                  <c:v>-19.377324407608121</c:v>
                </c:pt>
                <c:pt idx="216">
                  <c:v>-19.477207523111254</c:v>
                </c:pt>
                <c:pt idx="217">
                  <c:v>-19.577090638614386</c:v>
                </c:pt>
                <c:pt idx="218">
                  <c:v>-19.676973754117519</c:v>
                </c:pt>
                <c:pt idx="219">
                  <c:v>-19.776856869620651</c:v>
                </c:pt>
                <c:pt idx="220">
                  <c:v>-19.876739985123784</c:v>
                </c:pt>
                <c:pt idx="221">
                  <c:v>-19.976623100626931</c:v>
                </c:pt>
                <c:pt idx="222">
                  <c:v>-20.076506216130063</c:v>
                </c:pt>
                <c:pt idx="223">
                  <c:v>-20.176389331633196</c:v>
                </c:pt>
                <c:pt idx="224">
                  <c:v>-20.276272447136328</c:v>
                </c:pt>
                <c:pt idx="225">
                  <c:v>-20.376155562639461</c:v>
                </c:pt>
                <c:pt idx="226">
                  <c:v>-20.476038678142594</c:v>
                </c:pt>
                <c:pt idx="227">
                  <c:v>-20.575921793645726</c:v>
                </c:pt>
                <c:pt idx="228">
                  <c:v>-20.675804909148873</c:v>
                </c:pt>
                <c:pt idx="229">
                  <c:v>-20.775688024652005</c:v>
                </c:pt>
                <c:pt idx="230">
                  <c:v>-20.875571140155138</c:v>
                </c:pt>
                <c:pt idx="231">
                  <c:v>-20.975454255658271</c:v>
                </c:pt>
                <c:pt idx="232">
                  <c:v>-21.075337371161403</c:v>
                </c:pt>
                <c:pt idx="233">
                  <c:v>-21.175220486664536</c:v>
                </c:pt>
                <c:pt idx="234">
                  <c:v>-21.275103602167668</c:v>
                </c:pt>
                <c:pt idx="235">
                  <c:v>-21.374986717670815</c:v>
                </c:pt>
                <c:pt idx="236">
                  <c:v>-21.474869833173948</c:v>
                </c:pt>
                <c:pt idx="237">
                  <c:v>-21.57475294867708</c:v>
                </c:pt>
                <c:pt idx="238">
                  <c:v>-21.674636064180213</c:v>
                </c:pt>
                <c:pt idx="239">
                  <c:v>-21.774519179683345</c:v>
                </c:pt>
                <c:pt idx="240">
                  <c:v>-21.874402295186478</c:v>
                </c:pt>
                <c:pt idx="241">
                  <c:v>-21.97428541068961</c:v>
                </c:pt>
                <c:pt idx="242">
                  <c:v>-22.074168526192757</c:v>
                </c:pt>
                <c:pt idx="243">
                  <c:v>-22.17405164169589</c:v>
                </c:pt>
                <c:pt idx="244">
                  <c:v>-22.273934757199022</c:v>
                </c:pt>
                <c:pt idx="245">
                  <c:v>-22.373817872702155</c:v>
                </c:pt>
                <c:pt idx="246">
                  <c:v>-22.473700988205287</c:v>
                </c:pt>
                <c:pt idx="247">
                  <c:v>-22.57358410370842</c:v>
                </c:pt>
                <c:pt idx="248">
                  <c:v>-22.673467219211553</c:v>
                </c:pt>
                <c:pt idx="249">
                  <c:v>-22.773350334714699</c:v>
                </c:pt>
                <c:pt idx="250">
                  <c:v>-22.873233450217832</c:v>
                </c:pt>
                <c:pt idx="251">
                  <c:v>-22.973116565720964</c:v>
                </c:pt>
                <c:pt idx="252">
                  <c:v>-23.072999681224097</c:v>
                </c:pt>
                <c:pt idx="253">
                  <c:v>-23.17288279672723</c:v>
                </c:pt>
                <c:pt idx="254">
                  <c:v>-23.272765912230362</c:v>
                </c:pt>
              </c:numCache>
            </c:numRef>
          </c:xVal>
          <c:yVal>
            <c:numRef>
              <c:f>'Processing - 130 Hz'!$G$3:$G$257</c:f>
              <c:numCache>
                <c:formatCode>General</c:formatCode>
                <c:ptCount val="255"/>
                <c:pt idx="0">
                  <c:v>0.99818181818181817</c:v>
                </c:pt>
                <c:pt idx="1">
                  <c:v>0.99818181818181817</c:v>
                </c:pt>
                <c:pt idx="2">
                  <c:v>0.99818181818181817</c:v>
                </c:pt>
                <c:pt idx="3">
                  <c:v>0.99636363636363645</c:v>
                </c:pt>
                <c:pt idx="4">
                  <c:v>1</c:v>
                </c:pt>
                <c:pt idx="5">
                  <c:v>0.99454545454545451</c:v>
                </c:pt>
                <c:pt idx="6">
                  <c:v>0.99909090909090914</c:v>
                </c:pt>
                <c:pt idx="7">
                  <c:v>0.99818181818181817</c:v>
                </c:pt>
                <c:pt idx="8">
                  <c:v>0.99818181818181817</c:v>
                </c:pt>
                <c:pt idx="9">
                  <c:v>1.000909090909091</c:v>
                </c:pt>
                <c:pt idx="10">
                  <c:v>0.99909090909090914</c:v>
                </c:pt>
                <c:pt idx="11">
                  <c:v>0.99909090909090914</c:v>
                </c:pt>
                <c:pt idx="12">
                  <c:v>0.99272727272727268</c:v>
                </c:pt>
                <c:pt idx="13">
                  <c:v>0.99818181818181817</c:v>
                </c:pt>
                <c:pt idx="14">
                  <c:v>0.99636363636363645</c:v>
                </c:pt>
                <c:pt idx="15">
                  <c:v>1</c:v>
                </c:pt>
                <c:pt idx="16">
                  <c:v>0.99909090909090914</c:v>
                </c:pt>
                <c:pt idx="17">
                  <c:v>0.99454545454545451</c:v>
                </c:pt>
                <c:pt idx="18">
                  <c:v>0.99727272727272731</c:v>
                </c:pt>
                <c:pt idx="19">
                  <c:v>0.99727272727272731</c:v>
                </c:pt>
                <c:pt idx="20">
                  <c:v>1.0018181818181817</c:v>
                </c:pt>
                <c:pt idx="21">
                  <c:v>0.99363636363636365</c:v>
                </c:pt>
                <c:pt idx="22">
                  <c:v>0.99727272727272731</c:v>
                </c:pt>
                <c:pt idx="23">
                  <c:v>0.99818181818181817</c:v>
                </c:pt>
                <c:pt idx="24">
                  <c:v>1</c:v>
                </c:pt>
                <c:pt idx="25">
                  <c:v>0.99454545454545451</c:v>
                </c:pt>
                <c:pt idx="26">
                  <c:v>0.99454545454545451</c:v>
                </c:pt>
                <c:pt idx="27">
                  <c:v>0.99636363636363645</c:v>
                </c:pt>
                <c:pt idx="28">
                  <c:v>0.99181818181818182</c:v>
                </c:pt>
                <c:pt idx="29">
                  <c:v>0.99272727272727268</c:v>
                </c:pt>
                <c:pt idx="30">
                  <c:v>0.99727272727272731</c:v>
                </c:pt>
                <c:pt idx="31">
                  <c:v>0.99818181818181817</c:v>
                </c:pt>
                <c:pt idx="32">
                  <c:v>0.99454545454545451</c:v>
                </c:pt>
                <c:pt idx="33">
                  <c:v>0.99818181818181817</c:v>
                </c:pt>
                <c:pt idx="34">
                  <c:v>0.99363636363636365</c:v>
                </c:pt>
                <c:pt idx="35">
                  <c:v>1.000909090909091</c:v>
                </c:pt>
                <c:pt idx="36">
                  <c:v>0.99909090909090914</c:v>
                </c:pt>
                <c:pt idx="37">
                  <c:v>0.99818181818181817</c:v>
                </c:pt>
                <c:pt idx="38">
                  <c:v>0.99727272727272731</c:v>
                </c:pt>
                <c:pt idx="39">
                  <c:v>0.99363636363636365</c:v>
                </c:pt>
                <c:pt idx="40">
                  <c:v>0.99727272727272731</c:v>
                </c:pt>
                <c:pt idx="41">
                  <c:v>0.99727272727272731</c:v>
                </c:pt>
                <c:pt idx="42">
                  <c:v>0.99818181818181817</c:v>
                </c:pt>
                <c:pt idx="43">
                  <c:v>0.99454545454545451</c:v>
                </c:pt>
                <c:pt idx="44">
                  <c:v>0.99363636363636365</c:v>
                </c:pt>
                <c:pt idx="45">
                  <c:v>0.99727272727272731</c:v>
                </c:pt>
                <c:pt idx="46">
                  <c:v>0.99636363636363645</c:v>
                </c:pt>
                <c:pt idx="47">
                  <c:v>0.99818181818181817</c:v>
                </c:pt>
                <c:pt idx="48">
                  <c:v>0.99727272727272731</c:v>
                </c:pt>
                <c:pt idx="49">
                  <c:v>1.000909090909091</c:v>
                </c:pt>
                <c:pt idx="50">
                  <c:v>0.99454545454545451</c:v>
                </c:pt>
                <c:pt idx="51">
                  <c:v>0.99454545454545451</c:v>
                </c:pt>
                <c:pt idx="52">
                  <c:v>0.99727272727272731</c:v>
                </c:pt>
                <c:pt idx="53">
                  <c:v>0.99727272727272731</c:v>
                </c:pt>
                <c:pt idx="54">
                  <c:v>0.99636363636363645</c:v>
                </c:pt>
                <c:pt idx="55">
                  <c:v>0.99363636363636365</c:v>
                </c:pt>
                <c:pt idx="56">
                  <c:v>0.99818181818181817</c:v>
                </c:pt>
                <c:pt idx="57">
                  <c:v>0.99272727272727268</c:v>
                </c:pt>
                <c:pt idx="58">
                  <c:v>0.99818181818181817</c:v>
                </c:pt>
                <c:pt idx="59">
                  <c:v>0.99909090909090914</c:v>
                </c:pt>
                <c:pt idx="60">
                  <c:v>1</c:v>
                </c:pt>
                <c:pt idx="61">
                  <c:v>1</c:v>
                </c:pt>
                <c:pt idx="62">
                  <c:v>0.99090909090909096</c:v>
                </c:pt>
                <c:pt idx="63">
                  <c:v>0.99727272727272731</c:v>
                </c:pt>
                <c:pt idx="64">
                  <c:v>0.99545454545454537</c:v>
                </c:pt>
                <c:pt idx="65">
                  <c:v>0.99272727272727268</c:v>
                </c:pt>
                <c:pt idx="66">
                  <c:v>0.99454545454545451</c:v>
                </c:pt>
                <c:pt idx="67">
                  <c:v>0.98909090909090913</c:v>
                </c:pt>
                <c:pt idx="68">
                  <c:v>0.99363636363636365</c:v>
                </c:pt>
                <c:pt idx="69">
                  <c:v>0.99545454545454537</c:v>
                </c:pt>
                <c:pt idx="70">
                  <c:v>0.99909090909090914</c:v>
                </c:pt>
                <c:pt idx="71">
                  <c:v>0.99818181818181817</c:v>
                </c:pt>
                <c:pt idx="72">
                  <c:v>0.99727272727272731</c:v>
                </c:pt>
                <c:pt idx="73">
                  <c:v>0.99363636363636365</c:v>
                </c:pt>
                <c:pt idx="74">
                  <c:v>1.0018181818181817</c:v>
                </c:pt>
                <c:pt idx="75">
                  <c:v>0.99909090909090914</c:v>
                </c:pt>
                <c:pt idx="76">
                  <c:v>0.99545454545454537</c:v>
                </c:pt>
                <c:pt idx="77">
                  <c:v>0.99181818181818182</c:v>
                </c:pt>
                <c:pt idx="78">
                  <c:v>0.99090909090909096</c:v>
                </c:pt>
                <c:pt idx="79">
                  <c:v>0.98636363636363633</c:v>
                </c:pt>
                <c:pt idx="80">
                  <c:v>0.99363636363636365</c:v>
                </c:pt>
                <c:pt idx="81">
                  <c:v>0.99454545454545451</c:v>
                </c:pt>
                <c:pt idx="82">
                  <c:v>0.99454545454545451</c:v>
                </c:pt>
                <c:pt idx="83">
                  <c:v>0.98909090909090913</c:v>
                </c:pt>
                <c:pt idx="84">
                  <c:v>0.99181818181818182</c:v>
                </c:pt>
                <c:pt idx="85">
                  <c:v>0.98909090909090913</c:v>
                </c:pt>
                <c:pt idx="86">
                  <c:v>0.99090909090909096</c:v>
                </c:pt>
                <c:pt idx="87">
                  <c:v>0.98545454545454547</c:v>
                </c:pt>
                <c:pt idx="88">
                  <c:v>0.9900000000000001</c:v>
                </c:pt>
                <c:pt idx="89">
                  <c:v>0.9900000000000001</c:v>
                </c:pt>
                <c:pt idx="90">
                  <c:v>0.98636363636363633</c:v>
                </c:pt>
                <c:pt idx="91">
                  <c:v>0.97909090909090901</c:v>
                </c:pt>
                <c:pt idx="92">
                  <c:v>0.98</c:v>
                </c:pt>
                <c:pt idx="93">
                  <c:v>0.98</c:v>
                </c:pt>
                <c:pt idx="94">
                  <c:v>0.96818181818181825</c:v>
                </c:pt>
                <c:pt idx="95">
                  <c:v>0.9745454545454546</c:v>
                </c:pt>
                <c:pt idx="96">
                  <c:v>0.97272727272727266</c:v>
                </c:pt>
                <c:pt idx="97">
                  <c:v>0.96727272727272728</c:v>
                </c:pt>
                <c:pt idx="98">
                  <c:v>0.96545454545454534</c:v>
                </c:pt>
                <c:pt idx="99">
                  <c:v>0.95363636363636362</c:v>
                </c:pt>
                <c:pt idx="100">
                  <c:v>0.9518181818181819</c:v>
                </c:pt>
                <c:pt idx="101">
                  <c:v>0.95454545454545459</c:v>
                </c:pt>
                <c:pt idx="102">
                  <c:v>0.94363636363636372</c:v>
                </c:pt>
                <c:pt idx="103">
                  <c:v>0.94818181818181813</c:v>
                </c:pt>
                <c:pt idx="104">
                  <c:v>0.9336363636363636</c:v>
                </c:pt>
                <c:pt idx="105">
                  <c:v>0.93272727272727274</c:v>
                </c:pt>
                <c:pt idx="106">
                  <c:v>0.91999999999999993</c:v>
                </c:pt>
                <c:pt idx="107">
                  <c:v>0.91272727272727261</c:v>
                </c:pt>
                <c:pt idx="108">
                  <c:v>0.90090909090909088</c:v>
                </c:pt>
                <c:pt idx="109">
                  <c:v>0.88090909090909086</c:v>
                </c:pt>
                <c:pt idx="110">
                  <c:v>0.86090909090909096</c:v>
                </c:pt>
                <c:pt idx="111">
                  <c:v>0.84</c:v>
                </c:pt>
                <c:pt idx="112">
                  <c:v>0.81545454545454554</c:v>
                </c:pt>
                <c:pt idx="113">
                  <c:v>0.78181818181818175</c:v>
                </c:pt>
                <c:pt idx="114">
                  <c:v>0.73909090909090913</c:v>
                </c:pt>
                <c:pt idx="115">
                  <c:v>0.67818181818181822</c:v>
                </c:pt>
                <c:pt idx="116">
                  <c:v>0.6072727272727273</c:v>
                </c:pt>
                <c:pt idx="117">
                  <c:v>0.51818181818181819</c:v>
                </c:pt>
                <c:pt idx="118">
                  <c:v>0.44818181818181818</c:v>
                </c:pt>
                <c:pt idx="119">
                  <c:v>0.39090909090909087</c:v>
                </c:pt>
                <c:pt idx="120">
                  <c:v>0.30727272727272725</c:v>
                </c:pt>
                <c:pt idx="121">
                  <c:v>0.26272727272727275</c:v>
                </c:pt>
                <c:pt idx="122">
                  <c:v>0.18363636363636363</c:v>
                </c:pt>
                <c:pt idx="123">
                  <c:v>0.11727272727272728</c:v>
                </c:pt>
                <c:pt idx="124">
                  <c:v>6.7272727272727276E-2</c:v>
                </c:pt>
                <c:pt idx="125">
                  <c:v>3.0000000000000002E-2</c:v>
                </c:pt>
                <c:pt idx="126">
                  <c:v>9.0909090909090922E-3</c:v>
                </c:pt>
                <c:pt idx="127">
                  <c:v>0</c:v>
                </c:pt>
                <c:pt idx="128">
                  <c:v>1.0909090909090908E-2</c:v>
                </c:pt>
                <c:pt idx="129">
                  <c:v>3.727272727272727E-2</c:v>
                </c:pt>
                <c:pt idx="130">
                  <c:v>7.7272727272727271E-2</c:v>
                </c:pt>
                <c:pt idx="131">
                  <c:v>0.12545454545454546</c:v>
                </c:pt>
                <c:pt idx="132">
                  <c:v>0.18272727272727271</c:v>
                </c:pt>
                <c:pt idx="133">
                  <c:v>0.26363636363636361</c:v>
                </c:pt>
                <c:pt idx="134">
                  <c:v>0.31454545454545452</c:v>
                </c:pt>
                <c:pt idx="135">
                  <c:v>0.4018181818181818</c:v>
                </c:pt>
                <c:pt idx="136">
                  <c:v>0.44727272727272727</c:v>
                </c:pt>
                <c:pt idx="137">
                  <c:v>0.5127272727272727</c:v>
                </c:pt>
                <c:pt idx="138">
                  <c:v>0.60818181818181827</c:v>
                </c:pt>
                <c:pt idx="139">
                  <c:v>0.67909090909090908</c:v>
                </c:pt>
                <c:pt idx="140">
                  <c:v>0.73363636363636364</c:v>
                </c:pt>
                <c:pt idx="141">
                  <c:v>0.78636363636363638</c:v>
                </c:pt>
                <c:pt idx="142">
                  <c:v>0.80909090909090908</c:v>
                </c:pt>
                <c:pt idx="143">
                  <c:v>0.84363636363636363</c:v>
                </c:pt>
                <c:pt idx="144">
                  <c:v>0.85818181818181816</c:v>
                </c:pt>
                <c:pt idx="145">
                  <c:v>0.88090909090909086</c:v>
                </c:pt>
                <c:pt idx="146">
                  <c:v>0.89454545454545453</c:v>
                </c:pt>
                <c:pt idx="147">
                  <c:v>0.90454545454545443</c:v>
                </c:pt>
                <c:pt idx="148">
                  <c:v>0.91999999999999993</c:v>
                </c:pt>
                <c:pt idx="149">
                  <c:v>0.9236363636363637</c:v>
                </c:pt>
                <c:pt idx="150">
                  <c:v>0.93272727272727274</c:v>
                </c:pt>
                <c:pt idx="151">
                  <c:v>0.94181818181818178</c:v>
                </c:pt>
                <c:pt idx="152">
                  <c:v>0.94454545454545458</c:v>
                </c:pt>
                <c:pt idx="153">
                  <c:v>0.95</c:v>
                </c:pt>
                <c:pt idx="154">
                  <c:v>0.95</c:v>
                </c:pt>
                <c:pt idx="155">
                  <c:v>0.95454545454545459</c:v>
                </c:pt>
                <c:pt idx="156">
                  <c:v>0.96000000000000008</c:v>
                </c:pt>
                <c:pt idx="157">
                  <c:v>0.96454545454545448</c:v>
                </c:pt>
                <c:pt idx="158">
                  <c:v>0.96727272727272728</c:v>
                </c:pt>
                <c:pt idx="159">
                  <c:v>0.96545454545454534</c:v>
                </c:pt>
                <c:pt idx="160">
                  <c:v>0.9718181818181818</c:v>
                </c:pt>
                <c:pt idx="161">
                  <c:v>0.97</c:v>
                </c:pt>
                <c:pt idx="162">
                  <c:v>0.97545454545454546</c:v>
                </c:pt>
                <c:pt idx="163">
                  <c:v>0.97636363636363643</c:v>
                </c:pt>
                <c:pt idx="164">
                  <c:v>0.9845454545454545</c:v>
                </c:pt>
                <c:pt idx="165">
                  <c:v>0.9845454545454545</c:v>
                </c:pt>
                <c:pt idx="166">
                  <c:v>0.98545454545454547</c:v>
                </c:pt>
                <c:pt idx="167">
                  <c:v>0.98727272727272719</c:v>
                </c:pt>
                <c:pt idx="168">
                  <c:v>0.98909090909090913</c:v>
                </c:pt>
                <c:pt idx="169">
                  <c:v>0.98909090909090913</c:v>
                </c:pt>
                <c:pt idx="170">
                  <c:v>0.98909090909090913</c:v>
                </c:pt>
                <c:pt idx="171">
                  <c:v>0.9900000000000001</c:v>
                </c:pt>
                <c:pt idx="172">
                  <c:v>0.99363636363636365</c:v>
                </c:pt>
                <c:pt idx="173">
                  <c:v>0.99090909090909096</c:v>
                </c:pt>
                <c:pt idx="174">
                  <c:v>0.99090909090909096</c:v>
                </c:pt>
                <c:pt idx="175">
                  <c:v>0.99363636363636365</c:v>
                </c:pt>
                <c:pt idx="176">
                  <c:v>0.99545454545454537</c:v>
                </c:pt>
                <c:pt idx="177">
                  <c:v>0.9900000000000001</c:v>
                </c:pt>
                <c:pt idx="178">
                  <c:v>0.98909090909090913</c:v>
                </c:pt>
                <c:pt idx="179">
                  <c:v>0.99727272727272731</c:v>
                </c:pt>
                <c:pt idx="180">
                  <c:v>0.9900000000000001</c:v>
                </c:pt>
                <c:pt idx="181">
                  <c:v>0.99090909090909096</c:v>
                </c:pt>
                <c:pt idx="182">
                  <c:v>0.98909090909090913</c:v>
                </c:pt>
                <c:pt idx="183">
                  <c:v>0.99181818181818182</c:v>
                </c:pt>
                <c:pt idx="184">
                  <c:v>0.99090909090909096</c:v>
                </c:pt>
                <c:pt idx="185">
                  <c:v>0.99545454545454537</c:v>
                </c:pt>
                <c:pt idx="186">
                  <c:v>0.99272727272727268</c:v>
                </c:pt>
                <c:pt idx="187">
                  <c:v>0.98909090909090913</c:v>
                </c:pt>
                <c:pt idx="188">
                  <c:v>0.9900000000000001</c:v>
                </c:pt>
                <c:pt idx="189">
                  <c:v>0.99181818181818182</c:v>
                </c:pt>
                <c:pt idx="190">
                  <c:v>0.99181818181818182</c:v>
                </c:pt>
                <c:pt idx="191">
                  <c:v>0.98818181818181816</c:v>
                </c:pt>
                <c:pt idx="192">
                  <c:v>0.9900000000000001</c:v>
                </c:pt>
                <c:pt idx="193">
                  <c:v>0.98636363636363633</c:v>
                </c:pt>
                <c:pt idx="194">
                  <c:v>0.98909090909090913</c:v>
                </c:pt>
                <c:pt idx="195">
                  <c:v>0.99181818181818182</c:v>
                </c:pt>
                <c:pt idx="196">
                  <c:v>0.98727272727272719</c:v>
                </c:pt>
                <c:pt idx="197">
                  <c:v>0.9845454545454545</c:v>
                </c:pt>
                <c:pt idx="198">
                  <c:v>0.98636363636363633</c:v>
                </c:pt>
                <c:pt idx="199">
                  <c:v>0.98272727272727278</c:v>
                </c:pt>
                <c:pt idx="200">
                  <c:v>0.98272727272727278</c:v>
                </c:pt>
                <c:pt idx="201">
                  <c:v>0.98272727272727278</c:v>
                </c:pt>
                <c:pt idx="202">
                  <c:v>0.98181818181818192</c:v>
                </c:pt>
                <c:pt idx="203">
                  <c:v>0.97818181818181815</c:v>
                </c:pt>
                <c:pt idx="204">
                  <c:v>0.97909090909090901</c:v>
                </c:pt>
                <c:pt idx="205">
                  <c:v>0.97545454545454546</c:v>
                </c:pt>
                <c:pt idx="206">
                  <c:v>0.97545454545454546</c:v>
                </c:pt>
                <c:pt idx="207">
                  <c:v>0.97090909090909083</c:v>
                </c:pt>
                <c:pt idx="208">
                  <c:v>0.96818181818181825</c:v>
                </c:pt>
                <c:pt idx="209">
                  <c:v>0.96000000000000008</c:v>
                </c:pt>
                <c:pt idx="210">
                  <c:v>0.95454545454545459</c:v>
                </c:pt>
                <c:pt idx="211">
                  <c:v>0.94636363636363641</c:v>
                </c:pt>
                <c:pt idx="212">
                  <c:v>0.93454545454545446</c:v>
                </c:pt>
                <c:pt idx="213">
                  <c:v>0.92454545454545456</c:v>
                </c:pt>
                <c:pt idx="214">
                  <c:v>0.90727272727272734</c:v>
                </c:pt>
                <c:pt idx="215">
                  <c:v>0.8827272727272728</c:v>
                </c:pt>
                <c:pt idx="216">
                  <c:v>0.84909090909090912</c:v>
                </c:pt>
                <c:pt idx="217">
                  <c:v>0.80181818181818187</c:v>
                </c:pt>
                <c:pt idx="218">
                  <c:v>0.75636363636363635</c:v>
                </c:pt>
                <c:pt idx="219">
                  <c:v>0.71636363636363631</c:v>
                </c:pt>
                <c:pt idx="220">
                  <c:v>0.70545454545454545</c:v>
                </c:pt>
                <c:pt idx="221">
                  <c:v>0.73909090909090913</c:v>
                </c:pt>
                <c:pt idx="222">
                  <c:v>0.78636363636363638</c:v>
                </c:pt>
                <c:pt idx="223">
                  <c:v>0.83272727272727276</c:v>
                </c:pt>
                <c:pt idx="224">
                  <c:v>0.87272727272727268</c:v>
                </c:pt>
                <c:pt idx="225">
                  <c:v>0.9</c:v>
                </c:pt>
                <c:pt idx="226">
                  <c:v>0.92454545454545456</c:v>
                </c:pt>
                <c:pt idx="227">
                  <c:v>0.93818181818181823</c:v>
                </c:pt>
                <c:pt idx="228">
                  <c:v>0.9490909090909091</c:v>
                </c:pt>
                <c:pt idx="229">
                  <c:v>0.95272727272727276</c:v>
                </c:pt>
                <c:pt idx="230">
                  <c:v>0.96454545454545448</c:v>
                </c:pt>
                <c:pt idx="231">
                  <c:v>0.96636363636363642</c:v>
                </c:pt>
                <c:pt idx="232">
                  <c:v>0.97272727272727266</c:v>
                </c:pt>
                <c:pt idx="233">
                  <c:v>0.9745454545454546</c:v>
                </c:pt>
                <c:pt idx="234">
                  <c:v>0.97818181818181815</c:v>
                </c:pt>
                <c:pt idx="235">
                  <c:v>0.97727272727272729</c:v>
                </c:pt>
                <c:pt idx="236">
                  <c:v>0.97818181818181815</c:v>
                </c:pt>
                <c:pt idx="237">
                  <c:v>0.98545454545454547</c:v>
                </c:pt>
                <c:pt idx="238">
                  <c:v>0.98636363636363633</c:v>
                </c:pt>
                <c:pt idx="239">
                  <c:v>0.98818181818181816</c:v>
                </c:pt>
                <c:pt idx="240">
                  <c:v>0.98636363636363633</c:v>
                </c:pt>
                <c:pt idx="241">
                  <c:v>0.98090909090909084</c:v>
                </c:pt>
                <c:pt idx="242">
                  <c:v>0.98818181818181816</c:v>
                </c:pt>
                <c:pt idx="243">
                  <c:v>0.99181818181818182</c:v>
                </c:pt>
                <c:pt idx="244">
                  <c:v>0.99090909090909096</c:v>
                </c:pt>
                <c:pt idx="245">
                  <c:v>0.98545454545454547</c:v>
                </c:pt>
                <c:pt idx="246">
                  <c:v>0.99363636363636365</c:v>
                </c:pt>
                <c:pt idx="247">
                  <c:v>0.99181818181818182</c:v>
                </c:pt>
                <c:pt idx="248">
                  <c:v>0.98818181818181816</c:v>
                </c:pt>
                <c:pt idx="249">
                  <c:v>0.98818181818181816</c:v>
                </c:pt>
                <c:pt idx="250">
                  <c:v>0.99272727272727268</c:v>
                </c:pt>
                <c:pt idx="251">
                  <c:v>0.99545454545454537</c:v>
                </c:pt>
                <c:pt idx="252">
                  <c:v>0.99181818181818182</c:v>
                </c:pt>
                <c:pt idx="253">
                  <c:v>0.99272727272727268</c:v>
                </c:pt>
                <c:pt idx="254">
                  <c:v>0.99363636363636365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D-43CA-A08F-C8B4AFEB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9440"/>
        <c:axId val="400147128"/>
      </c:scatterChart>
      <c:valAx>
        <c:axId val="393209440"/>
        <c:scaling>
          <c:orientation val="maxMin"/>
          <c:max val="24"/>
          <c:min val="-24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layout>
            <c:manualLayout>
              <c:xMode val="edge"/>
              <c:yMode val="edge"/>
              <c:x val="0.39357966879566686"/>
              <c:y val="0.910728222182454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7128"/>
        <c:crosses val="autoZero"/>
        <c:crossBetween val="midCat"/>
        <c:majorUnit val="4"/>
      </c:valAx>
      <c:valAx>
        <c:axId val="400147128"/>
        <c:scaling>
          <c:orientation val="minMax"/>
          <c:max val="1.0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Intensity (S/S</a:t>
                </a:r>
                <a:r>
                  <a:rPr lang="en-US" sz="1600" baseline="-25000"/>
                  <a:t>0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2964543041334852E-2"/>
              <c:y val="0.16991923417243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393209440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CEST Effect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57195975503063"/>
          <c:y val="0.12419874616167213"/>
          <c:w val="0.76238648293963251"/>
          <c:h val="0.6616498926102112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'Processing - 130 Hz'!$J$1</c:f>
              <c:strCache>
                <c:ptCount val="1"/>
                <c:pt idx="0">
                  <c:v>MTR asym</c:v>
                </c:pt>
              </c:strCache>
            </c:strRef>
          </c:tx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- 130 Hz'!$I$3:$I$129</c:f>
              <c:numCache>
                <c:formatCode>General</c:formatCode>
                <c:ptCount val="127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</c:numCache>
            </c:numRef>
          </c:xVal>
          <c:yVal>
            <c:numRef>
              <c:f>'Processing - 130 Hz'!$J$3:$J$129</c:f>
              <c:numCache>
                <c:formatCode>General</c:formatCode>
                <c:ptCount val="127"/>
                <c:pt idx="0">
                  <c:v>4.5454545454545192E-3</c:v>
                </c:pt>
                <c:pt idx="1">
                  <c:v>5.4545454545454897E-3</c:v>
                </c:pt>
                <c:pt idx="2">
                  <c:v>6.3636363636363491E-3</c:v>
                </c:pt>
                <c:pt idx="3">
                  <c:v>9.0909090909108148E-4</c:v>
                </c:pt>
                <c:pt idx="4">
                  <c:v>7.2727272727273196E-3</c:v>
                </c:pt>
                <c:pt idx="5">
                  <c:v>6.3636363636363491E-3</c:v>
                </c:pt>
                <c:pt idx="6">
                  <c:v>1.0909090909090979E-2</c:v>
                </c:pt>
                <c:pt idx="7">
                  <c:v>6.3636363636363491E-3</c:v>
                </c:pt>
                <c:pt idx="8">
                  <c:v>4.5454545454545192E-3</c:v>
                </c:pt>
                <c:pt idx="9">
                  <c:v>1.5454545454545499E-2</c:v>
                </c:pt>
                <c:pt idx="10">
                  <c:v>8.181818181818179E-3</c:v>
                </c:pt>
                <c:pt idx="11">
                  <c:v>7.2727272727273196E-3</c:v>
                </c:pt>
                <c:pt idx="12">
                  <c:v>4.5454545454545192E-3</c:v>
                </c:pt>
                <c:pt idx="13">
                  <c:v>1.7272727272727328E-2</c:v>
                </c:pt>
                <c:pt idx="14">
                  <c:v>1.000000000000012E-2</c:v>
                </c:pt>
                <c:pt idx="15">
                  <c:v>1.1818181818181839E-2</c:v>
                </c:pt>
                <c:pt idx="16">
                  <c:v>1.2727272727272809E-2</c:v>
                </c:pt>
                <c:pt idx="17">
                  <c:v>9.0909090909090384E-3</c:v>
                </c:pt>
                <c:pt idx="18">
                  <c:v>1.9090909090909158E-2</c:v>
                </c:pt>
                <c:pt idx="19">
                  <c:v>2.0000000000000018E-2</c:v>
                </c:pt>
                <c:pt idx="20">
                  <c:v>2.3636363636363567E-2</c:v>
                </c:pt>
                <c:pt idx="21">
                  <c:v>1.9090909090909047E-2</c:v>
                </c:pt>
                <c:pt idx="22">
                  <c:v>2.4545454545454648E-2</c:v>
                </c:pt>
                <c:pt idx="23">
                  <c:v>3.1818181818181746E-2</c:v>
                </c:pt>
                <c:pt idx="24">
                  <c:v>3.5454545454545516E-2</c:v>
                </c:pt>
                <c:pt idx="25">
                  <c:v>4.1818181818181754E-2</c:v>
                </c:pt>
                <c:pt idx="26">
                  <c:v>4.5454545454545414E-2</c:v>
                </c:pt>
                <c:pt idx="27">
                  <c:v>5.8181818181818223E-2</c:v>
                </c:pt>
                <c:pt idx="28">
                  <c:v>6.7272727272727262E-2</c:v>
                </c:pt>
                <c:pt idx="29">
                  <c:v>9.2727272727272658E-2</c:v>
                </c:pt>
                <c:pt idx="30">
                  <c:v>0.12454545454545463</c:v>
                </c:pt>
                <c:pt idx="31">
                  <c:v>0.16545454545454541</c:v>
                </c:pt>
                <c:pt idx="32">
                  <c:v>0.20818181818181813</c:v>
                </c:pt>
                <c:pt idx="33">
                  <c:v>0.25909090909090904</c:v>
                </c:pt>
                <c:pt idx="34">
                  <c:v>0.28818181818181821</c:v>
                </c:pt>
                <c:pt idx="35">
                  <c:v>0.28454545454545466</c:v>
                </c:pt>
                <c:pt idx="36">
                  <c:v>0.24272727272727279</c:v>
                </c:pt>
                <c:pt idx="37">
                  <c:v>0.1963636363636363</c:v>
                </c:pt>
                <c:pt idx="38">
                  <c:v>0.14818181818181819</c:v>
                </c:pt>
                <c:pt idx="39">
                  <c:v>0.11090909090909085</c:v>
                </c:pt>
                <c:pt idx="40">
                  <c:v>8.9999999999999969E-2</c:v>
                </c:pt>
                <c:pt idx="41">
                  <c:v>7.2727272727272751E-2</c:v>
                </c:pt>
                <c:pt idx="42">
                  <c:v>6.3636363636363713E-2</c:v>
                </c:pt>
                <c:pt idx="43">
                  <c:v>4.8181818181818103E-2</c:v>
                </c:pt>
                <c:pt idx="44">
                  <c:v>3.9090909090909065E-2</c:v>
                </c:pt>
                <c:pt idx="45">
                  <c:v>3.7272727272727235E-2</c:v>
                </c:pt>
                <c:pt idx="46">
                  <c:v>2.8181818181818197E-2</c:v>
                </c:pt>
                <c:pt idx="47">
                  <c:v>2.7272727272727337E-2</c:v>
                </c:pt>
                <c:pt idx="48">
                  <c:v>2.1818181818181848E-2</c:v>
                </c:pt>
                <c:pt idx="49">
                  <c:v>2.5454545454545507E-2</c:v>
                </c:pt>
                <c:pt idx="50">
                  <c:v>1.5454545454545499E-2</c:v>
                </c:pt>
                <c:pt idx="51">
                  <c:v>1.6363636363636358E-2</c:v>
                </c:pt>
                <c:pt idx="52">
                  <c:v>1.5454545454545388E-2</c:v>
                </c:pt>
                <c:pt idx="53">
                  <c:v>1.4545454545454528E-2</c:v>
                </c:pt>
                <c:pt idx="54">
                  <c:v>1.3636363636363669E-2</c:v>
                </c:pt>
                <c:pt idx="55">
                  <c:v>1.0909090909090868E-2</c:v>
                </c:pt>
                <c:pt idx="56">
                  <c:v>1.1818181818181839E-2</c:v>
                </c:pt>
                <c:pt idx="57">
                  <c:v>8.181818181818179E-3</c:v>
                </c:pt>
                <c:pt idx="58">
                  <c:v>1.0909090909090979E-2</c:v>
                </c:pt>
                <c:pt idx="59">
                  <c:v>7.2727272727273196E-3</c:v>
                </c:pt>
                <c:pt idx="60">
                  <c:v>1.0909090909090868E-2</c:v>
                </c:pt>
                <c:pt idx="61">
                  <c:v>1.3636363636363669E-2</c:v>
                </c:pt>
                <c:pt idx="62">
                  <c:v>9.0909090909085943E-4</c:v>
                </c:pt>
                <c:pt idx="63">
                  <c:v>9.0909090909091494E-3</c:v>
                </c:pt>
                <c:pt idx="64">
                  <c:v>3.6363636363635488E-3</c:v>
                </c:pt>
                <c:pt idx="65">
                  <c:v>9.0909090909085943E-4</c:v>
                </c:pt>
                <c:pt idx="66">
                  <c:v>4.5454545454544082E-3</c:v>
                </c:pt>
                <c:pt idx="67">
                  <c:v>0</c:v>
                </c:pt>
                <c:pt idx="68">
                  <c:v>9.0909090909097046E-4</c:v>
                </c:pt>
                <c:pt idx="69">
                  <c:v>0</c:v>
                </c:pt>
                <c:pt idx="70">
                  <c:v>8.181818181818179E-3</c:v>
                </c:pt>
                <c:pt idx="71">
                  <c:v>6.3636363636363491E-3</c:v>
                </c:pt>
                <c:pt idx="72">
                  <c:v>8.181818181818179E-3</c:v>
                </c:pt>
                <c:pt idx="73">
                  <c:v>2.7272727272726893E-3</c:v>
                </c:pt>
                <c:pt idx="74">
                  <c:v>1.1818181818181617E-2</c:v>
                </c:pt>
                <c:pt idx="75">
                  <c:v>1.8181818181818299E-3</c:v>
                </c:pt>
                <c:pt idx="76">
                  <c:v>6.3636363636362381E-3</c:v>
                </c:pt>
                <c:pt idx="77">
                  <c:v>1.8181818181817189E-3</c:v>
                </c:pt>
                <c:pt idx="78">
                  <c:v>4.5454545454544082E-3</c:v>
                </c:pt>
                <c:pt idx="79">
                  <c:v>7.2727272727273196E-3</c:v>
                </c:pt>
                <c:pt idx="80">
                  <c:v>2.7272727272726893E-3</c:v>
                </c:pt>
                <c:pt idx="81">
                  <c:v>3.6363636363635488E-3</c:v>
                </c:pt>
                <c:pt idx="82">
                  <c:v>9.0909090909085943E-4</c:v>
                </c:pt>
                <c:pt idx="83">
                  <c:v>9.0909090909097046E-4</c:v>
                </c:pt>
                <c:pt idx="84">
                  <c:v>2.7272727272726893E-3</c:v>
                </c:pt>
                <c:pt idx="85">
                  <c:v>0</c:v>
                </c:pt>
                <c:pt idx="86">
                  <c:v>1.8181818181818299E-3</c:v>
                </c:pt>
                <c:pt idx="87">
                  <c:v>1.8181818181817189E-3</c:v>
                </c:pt>
                <c:pt idx="88">
                  <c:v>4.5454545454546302E-3</c:v>
                </c:pt>
                <c:pt idx="89">
                  <c:v>5.4545454545456007E-3</c:v>
                </c:pt>
                <c:pt idx="90">
                  <c:v>1.8181818181818299E-3</c:v>
                </c:pt>
                <c:pt idx="91">
                  <c:v>2.7272727272725783E-3</c:v>
                </c:pt>
                <c:pt idx="92">
                  <c:v>4.5454545454545192E-3</c:v>
                </c:pt>
                <c:pt idx="93">
                  <c:v>1.0000000000000009E-2</c:v>
                </c:pt>
                <c:pt idx="94">
                  <c:v>3.6363636363635488E-3</c:v>
                </c:pt>
                <c:pt idx="95">
                  <c:v>9.0909090909092605E-3</c:v>
                </c:pt>
                <c:pt idx="96">
                  <c:v>5.4545454545453786E-3</c:v>
                </c:pt>
                <c:pt idx="97">
                  <c:v>2.7272727272728003E-3</c:v>
                </c:pt>
                <c:pt idx="98">
                  <c:v>5.4545454545452676E-3</c:v>
                </c:pt>
                <c:pt idx="99">
                  <c:v>9.0909090909097046E-4</c:v>
                </c:pt>
                <c:pt idx="100">
                  <c:v>1.8181818181819409E-3</c:v>
                </c:pt>
                <c:pt idx="101">
                  <c:v>4.5454545454546302E-3</c:v>
                </c:pt>
                <c:pt idx="102">
                  <c:v>9.0909090909085943E-4</c:v>
                </c:pt>
                <c:pt idx="103">
                  <c:v>6.3636363636363491E-3</c:v>
                </c:pt>
                <c:pt idx="104">
                  <c:v>9.0909090909085943E-4</c:v>
                </c:pt>
                <c:pt idx="105">
                  <c:v>9.0909090909090384E-3</c:v>
                </c:pt>
                <c:pt idx="106">
                  <c:v>0</c:v>
                </c:pt>
                <c:pt idx="107">
                  <c:v>8.181818181818179E-3</c:v>
                </c:pt>
                <c:pt idx="108">
                  <c:v>6.3636363636363491E-3</c:v>
                </c:pt>
                <c:pt idx="109">
                  <c:v>0</c:v>
                </c:pt>
                <c:pt idx="110">
                  <c:v>2.7272727272728003E-3</c:v>
                </c:pt>
                <c:pt idx="111">
                  <c:v>3.6363636363636598E-3</c:v>
                </c:pt>
                <c:pt idx="112">
                  <c:v>6.3636363636364601E-3</c:v>
                </c:pt>
                <c:pt idx="113">
                  <c:v>4.5454545454546302E-3</c:v>
                </c:pt>
                <c:pt idx="114">
                  <c:v>5.4545454545454897E-3</c:v>
                </c:pt>
                <c:pt idx="115">
                  <c:v>9.0909090909085943E-4</c:v>
                </c:pt>
                <c:pt idx="116">
                  <c:v>9.0909090909097046E-4</c:v>
                </c:pt>
                <c:pt idx="117">
                  <c:v>5.4545454545454897E-3</c:v>
                </c:pt>
                <c:pt idx="118">
                  <c:v>9.0909090909091494E-4</c:v>
                </c:pt>
                <c:pt idx="119">
                  <c:v>1.0909090909090924E-2</c:v>
                </c:pt>
                <c:pt idx="120">
                  <c:v>7.272727272727264E-3</c:v>
                </c:pt>
                <c:pt idx="121">
                  <c:v>9.0909090909085943E-4</c:v>
                </c:pt>
                <c:pt idx="122">
                  <c:v>9.0909090909091494E-4</c:v>
                </c:pt>
                <c:pt idx="123">
                  <c:v>8.181818181818179E-3</c:v>
                </c:pt>
                <c:pt idx="124">
                  <c:v>9.999999999999995E-3</c:v>
                </c:pt>
                <c:pt idx="125">
                  <c:v>7.2727272727272675E-3</c:v>
                </c:pt>
                <c:pt idx="126">
                  <c:v>1.818181818181816E-3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F-4C89-ACEB-B977CAD8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44384"/>
        <c:axId val="400146736"/>
      </c:scatterChart>
      <c:valAx>
        <c:axId val="400144384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6736"/>
        <c:crosses val="autoZero"/>
        <c:crossBetween val="midCat"/>
        <c:majorUnit val="2"/>
      </c:valAx>
      <c:valAx>
        <c:axId val="4001467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MTR </a:t>
                </a:r>
                <a:r>
                  <a:rPr lang="en-US" sz="1600" baseline="-25000"/>
                  <a:t>asym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4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CEST Effect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57195975503063"/>
          <c:y val="0.12419874616167213"/>
          <c:w val="0.76238648293963251"/>
          <c:h val="0.6616498926102112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'Processing - 25 Hz'!$J$1</c:f>
              <c:strCache>
                <c:ptCount val="1"/>
                <c:pt idx="0">
                  <c:v>MTR asym</c:v>
                </c:pt>
              </c:strCache>
            </c:strRef>
          </c:tx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- 25 Hz'!$I$3:$I$129</c:f>
              <c:numCache>
                <c:formatCode>General</c:formatCode>
                <c:ptCount val="127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</c:numCache>
            </c:numRef>
          </c:xVal>
          <c:yVal>
            <c:numRef>
              <c:f>'Processing - 25 Hz'!$J$3:$J$129</c:f>
              <c:numCache>
                <c:formatCode>General</c:formatCode>
                <c:ptCount val="127"/>
                <c:pt idx="0">
                  <c:v>1.8181818181819409E-3</c:v>
                </c:pt>
                <c:pt idx="1">
                  <c:v>9.0909090909085943E-4</c:v>
                </c:pt>
                <c:pt idx="2">
                  <c:v>9.0909090909108148E-4</c:v>
                </c:pt>
                <c:pt idx="3">
                  <c:v>0</c:v>
                </c:pt>
                <c:pt idx="4">
                  <c:v>9.0909090909085943E-4</c:v>
                </c:pt>
                <c:pt idx="5">
                  <c:v>2.7272727272726893E-3</c:v>
                </c:pt>
                <c:pt idx="6">
                  <c:v>0</c:v>
                </c:pt>
                <c:pt idx="7">
                  <c:v>9.0909090909085943E-4</c:v>
                </c:pt>
                <c:pt idx="8">
                  <c:v>1.8181818181817189E-3</c:v>
                </c:pt>
                <c:pt idx="9">
                  <c:v>9.0909090909108148E-4</c:v>
                </c:pt>
                <c:pt idx="10">
                  <c:v>9.0909090909085943E-4</c:v>
                </c:pt>
                <c:pt idx="11">
                  <c:v>9.0909090909085943E-4</c:v>
                </c:pt>
                <c:pt idx="12">
                  <c:v>0</c:v>
                </c:pt>
                <c:pt idx="13">
                  <c:v>9.0909090909108148E-4</c:v>
                </c:pt>
                <c:pt idx="14">
                  <c:v>1.8181818181819409E-3</c:v>
                </c:pt>
                <c:pt idx="15">
                  <c:v>9.0909090909108148E-4</c:v>
                </c:pt>
                <c:pt idx="16">
                  <c:v>0</c:v>
                </c:pt>
                <c:pt idx="17">
                  <c:v>3.6363636363636598E-3</c:v>
                </c:pt>
                <c:pt idx="18">
                  <c:v>9.0909090909108148E-4</c:v>
                </c:pt>
                <c:pt idx="19">
                  <c:v>1.8181818181819409E-3</c:v>
                </c:pt>
                <c:pt idx="20">
                  <c:v>0</c:v>
                </c:pt>
                <c:pt idx="21">
                  <c:v>9.0909090909085943E-4</c:v>
                </c:pt>
                <c:pt idx="22">
                  <c:v>0</c:v>
                </c:pt>
                <c:pt idx="23">
                  <c:v>1.8181818181819409E-3</c:v>
                </c:pt>
                <c:pt idx="24">
                  <c:v>1.8181818181817189E-3</c:v>
                </c:pt>
                <c:pt idx="25">
                  <c:v>1.8181818181819409E-3</c:v>
                </c:pt>
                <c:pt idx="26">
                  <c:v>2.7272727272728003E-3</c:v>
                </c:pt>
                <c:pt idx="27">
                  <c:v>3.6363636363635488E-3</c:v>
                </c:pt>
                <c:pt idx="28">
                  <c:v>6.3636363636363491E-3</c:v>
                </c:pt>
                <c:pt idx="29">
                  <c:v>7.2727272727272085E-3</c:v>
                </c:pt>
                <c:pt idx="30">
                  <c:v>6.3636363636363491E-3</c:v>
                </c:pt>
                <c:pt idx="31">
                  <c:v>1.3636363636363669E-2</c:v>
                </c:pt>
                <c:pt idx="32">
                  <c:v>3.0000000000000027E-2</c:v>
                </c:pt>
                <c:pt idx="33">
                  <c:v>6.8181818181818121E-2</c:v>
                </c:pt>
                <c:pt idx="34">
                  <c:v>0.18545454545454554</c:v>
                </c:pt>
                <c:pt idx="35">
                  <c:v>0.11909090909090914</c:v>
                </c:pt>
                <c:pt idx="36">
                  <c:v>4.9090909090909185E-2</c:v>
                </c:pt>
                <c:pt idx="37">
                  <c:v>1.9090909090909158E-2</c:v>
                </c:pt>
                <c:pt idx="38">
                  <c:v>1.1818181818181839E-2</c:v>
                </c:pt>
                <c:pt idx="39">
                  <c:v>7.2727272727272085E-3</c:v>
                </c:pt>
                <c:pt idx="40">
                  <c:v>4.5454545454546302E-3</c:v>
                </c:pt>
                <c:pt idx="41">
                  <c:v>9.0909090909108148E-4</c:v>
                </c:pt>
                <c:pt idx="42">
                  <c:v>9.0909090909085943E-4</c:v>
                </c:pt>
                <c:pt idx="43">
                  <c:v>1.8181818181819409E-3</c:v>
                </c:pt>
                <c:pt idx="44">
                  <c:v>1.8181818181817189E-3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9.0909090909085943E-4</c:v>
                </c:pt>
                <c:pt idx="49">
                  <c:v>0</c:v>
                </c:pt>
                <c:pt idx="50">
                  <c:v>2.7272727272728003E-3</c:v>
                </c:pt>
                <c:pt idx="51">
                  <c:v>2.7272727272728003E-3</c:v>
                </c:pt>
                <c:pt idx="52">
                  <c:v>3.6363636363635488E-3</c:v>
                </c:pt>
                <c:pt idx="53">
                  <c:v>9.0909090909097046E-4</c:v>
                </c:pt>
                <c:pt idx="54">
                  <c:v>1.8181818181818299E-3</c:v>
                </c:pt>
                <c:pt idx="55">
                  <c:v>2.7272727272728003E-3</c:v>
                </c:pt>
                <c:pt idx="56">
                  <c:v>9.0909090909085943E-4</c:v>
                </c:pt>
                <c:pt idx="57">
                  <c:v>2.7272727272726893E-3</c:v>
                </c:pt>
                <c:pt idx="58">
                  <c:v>2.7272727272728003E-3</c:v>
                </c:pt>
                <c:pt idx="59">
                  <c:v>4.5454545454544082E-3</c:v>
                </c:pt>
                <c:pt idx="60">
                  <c:v>1.8181818181818299E-3</c:v>
                </c:pt>
                <c:pt idx="61">
                  <c:v>9.0909090909085943E-4</c:v>
                </c:pt>
                <c:pt idx="62">
                  <c:v>0</c:v>
                </c:pt>
                <c:pt idx="63">
                  <c:v>0</c:v>
                </c:pt>
                <c:pt idx="64">
                  <c:v>9.0909090909097046E-4</c:v>
                </c:pt>
                <c:pt idx="65">
                  <c:v>9.0909090909097046E-4</c:v>
                </c:pt>
                <c:pt idx="66">
                  <c:v>2.7272727272726893E-3</c:v>
                </c:pt>
                <c:pt idx="67">
                  <c:v>9.0909090909097046E-4</c:v>
                </c:pt>
                <c:pt idx="68">
                  <c:v>9.0909090909097046E-4</c:v>
                </c:pt>
                <c:pt idx="69">
                  <c:v>9.0909090909085943E-4</c:v>
                </c:pt>
                <c:pt idx="70">
                  <c:v>0</c:v>
                </c:pt>
                <c:pt idx="71">
                  <c:v>1.8181818181817189E-3</c:v>
                </c:pt>
                <c:pt idx="72">
                  <c:v>2.7272727272728003E-3</c:v>
                </c:pt>
                <c:pt idx="73">
                  <c:v>1.8181818181818299E-3</c:v>
                </c:pt>
                <c:pt idx="74">
                  <c:v>9.0909090909085943E-4</c:v>
                </c:pt>
                <c:pt idx="75">
                  <c:v>4.5454545454544082E-3</c:v>
                </c:pt>
                <c:pt idx="76">
                  <c:v>0</c:v>
                </c:pt>
                <c:pt idx="77">
                  <c:v>9.0909090909085943E-4</c:v>
                </c:pt>
                <c:pt idx="78">
                  <c:v>9.0909090909097046E-4</c:v>
                </c:pt>
                <c:pt idx="79">
                  <c:v>0</c:v>
                </c:pt>
                <c:pt idx="80">
                  <c:v>9.0909090909085943E-4</c:v>
                </c:pt>
                <c:pt idx="81">
                  <c:v>1.8181818181818299E-3</c:v>
                </c:pt>
                <c:pt idx="82">
                  <c:v>1.8181818181818299E-3</c:v>
                </c:pt>
                <c:pt idx="83">
                  <c:v>9.0909090909097046E-4</c:v>
                </c:pt>
                <c:pt idx="84">
                  <c:v>2.7272727272728003E-3</c:v>
                </c:pt>
                <c:pt idx="85">
                  <c:v>1.8181818181818299E-3</c:v>
                </c:pt>
                <c:pt idx="86">
                  <c:v>9.0909090909085943E-4</c:v>
                </c:pt>
                <c:pt idx="87">
                  <c:v>0</c:v>
                </c:pt>
                <c:pt idx="88">
                  <c:v>4.5454545454545192E-3</c:v>
                </c:pt>
                <c:pt idx="89">
                  <c:v>9.0909090909097046E-4</c:v>
                </c:pt>
                <c:pt idx="90">
                  <c:v>2.7272727272726893E-3</c:v>
                </c:pt>
                <c:pt idx="91">
                  <c:v>9.0909090909074841E-4</c:v>
                </c:pt>
                <c:pt idx="92">
                  <c:v>9.0909090909085943E-4</c:v>
                </c:pt>
                <c:pt idx="93">
                  <c:v>9.0909090909097046E-4</c:v>
                </c:pt>
                <c:pt idx="94">
                  <c:v>9.0909090909074841E-4</c:v>
                </c:pt>
                <c:pt idx="95">
                  <c:v>3.6363636363636598E-3</c:v>
                </c:pt>
                <c:pt idx="96">
                  <c:v>2.7272727272726893E-3</c:v>
                </c:pt>
                <c:pt idx="97">
                  <c:v>0</c:v>
                </c:pt>
                <c:pt idx="98">
                  <c:v>3.6363636363635488E-3</c:v>
                </c:pt>
                <c:pt idx="99">
                  <c:v>0</c:v>
                </c:pt>
                <c:pt idx="100">
                  <c:v>2.7272727272726893E-3</c:v>
                </c:pt>
                <c:pt idx="101">
                  <c:v>2.7272727272725783E-3</c:v>
                </c:pt>
                <c:pt idx="102">
                  <c:v>1.8181818181818299E-3</c:v>
                </c:pt>
                <c:pt idx="103">
                  <c:v>0</c:v>
                </c:pt>
                <c:pt idx="104">
                  <c:v>0</c:v>
                </c:pt>
                <c:pt idx="105">
                  <c:v>9.0909090909085943E-4</c:v>
                </c:pt>
                <c:pt idx="106">
                  <c:v>9.0909090909085943E-4</c:v>
                </c:pt>
                <c:pt idx="107">
                  <c:v>0</c:v>
                </c:pt>
                <c:pt idx="108">
                  <c:v>1.8181818181817189E-3</c:v>
                </c:pt>
                <c:pt idx="109">
                  <c:v>9.0909090909085943E-4</c:v>
                </c:pt>
                <c:pt idx="110">
                  <c:v>1.8181818181818299E-3</c:v>
                </c:pt>
                <c:pt idx="111">
                  <c:v>0</c:v>
                </c:pt>
                <c:pt idx="112">
                  <c:v>9.0909090909097046E-4</c:v>
                </c:pt>
                <c:pt idx="113">
                  <c:v>0</c:v>
                </c:pt>
                <c:pt idx="114">
                  <c:v>9.0909090909085943E-4</c:v>
                </c:pt>
                <c:pt idx="115">
                  <c:v>9.0909090909085943E-4</c:v>
                </c:pt>
                <c:pt idx="116">
                  <c:v>1.8181818181817189E-3</c:v>
                </c:pt>
                <c:pt idx="117">
                  <c:v>9.0909090909097046E-4</c:v>
                </c:pt>
                <c:pt idx="118">
                  <c:v>1.8181818181818299E-3</c:v>
                </c:pt>
                <c:pt idx="119">
                  <c:v>1.8181818181817189E-3</c:v>
                </c:pt>
                <c:pt idx="120">
                  <c:v>9.0909090909085943E-4</c:v>
                </c:pt>
                <c:pt idx="121">
                  <c:v>2.7272727272728003E-3</c:v>
                </c:pt>
                <c:pt idx="122">
                  <c:v>5.4545454545454897E-3</c:v>
                </c:pt>
                <c:pt idx="123">
                  <c:v>1.000000000000012E-2</c:v>
                </c:pt>
                <c:pt idx="124">
                  <c:v>1.8181818181818188E-2</c:v>
                </c:pt>
                <c:pt idx="125">
                  <c:v>2.9090909090909167E-2</c:v>
                </c:pt>
                <c:pt idx="126">
                  <c:v>4.0000000000000008E-2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8-440C-AA59-07B41A6A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44384"/>
        <c:axId val="400146736"/>
      </c:scatterChart>
      <c:valAx>
        <c:axId val="400144384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6736"/>
        <c:crosses val="autoZero"/>
        <c:crossBetween val="midCat"/>
        <c:majorUnit val="2"/>
      </c:valAx>
      <c:valAx>
        <c:axId val="4001467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MTR </a:t>
                </a:r>
                <a:r>
                  <a:rPr lang="en-US" sz="1600" baseline="-25000"/>
                  <a:t>asym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4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Z Spectrum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00821441688389"/>
          <c:y val="0.16991923417243299"/>
          <c:w val="0.80737252126760606"/>
          <c:h val="0.65326648622047245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- 40 Hz'!$I$3:$I$257</c:f>
              <c:numCache>
                <c:formatCode>General</c:formatCode>
                <c:ptCount val="255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  <c:pt idx="127">
                  <c:v>0</c:v>
                </c:pt>
                <c:pt idx="128">
                  <c:v>-9.9883115503132558E-2</c:v>
                </c:pt>
                <c:pt idx="129">
                  <c:v>-0.19976623100626512</c:v>
                </c:pt>
                <c:pt idx="130">
                  <c:v>-0.29964934650940478</c:v>
                </c:pt>
                <c:pt idx="131">
                  <c:v>-0.39953246201253734</c:v>
                </c:pt>
                <c:pt idx="132">
                  <c:v>-0.4994155775156699</c:v>
                </c:pt>
                <c:pt idx="133">
                  <c:v>-0.59929869301880956</c:v>
                </c:pt>
                <c:pt idx="134">
                  <c:v>-0.69918180852194212</c:v>
                </c:pt>
                <c:pt idx="135">
                  <c:v>-0.79906492402507467</c:v>
                </c:pt>
                <c:pt idx="136">
                  <c:v>-0.89894803952820723</c:v>
                </c:pt>
                <c:pt idx="137">
                  <c:v>-0.9988311550313469</c:v>
                </c:pt>
                <c:pt idx="138">
                  <c:v>-1.198597386037612</c:v>
                </c:pt>
                <c:pt idx="139">
                  <c:v>-1.3983636170438842</c:v>
                </c:pt>
                <c:pt idx="140">
                  <c:v>-1.5981298480501493</c:v>
                </c:pt>
                <c:pt idx="141">
                  <c:v>-1.7978960790564216</c:v>
                </c:pt>
                <c:pt idx="142">
                  <c:v>-1.9976623100626867</c:v>
                </c:pt>
                <c:pt idx="143">
                  <c:v>-2.197428541068966</c:v>
                </c:pt>
                <c:pt idx="144">
                  <c:v>-2.3971947720752311</c:v>
                </c:pt>
                <c:pt idx="145">
                  <c:v>-2.5969610030814962</c:v>
                </c:pt>
                <c:pt idx="146">
                  <c:v>-2.7967272340877614</c:v>
                </c:pt>
                <c:pt idx="147">
                  <c:v>-2.9964934650940407</c:v>
                </c:pt>
                <c:pt idx="148">
                  <c:v>-3.1962596961003058</c:v>
                </c:pt>
                <c:pt idx="149">
                  <c:v>-3.3960259271065709</c:v>
                </c:pt>
                <c:pt idx="150">
                  <c:v>-3.5957921581128502</c:v>
                </c:pt>
                <c:pt idx="151">
                  <c:v>-3.7955583891191154</c:v>
                </c:pt>
                <c:pt idx="152">
                  <c:v>-3.9953246201253805</c:v>
                </c:pt>
                <c:pt idx="153">
                  <c:v>-4.1950908511316598</c:v>
                </c:pt>
                <c:pt idx="154">
                  <c:v>-4.3948570821379249</c:v>
                </c:pt>
                <c:pt idx="155">
                  <c:v>-4.59462331314419</c:v>
                </c:pt>
                <c:pt idx="156">
                  <c:v>-4.7943895441504552</c:v>
                </c:pt>
                <c:pt idx="157">
                  <c:v>-4.9941557751567345</c:v>
                </c:pt>
                <c:pt idx="158">
                  <c:v>-5.1939220061629996</c:v>
                </c:pt>
                <c:pt idx="159">
                  <c:v>-5.3936882371692647</c:v>
                </c:pt>
                <c:pt idx="160">
                  <c:v>-5.593454468175544</c:v>
                </c:pt>
                <c:pt idx="161">
                  <c:v>-5.9929869301880743</c:v>
                </c:pt>
                <c:pt idx="162">
                  <c:v>-6.4924025077037513</c:v>
                </c:pt>
                <c:pt idx="163">
                  <c:v>-6.9918180852194283</c:v>
                </c:pt>
                <c:pt idx="164">
                  <c:v>-7.4912336627350911</c:v>
                </c:pt>
                <c:pt idx="165">
                  <c:v>-7.9906492402507681</c:v>
                </c:pt>
                <c:pt idx="166">
                  <c:v>-8.4900648177664451</c:v>
                </c:pt>
                <c:pt idx="167">
                  <c:v>-8.9894803952821221</c:v>
                </c:pt>
                <c:pt idx="168">
                  <c:v>-9.4888959727977849</c:v>
                </c:pt>
                <c:pt idx="169">
                  <c:v>-9.9883115503134619</c:v>
                </c:pt>
                <c:pt idx="170">
                  <c:v>-10.487727127829139</c:v>
                </c:pt>
                <c:pt idx="171">
                  <c:v>-10.987142705344802</c:v>
                </c:pt>
                <c:pt idx="172">
                  <c:v>-11.486558282860479</c:v>
                </c:pt>
                <c:pt idx="173">
                  <c:v>-11.985973860376156</c:v>
                </c:pt>
                <c:pt idx="174">
                  <c:v>-12.485389437891833</c:v>
                </c:pt>
                <c:pt idx="175">
                  <c:v>-12.984805015407495</c:v>
                </c:pt>
                <c:pt idx="176">
                  <c:v>-13.484220592923172</c:v>
                </c:pt>
                <c:pt idx="177">
                  <c:v>-13.983636170438849</c:v>
                </c:pt>
                <c:pt idx="178">
                  <c:v>-14.483051747954526</c:v>
                </c:pt>
                <c:pt idx="179">
                  <c:v>-14.982467325470189</c:v>
                </c:pt>
                <c:pt idx="180">
                  <c:v>-15.481882902985866</c:v>
                </c:pt>
                <c:pt idx="181">
                  <c:v>-15.981298480501543</c:v>
                </c:pt>
                <c:pt idx="182">
                  <c:v>-16.081181596004676</c:v>
                </c:pt>
                <c:pt idx="183">
                  <c:v>-16.181064711507808</c:v>
                </c:pt>
                <c:pt idx="184">
                  <c:v>-16.280947827010941</c:v>
                </c:pt>
                <c:pt idx="185">
                  <c:v>-16.380830942514073</c:v>
                </c:pt>
                <c:pt idx="186">
                  <c:v>-16.480714058017206</c:v>
                </c:pt>
                <c:pt idx="187">
                  <c:v>-16.580597173520353</c:v>
                </c:pt>
                <c:pt idx="188">
                  <c:v>-16.680480289023485</c:v>
                </c:pt>
                <c:pt idx="189">
                  <c:v>-16.780363404526618</c:v>
                </c:pt>
                <c:pt idx="190">
                  <c:v>-16.88024652002975</c:v>
                </c:pt>
                <c:pt idx="191">
                  <c:v>-16.980129635532883</c:v>
                </c:pt>
                <c:pt idx="192">
                  <c:v>-17.080012751036016</c:v>
                </c:pt>
                <c:pt idx="193">
                  <c:v>-17.179895866539148</c:v>
                </c:pt>
                <c:pt idx="194">
                  <c:v>-17.279778982042295</c:v>
                </c:pt>
                <c:pt idx="195">
                  <c:v>-17.379662097545427</c:v>
                </c:pt>
                <c:pt idx="196">
                  <c:v>-17.47954521304856</c:v>
                </c:pt>
                <c:pt idx="197">
                  <c:v>-17.579428328551693</c:v>
                </c:pt>
                <c:pt idx="198">
                  <c:v>-17.679311444054825</c:v>
                </c:pt>
                <c:pt idx="199">
                  <c:v>-17.779194559557958</c:v>
                </c:pt>
                <c:pt idx="200">
                  <c:v>-17.87907767506109</c:v>
                </c:pt>
                <c:pt idx="201">
                  <c:v>-17.978960790564237</c:v>
                </c:pt>
                <c:pt idx="202">
                  <c:v>-18.07884390606737</c:v>
                </c:pt>
                <c:pt idx="203">
                  <c:v>-18.178727021570502</c:v>
                </c:pt>
                <c:pt idx="204">
                  <c:v>-18.278610137073635</c:v>
                </c:pt>
                <c:pt idx="205">
                  <c:v>-18.378493252576767</c:v>
                </c:pt>
                <c:pt idx="206">
                  <c:v>-18.4783763680799</c:v>
                </c:pt>
                <c:pt idx="207">
                  <c:v>-18.578259483583047</c:v>
                </c:pt>
                <c:pt idx="208">
                  <c:v>-18.678142599086179</c:v>
                </c:pt>
                <c:pt idx="209">
                  <c:v>-18.778025714589312</c:v>
                </c:pt>
                <c:pt idx="210">
                  <c:v>-18.877908830092444</c:v>
                </c:pt>
                <c:pt idx="211">
                  <c:v>-18.977791945595577</c:v>
                </c:pt>
                <c:pt idx="212">
                  <c:v>-19.077675061098709</c:v>
                </c:pt>
                <c:pt idx="213">
                  <c:v>-19.177558176601842</c:v>
                </c:pt>
                <c:pt idx="214">
                  <c:v>-19.277441292104989</c:v>
                </c:pt>
                <c:pt idx="215">
                  <c:v>-19.377324407608121</c:v>
                </c:pt>
                <c:pt idx="216">
                  <c:v>-19.477207523111254</c:v>
                </c:pt>
                <c:pt idx="217">
                  <c:v>-19.577090638614386</c:v>
                </c:pt>
                <c:pt idx="218">
                  <c:v>-19.676973754117519</c:v>
                </c:pt>
                <c:pt idx="219">
                  <c:v>-19.776856869620651</c:v>
                </c:pt>
                <c:pt idx="220">
                  <c:v>-19.876739985123784</c:v>
                </c:pt>
                <c:pt idx="221">
                  <c:v>-19.976623100626931</c:v>
                </c:pt>
                <c:pt idx="222">
                  <c:v>-20.076506216130063</c:v>
                </c:pt>
                <c:pt idx="223">
                  <c:v>-20.176389331633196</c:v>
                </c:pt>
                <c:pt idx="224">
                  <c:v>-20.276272447136328</c:v>
                </c:pt>
                <c:pt idx="225">
                  <c:v>-20.376155562639461</c:v>
                </c:pt>
                <c:pt idx="226">
                  <c:v>-20.476038678142594</c:v>
                </c:pt>
                <c:pt idx="227">
                  <c:v>-20.575921793645726</c:v>
                </c:pt>
                <c:pt idx="228">
                  <c:v>-20.675804909148873</c:v>
                </c:pt>
                <c:pt idx="229">
                  <c:v>-20.775688024652005</c:v>
                </c:pt>
                <c:pt idx="230">
                  <c:v>-20.875571140155138</c:v>
                </c:pt>
                <c:pt idx="231">
                  <c:v>-20.975454255658271</c:v>
                </c:pt>
                <c:pt idx="232">
                  <c:v>-21.075337371161403</c:v>
                </c:pt>
                <c:pt idx="233">
                  <c:v>-21.175220486664536</c:v>
                </c:pt>
                <c:pt idx="234">
                  <c:v>-21.275103602167668</c:v>
                </c:pt>
                <c:pt idx="235">
                  <c:v>-21.374986717670815</c:v>
                </c:pt>
                <c:pt idx="236">
                  <c:v>-21.474869833173948</c:v>
                </c:pt>
                <c:pt idx="237">
                  <c:v>-21.57475294867708</c:v>
                </c:pt>
                <c:pt idx="238">
                  <c:v>-21.674636064180213</c:v>
                </c:pt>
                <c:pt idx="239">
                  <c:v>-21.774519179683345</c:v>
                </c:pt>
                <c:pt idx="240">
                  <c:v>-21.874402295186478</c:v>
                </c:pt>
                <c:pt idx="241">
                  <c:v>-21.97428541068961</c:v>
                </c:pt>
                <c:pt idx="242">
                  <c:v>-22.074168526192757</c:v>
                </c:pt>
                <c:pt idx="243">
                  <c:v>-22.17405164169589</c:v>
                </c:pt>
                <c:pt idx="244">
                  <c:v>-22.273934757199022</c:v>
                </c:pt>
                <c:pt idx="245">
                  <c:v>-22.373817872702155</c:v>
                </c:pt>
                <c:pt idx="246">
                  <c:v>-22.473700988205287</c:v>
                </c:pt>
                <c:pt idx="247">
                  <c:v>-22.57358410370842</c:v>
                </c:pt>
                <c:pt idx="248">
                  <c:v>-22.673467219211553</c:v>
                </c:pt>
                <c:pt idx="249">
                  <c:v>-22.773350334714699</c:v>
                </c:pt>
                <c:pt idx="250">
                  <c:v>-22.873233450217832</c:v>
                </c:pt>
                <c:pt idx="251">
                  <c:v>-22.973116565720964</c:v>
                </c:pt>
                <c:pt idx="252">
                  <c:v>-23.072999681224097</c:v>
                </c:pt>
                <c:pt idx="253">
                  <c:v>-23.17288279672723</c:v>
                </c:pt>
                <c:pt idx="254">
                  <c:v>-23.272765912230362</c:v>
                </c:pt>
              </c:numCache>
            </c:numRef>
          </c:xVal>
          <c:yVal>
            <c:numRef>
              <c:f>'Processing - 40 Hz'!$G$3:$G$257</c:f>
              <c:numCache>
                <c:formatCode>General</c:formatCode>
                <c:ptCount val="255"/>
                <c:pt idx="0">
                  <c:v>0.99727272727272731</c:v>
                </c:pt>
                <c:pt idx="1">
                  <c:v>0.99636363636363645</c:v>
                </c:pt>
                <c:pt idx="2">
                  <c:v>0.99636363636363645</c:v>
                </c:pt>
                <c:pt idx="3">
                  <c:v>0.99727272727272731</c:v>
                </c:pt>
                <c:pt idx="4">
                  <c:v>0.99636363636363645</c:v>
                </c:pt>
                <c:pt idx="5">
                  <c:v>0.99818181818181817</c:v>
                </c:pt>
                <c:pt idx="6">
                  <c:v>0.99363636363636365</c:v>
                </c:pt>
                <c:pt idx="7">
                  <c:v>0.99363636363636365</c:v>
                </c:pt>
                <c:pt idx="8">
                  <c:v>0.99727272727272731</c:v>
                </c:pt>
                <c:pt idx="9">
                  <c:v>0.99454545454545451</c:v>
                </c:pt>
                <c:pt idx="10">
                  <c:v>0.99727272727272731</c:v>
                </c:pt>
                <c:pt idx="11">
                  <c:v>0.99818181818181817</c:v>
                </c:pt>
                <c:pt idx="12">
                  <c:v>0.99727272727272731</c:v>
                </c:pt>
                <c:pt idx="13">
                  <c:v>0.99727272727272731</c:v>
                </c:pt>
                <c:pt idx="14">
                  <c:v>1</c:v>
                </c:pt>
                <c:pt idx="15">
                  <c:v>1.000909090909091</c:v>
                </c:pt>
                <c:pt idx="16">
                  <c:v>1.000909090909091</c:v>
                </c:pt>
                <c:pt idx="17">
                  <c:v>0.99909090909090914</c:v>
                </c:pt>
                <c:pt idx="18">
                  <c:v>0.99727272727272731</c:v>
                </c:pt>
                <c:pt idx="19">
                  <c:v>0.99909090909090914</c:v>
                </c:pt>
                <c:pt idx="20">
                  <c:v>1</c:v>
                </c:pt>
                <c:pt idx="21">
                  <c:v>0.99818181818181817</c:v>
                </c:pt>
                <c:pt idx="22">
                  <c:v>0.99818181818181817</c:v>
                </c:pt>
                <c:pt idx="23">
                  <c:v>0.99909090909090914</c:v>
                </c:pt>
                <c:pt idx="24">
                  <c:v>0.99818181818181817</c:v>
                </c:pt>
                <c:pt idx="25">
                  <c:v>1</c:v>
                </c:pt>
                <c:pt idx="26">
                  <c:v>0.99818181818181817</c:v>
                </c:pt>
                <c:pt idx="27">
                  <c:v>0.99545454545454537</c:v>
                </c:pt>
                <c:pt idx="28">
                  <c:v>0.99636363636363645</c:v>
                </c:pt>
                <c:pt idx="29">
                  <c:v>1</c:v>
                </c:pt>
                <c:pt idx="30">
                  <c:v>0.99818181818181817</c:v>
                </c:pt>
                <c:pt idx="31">
                  <c:v>1</c:v>
                </c:pt>
                <c:pt idx="32">
                  <c:v>0.99545454545454537</c:v>
                </c:pt>
                <c:pt idx="33">
                  <c:v>0.99727272727272731</c:v>
                </c:pt>
                <c:pt idx="34">
                  <c:v>1</c:v>
                </c:pt>
                <c:pt idx="35">
                  <c:v>0.99727272727272731</c:v>
                </c:pt>
                <c:pt idx="36">
                  <c:v>1</c:v>
                </c:pt>
                <c:pt idx="37">
                  <c:v>0.99727272727272731</c:v>
                </c:pt>
                <c:pt idx="38">
                  <c:v>0.99909090909090914</c:v>
                </c:pt>
                <c:pt idx="39">
                  <c:v>1</c:v>
                </c:pt>
                <c:pt idx="40">
                  <c:v>0.99727272727272731</c:v>
                </c:pt>
                <c:pt idx="41">
                  <c:v>1</c:v>
                </c:pt>
                <c:pt idx="42">
                  <c:v>0.99818181818181817</c:v>
                </c:pt>
                <c:pt idx="43">
                  <c:v>0.99909090909090914</c:v>
                </c:pt>
                <c:pt idx="44">
                  <c:v>0.99909090909090914</c:v>
                </c:pt>
                <c:pt idx="45">
                  <c:v>0.99727272727272731</c:v>
                </c:pt>
                <c:pt idx="46">
                  <c:v>0.99727272727272731</c:v>
                </c:pt>
                <c:pt idx="47">
                  <c:v>0.99909090909090914</c:v>
                </c:pt>
                <c:pt idx="48">
                  <c:v>1</c:v>
                </c:pt>
                <c:pt idx="49">
                  <c:v>0.99727272727272731</c:v>
                </c:pt>
                <c:pt idx="50">
                  <c:v>1.0018181818181817</c:v>
                </c:pt>
                <c:pt idx="51">
                  <c:v>0.99909090909090914</c:v>
                </c:pt>
                <c:pt idx="52">
                  <c:v>1</c:v>
                </c:pt>
                <c:pt idx="53">
                  <c:v>1.000909090909091</c:v>
                </c:pt>
                <c:pt idx="54">
                  <c:v>1</c:v>
                </c:pt>
                <c:pt idx="55">
                  <c:v>0.99727272727272731</c:v>
                </c:pt>
                <c:pt idx="56">
                  <c:v>0.99818181818181817</c:v>
                </c:pt>
                <c:pt idx="57">
                  <c:v>0.99818181818181817</c:v>
                </c:pt>
                <c:pt idx="58">
                  <c:v>0.99909090909090914</c:v>
                </c:pt>
                <c:pt idx="59">
                  <c:v>0.99818181818181817</c:v>
                </c:pt>
                <c:pt idx="60">
                  <c:v>0.99818181818181817</c:v>
                </c:pt>
                <c:pt idx="61">
                  <c:v>0.99909090909090914</c:v>
                </c:pt>
                <c:pt idx="62">
                  <c:v>0.99909090909090914</c:v>
                </c:pt>
                <c:pt idx="63">
                  <c:v>0.99636363636363645</c:v>
                </c:pt>
                <c:pt idx="64">
                  <c:v>1.000909090909091</c:v>
                </c:pt>
                <c:pt idx="65">
                  <c:v>1.000909090909091</c:v>
                </c:pt>
                <c:pt idx="66">
                  <c:v>0.99909090909090914</c:v>
                </c:pt>
                <c:pt idx="67">
                  <c:v>0.99818181818181817</c:v>
                </c:pt>
                <c:pt idx="68">
                  <c:v>1</c:v>
                </c:pt>
                <c:pt idx="69">
                  <c:v>0.99818181818181817</c:v>
                </c:pt>
                <c:pt idx="70">
                  <c:v>0.99909090909090914</c:v>
                </c:pt>
                <c:pt idx="71">
                  <c:v>1.0018181818181817</c:v>
                </c:pt>
                <c:pt idx="72">
                  <c:v>0.99818181818181817</c:v>
                </c:pt>
                <c:pt idx="73">
                  <c:v>0.99818181818181817</c:v>
                </c:pt>
                <c:pt idx="74">
                  <c:v>0.99909090909090914</c:v>
                </c:pt>
                <c:pt idx="75">
                  <c:v>0.99818181818181817</c:v>
                </c:pt>
                <c:pt idx="76">
                  <c:v>1</c:v>
                </c:pt>
                <c:pt idx="77">
                  <c:v>1</c:v>
                </c:pt>
                <c:pt idx="78">
                  <c:v>0.99818181818181817</c:v>
                </c:pt>
                <c:pt idx="79">
                  <c:v>0.99818181818181817</c:v>
                </c:pt>
                <c:pt idx="80">
                  <c:v>1</c:v>
                </c:pt>
                <c:pt idx="81">
                  <c:v>0.99909090909090914</c:v>
                </c:pt>
                <c:pt idx="82">
                  <c:v>0.99727272727272731</c:v>
                </c:pt>
                <c:pt idx="83">
                  <c:v>0.99818181818181817</c:v>
                </c:pt>
                <c:pt idx="84">
                  <c:v>1.0018181818181817</c:v>
                </c:pt>
                <c:pt idx="85">
                  <c:v>1</c:v>
                </c:pt>
                <c:pt idx="86">
                  <c:v>1.0018181818181817</c:v>
                </c:pt>
                <c:pt idx="87">
                  <c:v>0.99727272727272731</c:v>
                </c:pt>
                <c:pt idx="88">
                  <c:v>1</c:v>
                </c:pt>
                <c:pt idx="89">
                  <c:v>0.99818181818181817</c:v>
                </c:pt>
                <c:pt idx="90">
                  <c:v>1.000909090909091</c:v>
                </c:pt>
                <c:pt idx="91">
                  <c:v>0.99727272727272731</c:v>
                </c:pt>
                <c:pt idx="92">
                  <c:v>0.99727272727272731</c:v>
                </c:pt>
                <c:pt idx="93">
                  <c:v>0.99454545454545451</c:v>
                </c:pt>
                <c:pt idx="94">
                  <c:v>0.99545454545454537</c:v>
                </c:pt>
                <c:pt idx="95">
                  <c:v>0.99818181818181817</c:v>
                </c:pt>
                <c:pt idx="96">
                  <c:v>0.99909090909090914</c:v>
                </c:pt>
                <c:pt idx="97">
                  <c:v>0.99727272727272731</c:v>
                </c:pt>
                <c:pt idx="98">
                  <c:v>0.99727272727272731</c:v>
                </c:pt>
                <c:pt idx="99">
                  <c:v>0.99454545454545451</c:v>
                </c:pt>
                <c:pt idx="100">
                  <c:v>0.99727272727272731</c:v>
                </c:pt>
                <c:pt idx="101">
                  <c:v>0.99363636363636365</c:v>
                </c:pt>
                <c:pt idx="102">
                  <c:v>0.99090909090909096</c:v>
                </c:pt>
                <c:pt idx="103">
                  <c:v>0.99272727272727268</c:v>
                </c:pt>
                <c:pt idx="104">
                  <c:v>0.99363636363636365</c:v>
                </c:pt>
                <c:pt idx="105">
                  <c:v>0.99272727272727268</c:v>
                </c:pt>
                <c:pt idx="106">
                  <c:v>0.99272727272727268</c:v>
                </c:pt>
                <c:pt idx="107">
                  <c:v>0.9900000000000001</c:v>
                </c:pt>
                <c:pt idx="108">
                  <c:v>0.9900000000000001</c:v>
                </c:pt>
                <c:pt idx="109">
                  <c:v>0.98727272727272719</c:v>
                </c:pt>
                <c:pt idx="110">
                  <c:v>0.98636363636363633</c:v>
                </c:pt>
                <c:pt idx="111">
                  <c:v>0.98272727272727278</c:v>
                </c:pt>
                <c:pt idx="112">
                  <c:v>0.97909090909090901</c:v>
                </c:pt>
                <c:pt idx="113">
                  <c:v>0.9745454545454546</c:v>
                </c:pt>
                <c:pt idx="114">
                  <c:v>0.96727272727272728</c:v>
                </c:pt>
                <c:pt idx="115">
                  <c:v>0.96000000000000008</c:v>
                </c:pt>
                <c:pt idx="116">
                  <c:v>0.9490909090909091</c:v>
                </c:pt>
                <c:pt idx="117">
                  <c:v>0.92727272727272725</c:v>
                </c:pt>
                <c:pt idx="118">
                  <c:v>0.90454545454545443</c:v>
                </c:pt>
                <c:pt idx="119">
                  <c:v>0.88545454545454549</c:v>
                </c:pt>
                <c:pt idx="120">
                  <c:v>0.85363636363636364</c:v>
                </c:pt>
                <c:pt idx="121">
                  <c:v>0.81454545454545457</c:v>
                </c:pt>
                <c:pt idx="122">
                  <c:v>0.7400000000000001</c:v>
                </c:pt>
                <c:pt idx="123">
                  <c:v>0.63363636363636366</c:v>
                </c:pt>
                <c:pt idx="124">
                  <c:v>0.47454545454545455</c:v>
                </c:pt>
                <c:pt idx="125">
                  <c:v>0.27272727272727271</c:v>
                </c:pt>
                <c:pt idx="126">
                  <c:v>7.8181818181818186E-2</c:v>
                </c:pt>
                <c:pt idx="127">
                  <c:v>0</c:v>
                </c:pt>
                <c:pt idx="128">
                  <c:v>9.5454545454545459E-2</c:v>
                </c:pt>
                <c:pt idx="129">
                  <c:v>0.29818181818181816</c:v>
                </c:pt>
                <c:pt idx="130">
                  <c:v>0.50454545454545452</c:v>
                </c:pt>
                <c:pt idx="131">
                  <c:v>0.65181818181818185</c:v>
                </c:pt>
                <c:pt idx="132">
                  <c:v>0.75181818181818183</c:v>
                </c:pt>
                <c:pt idx="133">
                  <c:v>0.81545454545454554</c:v>
                </c:pt>
                <c:pt idx="134">
                  <c:v>0.85545454545454547</c:v>
                </c:pt>
                <c:pt idx="135">
                  <c:v>0.88818181818181818</c:v>
                </c:pt>
                <c:pt idx="136">
                  <c:v>0.90636363636363637</c:v>
                </c:pt>
                <c:pt idx="137">
                  <c:v>0.9236363636363637</c:v>
                </c:pt>
                <c:pt idx="138">
                  <c:v>0.94636363636363641</c:v>
                </c:pt>
                <c:pt idx="139">
                  <c:v>0.95727272727272716</c:v>
                </c:pt>
                <c:pt idx="140">
                  <c:v>0.96363636363636362</c:v>
                </c:pt>
                <c:pt idx="141">
                  <c:v>0.9718181818181818</c:v>
                </c:pt>
                <c:pt idx="142">
                  <c:v>0.9745454545454546</c:v>
                </c:pt>
                <c:pt idx="143">
                  <c:v>0.9845454545454545</c:v>
                </c:pt>
                <c:pt idx="144">
                  <c:v>0.9845454545454545</c:v>
                </c:pt>
                <c:pt idx="145">
                  <c:v>0.98909090909090913</c:v>
                </c:pt>
                <c:pt idx="146">
                  <c:v>0.98727272727272719</c:v>
                </c:pt>
                <c:pt idx="147">
                  <c:v>0.99090909090909096</c:v>
                </c:pt>
                <c:pt idx="148">
                  <c:v>0.9900000000000001</c:v>
                </c:pt>
                <c:pt idx="149">
                  <c:v>0.99181818181818182</c:v>
                </c:pt>
                <c:pt idx="150">
                  <c:v>0.99090909090909096</c:v>
                </c:pt>
                <c:pt idx="151">
                  <c:v>0.99636363636363645</c:v>
                </c:pt>
                <c:pt idx="152">
                  <c:v>0.99090909090909096</c:v>
                </c:pt>
                <c:pt idx="153">
                  <c:v>0.99363636363636365</c:v>
                </c:pt>
                <c:pt idx="154">
                  <c:v>0.99545454545454537</c:v>
                </c:pt>
                <c:pt idx="155">
                  <c:v>0.99181818181818182</c:v>
                </c:pt>
                <c:pt idx="156">
                  <c:v>0.99545454545454537</c:v>
                </c:pt>
                <c:pt idx="157">
                  <c:v>0.99636363636363645</c:v>
                </c:pt>
                <c:pt idx="158">
                  <c:v>0.99818181818181817</c:v>
                </c:pt>
                <c:pt idx="159">
                  <c:v>0.99636363636363645</c:v>
                </c:pt>
                <c:pt idx="160">
                  <c:v>0.99363636363636365</c:v>
                </c:pt>
                <c:pt idx="161">
                  <c:v>0.99636363636363645</c:v>
                </c:pt>
                <c:pt idx="162">
                  <c:v>0.99636363636363645</c:v>
                </c:pt>
                <c:pt idx="163">
                  <c:v>0.99909090909090914</c:v>
                </c:pt>
                <c:pt idx="164">
                  <c:v>0.99727272727272731</c:v>
                </c:pt>
                <c:pt idx="165">
                  <c:v>0.99909090909090914</c:v>
                </c:pt>
                <c:pt idx="166">
                  <c:v>0.99818181818181817</c:v>
                </c:pt>
                <c:pt idx="167">
                  <c:v>0.99727272727272731</c:v>
                </c:pt>
                <c:pt idx="168">
                  <c:v>1.000909090909091</c:v>
                </c:pt>
                <c:pt idx="169">
                  <c:v>0.99818181818181817</c:v>
                </c:pt>
                <c:pt idx="170">
                  <c:v>0.99636363636363645</c:v>
                </c:pt>
                <c:pt idx="171">
                  <c:v>0.99909090909090914</c:v>
                </c:pt>
                <c:pt idx="172">
                  <c:v>0.99818181818181817</c:v>
                </c:pt>
                <c:pt idx="173">
                  <c:v>1.000909090909091</c:v>
                </c:pt>
                <c:pt idx="174">
                  <c:v>1.0018181818181817</c:v>
                </c:pt>
                <c:pt idx="175">
                  <c:v>0.99818181818181817</c:v>
                </c:pt>
                <c:pt idx="176">
                  <c:v>0.99909090909090914</c:v>
                </c:pt>
                <c:pt idx="177">
                  <c:v>1</c:v>
                </c:pt>
                <c:pt idx="178">
                  <c:v>0.99636363636363645</c:v>
                </c:pt>
                <c:pt idx="179">
                  <c:v>0.99818181818181817</c:v>
                </c:pt>
                <c:pt idx="180">
                  <c:v>0.99727272727272731</c:v>
                </c:pt>
                <c:pt idx="181">
                  <c:v>1.000909090909091</c:v>
                </c:pt>
                <c:pt idx="182">
                  <c:v>0.99818181818181817</c:v>
                </c:pt>
                <c:pt idx="183">
                  <c:v>0.99727272727272731</c:v>
                </c:pt>
                <c:pt idx="184">
                  <c:v>0.99818181818181817</c:v>
                </c:pt>
                <c:pt idx="185">
                  <c:v>0.99818181818181817</c:v>
                </c:pt>
                <c:pt idx="186">
                  <c:v>1</c:v>
                </c:pt>
                <c:pt idx="187">
                  <c:v>0.99727272727272731</c:v>
                </c:pt>
                <c:pt idx="188">
                  <c:v>1.000909090909091</c:v>
                </c:pt>
                <c:pt idx="189">
                  <c:v>1</c:v>
                </c:pt>
                <c:pt idx="190">
                  <c:v>0.99909090909090914</c:v>
                </c:pt>
                <c:pt idx="191">
                  <c:v>1</c:v>
                </c:pt>
                <c:pt idx="192">
                  <c:v>0.99727272727272731</c:v>
                </c:pt>
                <c:pt idx="193">
                  <c:v>0.99818181818181817</c:v>
                </c:pt>
                <c:pt idx="194">
                  <c:v>0.99636363636363645</c:v>
                </c:pt>
                <c:pt idx="195">
                  <c:v>0.99818181818181817</c:v>
                </c:pt>
                <c:pt idx="196">
                  <c:v>1</c:v>
                </c:pt>
                <c:pt idx="197">
                  <c:v>0.99818181818181817</c:v>
                </c:pt>
                <c:pt idx="198">
                  <c:v>0.99454545454545451</c:v>
                </c:pt>
                <c:pt idx="199">
                  <c:v>0.99363636363636365</c:v>
                </c:pt>
                <c:pt idx="200">
                  <c:v>0.99818181818181817</c:v>
                </c:pt>
                <c:pt idx="201">
                  <c:v>0.99727272727272731</c:v>
                </c:pt>
                <c:pt idx="202">
                  <c:v>0.99727272727272731</c:v>
                </c:pt>
                <c:pt idx="203">
                  <c:v>0.99636363636363645</c:v>
                </c:pt>
                <c:pt idx="204">
                  <c:v>0.99636363636363645</c:v>
                </c:pt>
                <c:pt idx="205">
                  <c:v>0.99818181818181817</c:v>
                </c:pt>
                <c:pt idx="206">
                  <c:v>0.99727272727272731</c:v>
                </c:pt>
                <c:pt idx="207">
                  <c:v>0.99636363636363645</c:v>
                </c:pt>
                <c:pt idx="208">
                  <c:v>0.99545454545454537</c:v>
                </c:pt>
                <c:pt idx="209">
                  <c:v>0.99363636363636365</c:v>
                </c:pt>
                <c:pt idx="210">
                  <c:v>0.99545454545454537</c:v>
                </c:pt>
                <c:pt idx="211">
                  <c:v>0.99272727272727268</c:v>
                </c:pt>
                <c:pt idx="212">
                  <c:v>0.98818181818181816</c:v>
                </c:pt>
                <c:pt idx="213">
                  <c:v>0.9900000000000001</c:v>
                </c:pt>
                <c:pt idx="214">
                  <c:v>0.98636363636363633</c:v>
                </c:pt>
                <c:pt idx="215">
                  <c:v>0.98</c:v>
                </c:pt>
                <c:pt idx="216">
                  <c:v>0.96818181818181825</c:v>
                </c:pt>
                <c:pt idx="217">
                  <c:v>0.95363636363636362</c:v>
                </c:pt>
                <c:pt idx="218">
                  <c:v>0.90454545454545443</c:v>
                </c:pt>
                <c:pt idx="219">
                  <c:v>0.81272727272727263</c:v>
                </c:pt>
                <c:pt idx="220">
                  <c:v>0.76181818181818184</c:v>
                </c:pt>
                <c:pt idx="221">
                  <c:v>0.87363636363636354</c:v>
                </c:pt>
                <c:pt idx="222">
                  <c:v>0.94</c:v>
                </c:pt>
                <c:pt idx="223">
                  <c:v>0.96636363636363642</c:v>
                </c:pt>
                <c:pt idx="224">
                  <c:v>0.98</c:v>
                </c:pt>
                <c:pt idx="225">
                  <c:v>0.98545454545454547</c:v>
                </c:pt>
                <c:pt idx="226">
                  <c:v>0.9900000000000001</c:v>
                </c:pt>
                <c:pt idx="227">
                  <c:v>0.99363636363636365</c:v>
                </c:pt>
                <c:pt idx="228">
                  <c:v>0.99363636363636365</c:v>
                </c:pt>
                <c:pt idx="229">
                  <c:v>0.99636363636363645</c:v>
                </c:pt>
                <c:pt idx="230">
                  <c:v>0.99545454545454537</c:v>
                </c:pt>
                <c:pt idx="231">
                  <c:v>0.99545454545454537</c:v>
                </c:pt>
                <c:pt idx="232">
                  <c:v>0.99727272727272731</c:v>
                </c:pt>
                <c:pt idx="233">
                  <c:v>0.99909090909090914</c:v>
                </c:pt>
                <c:pt idx="234">
                  <c:v>0.99454545454545451</c:v>
                </c:pt>
                <c:pt idx="235">
                  <c:v>0.99363636363636365</c:v>
                </c:pt>
                <c:pt idx="236">
                  <c:v>0.99454545454545451</c:v>
                </c:pt>
                <c:pt idx="237">
                  <c:v>0.99454545454545451</c:v>
                </c:pt>
                <c:pt idx="238">
                  <c:v>0.99636363636363645</c:v>
                </c:pt>
                <c:pt idx="239">
                  <c:v>0.99636363636363645</c:v>
                </c:pt>
                <c:pt idx="240">
                  <c:v>0.99363636363636365</c:v>
                </c:pt>
                <c:pt idx="241">
                  <c:v>0.99636363636363645</c:v>
                </c:pt>
                <c:pt idx="242">
                  <c:v>0.99727272727272731</c:v>
                </c:pt>
                <c:pt idx="243">
                  <c:v>0.99909090909090914</c:v>
                </c:pt>
                <c:pt idx="244">
                  <c:v>0.99727272727272731</c:v>
                </c:pt>
                <c:pt idx="245">
                  <c:v>0.99727272727272731</c:v>
                </c:pt>
                <c:pt idx="246">
                  <c:v>0.99727272727272731</c:v>
                </c:pt>
                <c:pt idx="247">
                  <c:v>0.99636363636363645</c:v>
                </c:pt>
                <c:pt idx="248">
                  <c:v>0.99909090909090914</c:v>
                </c:pt>
                <c:pt idx="249">
                  <c:v>0.99636363636363645</c:v>
                </c:pt>
                <c:pt idx="250">
                  <c:v>0.99909090909090914</c:v>
                </c:pt>
                <c:pt idx="251">
                  <c:v>0.99909090909090914</c:v>
                </c:pt>
                <c:pt idx="252">
                  <c:v>0.99545454545454537</c:v>
                </c:pt>
                <c:pt idx="253">
                  <c:v>0.99545454545454537</c:v>
                </c:pt>
                <c:pt idx="254">
                  <c:v>0.99181818181818182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F-47D6-881E-B00C964D6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9440"/>
        <c:axId val="400147128"/>
      </c:scatterChart>
      <c:valAx>
        <c:axId val="393209440"/>
        <c:scaling>
          <c:orientation val="maxMin"/>
          <c:max val="24"/>
          <c:min val="-24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layout>
            <c:manualLayout>
              <c:xMode val="edge"/>
              <c:yMode val="edge"/>
              <c:x val="0.39357966879566686"/>
              <c:y val="0.910728222182454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7128"/>
        <c:crosses val="autoZero"/>
        <c:crossBetween val="midCat"/>
        <c:majorUnit val="4"/>
      </c:valAx>
      <c:valAx>
        <c:axId val="400147128"/>
        <c:scaling>
          <c:orientation val="minMax"/>
          <c:max val="1.0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Intensity (S/S</a:t>
                </a:r>
                <a:r>
                  <a:rPr lang="en-US" sz="1600" baseline="-25000"/>
                  <a:t>0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2964543041334852E-2"/>
              <c:y val="0.16991923417243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393209440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CEST Effect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57195975503063"/>
          <c:y val="0.12419874616167213"/>
          <c:w val="0.76238648293963251"/>
          <c:h val="0.6616498926102112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'Processing - 40 Hz'!$J$1</c:f>
              <c:strCache>
                <c:ptCount val="1"/>
                <c:pt idx="0">
                  <c:v>MTR asym</c:v>
                </c:pt>
              </c:strCache>
            </c:strRef>
          </c:tx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- 40 Hz'!$I$3:$I$129</c:f>
              <c:numCache>
                <c:formatCode>General</c:formatCode>
                <c:ptCount val="127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</c:numCache>
            </c:numRef>
          </c:xVal>
          <c:yVal>
            <c:numRef>
              <c:f>'Processing - 40 Hz'!$J$3:$J$129</c:f>
              <c:numCache>
                <c:formatCode>General</c:formatCode>
                <c:ptCount val="127"/>
                <c:pt idx="0">
                  <c:v>5.4545454545454897E-3</c:v>
                </c:pt>
                <c:pt idx="1">
                  <c:v>9.0909090909108148E-4</c:v>
                </c:pt>
                <c:pt idx="2">
                  <c:v>9.0909090909108148E-4</c:v>
                </c:pt>
                <c:pt idx="3">
                  <c:v>1.8181818181818299E-3</c:v>
                </c:pt>
                <c:pt idx="4">
                  <c:v>2.7272727272726893E-3</c:v>
                </c:pt>
                <c:pt idx="5">
                  <c:v>1.8181818181817189E-3</c:v>
                </c:pt>
                <c:pt idx="6">
                  <c:v>5.4545454545454897E-3</c:v>
                </c:pt>
                <c:pt idx="7">
                  <c:v>2.7272727272728003E-3</c:v>
                </c:pt>
                <c:pt idx="8">
                  <c:v>0</c:v>
                </c:pt>
                <c:pt idx="9">
                  <c:v>2.7272727272728003E-3</c:v>
                </c:pt>
                <c:pt idx="10">
                  <c:v>0</c:v>
                </c:pt>
                <c:pt idx="11">
                  <c:v>9.0909090909097046E-4</c:v>
                </c:pt>
                <c:pt idx="12">
                  <c:v>0</c:v>
                </c:pt>
                <c:pt idx="13">
                  <c:v>9.0909090909085943E-4</c:v>
                </c:pt>
                <c:pt idx="14">
                  <c:v>6.3636363636363491E-3</c:v>
                </c:pt>
                <c:pt idx="15">
                  <c:v>4.5454545454545192E-3</c:v>
                </c:pt>
                <c:pt idx="16">
                  <c:v>4.5454545454545192E-3</c:v>
                </c:pt>
                <c:pt idx="17">
                  <c:v>4.5454545454546302E-3</c:v>
                </c:pt>
                <c:pt idx="18">
                  <c:v>2.7272727272728003E-3</c:v>
                </c:pt>
                <c:pt idx="19">
                  <c:v>5.4545454545454897E-3</c:v>
                </c:pt>
                <c:pt idx="20">
                  <c:v>5.4545454545454897E-3</c:v>
                </c:pt>
                <c:pt idx="21">
                  <c:v>9.0909090909097046E-4</c:v>
                </c:pt>
                <c:pt idx="22">
                  <c:v>9.0909090909085943E-4</c:v>
                </c:pt>
                <c:pt idx="23">
                  <c:v>3.6363636363637708E-3</c:v>
                </c:pt>
                <c:pt idx="24">
                  <c:v>2.7272727272728003E-3</c:v>
                </c:pt>
                <c:pt idx="25">
                  <c:v>3.6363636363635488E-3</c:v>
                </c:pt>
                <c:pt idx="26">
                  <c:v>4.5454545454545192E-3</c:v>
                </c:pt>
                <c:pt idx="27">
                  <c:v>1.8181818181817189E-3</c:v>
                </c:pt>
                <c:pt idx="28">
                  <c:v>6.3636363636363491E-3</c:v>
                </c:pt>
                <c:pt idx="29">
                  <c:v>1.4545454545454528E-2</c:v>
                </c:pt>
                <c:pt idx="30">
                  <c:v>1.8181818181818188E-2</c:v>
                </c:pt>
                <c:pt idx="31">
                  <c:v>3.3636363636363575E-2</c:v>
                </c:pt>
                <c:pt idx="32">
                  <c:v>5.5454545454545423E-2</c:v>
                </c:pt>
                <c:pt idx="33">
                  <c:v>0.12363636363636377</c:v>
                </c:pt>
                <c:pt idx="34">
                  <c:v>0.23818181818181816</c:v>
                </c:pt>
                <c:pt idx="35">
                  <c:v>0.18454545454545468</c:v>
                </c:pt>
                <c:pt idx="36">
                  <c:v>9.545454545454557E-2</c:v>
                </c:pt>
                <c:pt idx="37">
                  <c:v>4.3636363636363695E-2</c:v>
                </c:pt>
                <c:pt idx="38">
                  <c:v>3.0909090909090886E-2</c:v>
                </c:pt>
                <c:pt idx="39">
                  <c:v>2.0000000000000018E-2</c:v>
                </c:pt>
                <c:pt idx="40">
                  <c:v>1.0909090909090979E-2</c:v>
                </c:pt>
                <c:pt idx="41">
                  <c:v>9.9999999999998979E-3</c:v>
                </c:pt>
                <c:pt idx="42">
                  <c:v>1.0000000000000009E-2</c:v>
                </c:pt>
                <c:pt idx="43">
                  <c:v>6.3636363636364601E-3</c:v>
                </c:pt>
                <c:pt idx="44">
                  <c:v>3.6363636363637708E-3</c:v>
                </c:pt>
                <c:pt idx="45">
                  <c:v>3.6363636363636598E-3</c:v>
                </c:pt>
                <c:pt idx="46">
                  <c:v>1.8181818181819409E-3</c:v>
                </c:pt>
                <c:pt idx="47">
                  <c:v>2.7272727272726893E-3</c:v>
                </c:pt>
                <c:pt idx="48">
                  <c:v>2.7272727272726893E-3</c:v>
                </c:pt>
                <c:pt idx="49">
                  <c:v>9.0909090909085943E-4</c:v>
                </c:pt>
                <c:pt idx="50">
                  <c:v>5.4545454545452676E-3</c:v>
                </c:pt>
                <c:pt idx="51">
                  <c:v>2.7272727272726893E-3</c:v>
                </c:pt>
                <c:pt idx="52">
                  <c:v>2.7272727272726893E-3</c:v>
                </c:pt>
                <c:pt idx="53">
                  <c:v>3.6363636363636598E-3</c:v>
                </c:pt>
                <c:pt idx="54">
                  <c:v>1.8181818181818299E-3</c:v>
                </c:pt>
                <c:pt idx="55">
                  <c:v>3.6363636363636598E-3</c:v>
                </c:pt>
                <c:pt idx="56">
                  <c:v>3.6363636363636598E-3</c:v>
                </c:pt>
                <c:pt idx="57">
                  <c:v>0</c:v>
                </c:pt>
                <c:pt idx="58">
                  <c:v>9.0909090909085943E-4</c:v>
                </c:pt>
                <c:pt idx="59">
                  <c:v>0</c:v>
                </c:pt>
                <c:pt idx="60">
                  <c:v>1.8181818181817189E-3</c:v>
                </c:pt>
                <c:pt idx="61">
                  <c:v>9.0909090909097046E-4</c:v>
                </c:pt>
                <c:pt idx="62">
                  <c:v>1.8181818181818299E-3</c:v>
                </c:pt>
                <c:pt idx="63">
                  <c:v>3.6363636363635488E-3</c:v>
                </c:pt>
                <c:pt idx="64">
                  <c:v>1.8181818181818299E-3</c:v>
                </c:pt>
                <c:pt idx="65">
                  <c:v>9.0909090909097046E-4</c:v>
                </c:pt>
                <c:pt idx="66">
                  <c:v>1.8181818181818299E-3</c:v>
                </c:pt>
                <c:pt idx="67">
                  <c:v>9.0909090909085943E-4</c:v>
                </c:pt>
                <c:pt idx="68">
                  <c:v>0</c:v>
                </c:pt>
                <c:pt idx="69">
                  <c:v>0</c:v>
                </c:pt>
                <c:pt idx="70">
                  <c:v>9.0909090909097046E-4</c:v>
                </c:pt>
                <c:pt idx="71">
                  <c:v>4.5454545454544082E-3</c:v>
                </c:pt>
                <c:pt idx="72">
                  <c:v>0</c:v>
                </c:pt>
                <c:pt idx="73">
                  <c:v>2.7272727272728003E-3</c:v>
                </c:pt>
                <c:pt idx="74">
                  <c:v>1.8181818181818299E-3</c:v>
                </c:pt>
                <c:pt idx="75">
                  <c:v>0</c:v>
                </c:pt>
                <c:pt idx="76">
                  <c:v>3.6363636363635488E-3</c:v>
                </c:pt>
                <c:pt idx="77">
                  <c:v>0</c:v>
                </c:pt>
                <c:pt idx="78">
                  <c:v>9.0909090909097046E-4</c:v>
                </c:pt>
                <c:pt idx="79">
                  <c:v>0</c:v>
                </c:pt>
                <c:pt idx="80">
                  <c:v>1.8181818181817189E-3</c:v>
                </c:pt>
                <c:pt idx="81">
                  <c:v>1.8181818181818299E-3</c:v>
                </c:pt>
                <c:pt idx="82">
                  <c:v>9.0909090909085943E-4</c:v>
                </c:pt>
                <c:pt idx="83">
                  <c:v>9.0909090909097046E-4</c:v>
                </c:pt>
                <c:pt idx="84">
                  <c:v>5.4545454545452676E-3</c:v>
                </c:pt>
                <c:pt idx="85">
                  <c:v>1.8181818181818299E-3</c:v>
                </c:pt>
                <c:pt idx="86">
                  <c:v>9.0909090909074841E-4</c:v>
                </c:pt>
                <c:pt idx="87">
                  <c:v>0</c:v>
                </c:pt>
                <c:pt idx="88">
                  <c:v>1.8181818181818299E-3</c:v>
                </c:pt>
                <c:pt idx="89">
                  <c:v>9.0909090909097046E-4</c:v>
                </c:pt>
                <c:pt idx="90">
                  <c:v>3.6363636363636598E-3</c:v>
                </c:pt>
                <c:pt idx="91">
                  <c:v>1.8181818181818299E-3</c:v>
                </c:pt>
                <c:pt idx="92">
                  <c:v>9.0909090909085943E-4</c:v>
                </c:pt>
                <c:pt idx="93">
                  <c:v>1.8181818181819409E-3</c:v>
                </c:pt>
                <c:pt idx="94">
                  <c:v>1.8181818181817189E-3</c:v>
                </c:pt>
                <c:pt idx="95">
                  <c:v>1.8181818181817189E-3</c:v>
                </c:pt>
                <c:pt idx="96">
                  <c:v>9.0909090909097046E-4</c:v>
                </c:pt>
                <c:pt idx="97">
                  <c:v>9.0909090909085943E-4</c:v>
                </c:pt>
                <c:pt idx="98">
                  <c:v>1.8181818181819409E-3</c:v>
                </c:pt>
                <c:pt idx="99">
                  <c:v>2.7272727272726893E-3</c:v>
                </c:pt>
                <c:pt idx="100">
                  <c:v>1.8181818181819409E-3</c:v>
                </c:pt>
                <c:pt idx="101">
                  <c:v>0</c:v>
                </c:pt>
                <c:pt idx="102">
                  <c:v>0</c:v>
                </c:pt>
                <c:pt idx="103">
                  <c:v>3.6363636363637708E-3</c:v>
                </c:pt>
                <c:pt idx="104">
                  <c:v>2.7272727272726893E-3</c:v>
                </c:pt>
                <c:pt idx="105">
                  <c:v>9.0909090909085943E-4</c:v>
                </c:pt>
                <c:pt idx="106">
                  <c:v>2.7272727272725783E-3</c:v>
                </c:pt>
                <c:pt idx="107">
                  <c:v>9.0909090909085943E-4</c:v>
                </c:pt>
                <c:pt idx="108">
                  <c:v>2.7272727272729114E-3</c:v>
                </c:pt>
                <c:pt idx="109">
                  <c:v>1.8181818181819409E-3</c:v>
                </c:pt>
                <c:pt idx="110">
                  <c:v>1.8181818181818299E-3</c:v>
                </c:pt>
                <c:pt idx="111">
                  <c:v>1.8181818181817189E-3</c:v>
                </c:pt>
                <c:pt idx="112">
                  <c:v>4.5454545454544082E-3</c:v>
                </c:pt>
                <c:pt idx="113">
                  <c:v>2.7272727272728003E-3</c:v>
                </c:pt>
                <c:pt idx="114">
                  <c:v>3.6363636363636598E-3</c:v>
                </c:pt>
                <c:pt idx="115">
                  <c:v>2.7272727272729114E-3</c:v>
                </c:pt>
                <c:pt idx="116">
                  <c:v>2.7272727272726893E-3</c:v>
                </c:pt>
                <c:pt idx="117">
                  <c:v>3.6363636363635488E-3</c:v>
                </c:pt>
                <c:pt idx="118">
                  <c:v>1.8181818181819409E-3</c:v>
                </c:pt>
                <c:pt idx="119">
                  <c:v>2.7272727272726893E-3</c:v>
                </c:pt>
                <c:pt idx="120">
                  <c:v>1.8181818181818299E-3</c:v>
                </c:pt>
                <c:pt idx="121">
                  <c:v>9.0909090909097046E-4</c:v>
                </c:pt>
                <c:pt idx="122">
                  <c:v>1.1818181818181728E-2</c:v>
                </c:pt>
                <c:pt idx="123">
                  <c:v>1.8181818181818188E-2</c:v>
                </c:pt>
                <c:pt idx="124">
                  <c:v>2.9999999999999971E-2</c:v>
                </c:pt>
                <c:pt idx="125">
                  <c:v>2.5454545454545452E-2</c:v>
                </c:pt>
                <c:pt idx="126">
                  <c:v>1.7272727272727273E-2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9-4717-A30F-F9EBE336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44384"/>
        <c:axId val="400146736"/>
      </c:scatterChart>
      <c:valAx>
        <c:axId val="400144384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6736"/>
        <c:crosses val="autoZero"/>
        <c:crossBetween val="midCat"/>
        <c:majorUnit val="2"/>
      </c:valAx>
      <c:valAx>
        <c:axId val="4001467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MTR </a:t>
                </a:r>
                <a:r>
                  <a:rPr lang="en-US" sz="1600" baseline="-25000"/>
                  <a:t>asym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4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Z Spectrum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00821441688389"/>
          <c:y val="0.16991923417243299"/>
          <c:w val="0.80737252126760606"/>
          <c:h val="0.65326648622047245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- 55 Hz'!$I$3:$I$257</c:f>
              <c:numCache>
                <c:formatCode>General</c:formatCode>
                <c:ptCount val="255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  <c:pt idx="127">
                  <c:v>0</c:v>
                </c:pt>
                <c:pt idx="128">
                  <c:v>-9.9883115503132558E-2</c:v>
                </c:pt>
                <c:pt idx="129">
                  <c:v>-0.19976623100626512</c:v>
                </c:pt>
                <c:pt idx="130">
                  <c:v>-0.29964934650940478</c:v>
                </c:pt>
                <c:pt idx="131">
                  <c:v>-0.39953246201253734</c:v>
                </c:pt>
                <c:pt idx="132">
                  <c:v>-0.4994155775156699</c:v>
                </c:pt>
                <c:pt idx="133">
                  <c:v>-0.59929869301880956</c:v>
                </c:pt>
                <c:pt idx="134">
                  <c:v>-0.69918180852194212</c:v>
                </c:pt>
                <c:pt idx="135">
                  <c:v>-0.79906492402507467</c:v>
                </c:pt>
                <c:pt idx="136">
                  <c:v>-0.89894803952820723</c:v>
                </c:pt>
                <c:pt idx="137">
                  <c:v>-0.9988311550313469</c:v>
                </c:pt>
                <c:pt idx="138">
                  <c:v>-1.198597386037612</c:v>
                </c:pt>
                <c:pt idx="139">
                  <c:v>-1.3983636170438842</c:v>
                </c:pt>
                <c:pt idx="140">
                  <c:v>-1.5981298480501493</c:v>
                </c:pt>
                <c:pt idx="141">
                  <c:v>-1.7978960790564216</c:v>
                </c:pt>
                <c:pt idx="142">
                  <c:v>-1.9976623100626867</c:v>
                </c:pt>
                <c:pt idx="143">
                  <c:v>-2.197428541068966</c:v>
                </c:pt>
                <c:pt idx="144">
                  <c:v>-2.3971947720752311</c:v>
                </c:pt>
                <c:pt idx="145">
                  <c:v>-2.5969610030814962</c:v>
                </c:pt>
                <c:pt idx="146">
                  <c:v>-2.7967272340877614</c:v>
                </c:pt>
                <c:pt idx="147">
                  <c:v>-2.9964934650940407</c:v>
                </c:pt>
                <c:pt idx="148">
                  <c:v>-3.1962596961003058</c:v>
                </c:pt>
                <c:pt idx="149">
                  <c:v>-3.3960259271065709</c:v>
                </c:pt>
                <c:pt idx="150">
                  <c:v>-3.5957921581128502</c:v>
                </c:pt>
                <c:pt idx="151">
                  <c:v>-3.7955583891191154</c:v>
                </c:pt>
                <c:pt idx="152">
                  <c:v>-3.9953246201253805</c:v>
                </c:pt>
                <c:pt idx="153">
                  <c:v>-4.1950908511316598</c:v>
                </c:pt>
                <c:pt idx="154">
                  <c:v>-4.3948570821379249</c:v>
                </c:pt>
                <c:pt idx="155">
                  <c:v>-4.59462331314419</c:v>
                </c:pt>
                <c:pt idx="156">
                  <c:v>-4.7943895441504552</c:v>
                </c:pt>
                <c:pt idx="157">
                  <c:v>-4.9941557751567345</c:v>
                </c:pt>
                <c:pt idx="158">
                  <c:v>-5.1939220061629996</c:v>
                </c:pt>
                <c:pt idx="159">
                  <c:v>-5.3936882371692647</c:v>
                </c:pt>
                <c:pt idx="160">
                  <c:v>-5.593454468175544</c:v>
                </c:pt>
                <c:pt idx="161">
                  <c:v>-5.9929869301880743</c:v>
                </c:pt>
                <c:pt idx="162">
                  <c:v>-6.4924025077037513</c:v>
                </c:pt>
                <c:pt idx="163">
                  <c:v>-6.9918180852194283</c:v>
                </c:pt>
                <c:pt idx="164">
                  <c:v>-7.4912336627350911</c:v>
                </c:pt>
                <c:pt idx="165">
                  <c:v>-7.9906492402507681</c:v>
                </c:pt>
                <c:pt idx="166">
                  <c:v>-8.4900648177664451</c:v>
                </c:pt>
                <c:pt idx="167">
                  <c:v>-8.9894803952821221</c:v>
                </c:pt>
                <c:pt idx="168">
                  <c:v>-9.4888959727977849</c:v>
                </c:pt>
                <c:pt idx="169">
                  <c:v>-9.9883115503134619</c:v>
                </c:pt>
                <c:pt idx="170">
                  <c:v>-10.487727127829139</c:v>
                </c:pt>
                <c:pt idx="171">
                  <c:v>-10.987142705344802</c:v>
                </c:pt>
                <c:pt idx="172">
                  <c:v>-11.486558282860479</c:v>
                </c:pt>
                <c:pt idx="173">
                  <c:v>-11.985973860376156</c:v>
                </c:pt>
                <c:pt idx="174">
                  <c:v>-12.485389437891833</c:v>
                </c:pt>
                <c:pt idx="175">
                  <c:v>-12.984805015407495</c:v>
                </c:pt>
                <c:pt idx="176">
                  <c:v>-13.484220592923172</c:v>
                </c:pt>
                <c:pt idx="177">
                  <c:v>-13.983636170438849</c:v>
                </c:pt>
                <c:pt idx="178">
                  <c:v>-14.483051747954526</c:v>
                </c:pt>
                <c:pt idx="179">
                  <c:v>-14.982467325470189</c:v>
                </c:pt>
                <c:pt idx="180">
                  <c:v>-15.481882902985866</c:v>
                </c:pt>
                <c:pt idx="181">
                  <c:v>-15.981298480501543</c:v>
                </c:pt>
                <c:pt idx="182">
                  <c:v>-16.081181596004676</c:v>
                </c:pt>
                <c:pt idx="183">
                  <c:v>-16.181064711507808</c:v>
                </c:pt>
                <c:pt idx="184">
                  <c:v>-16.280947827010941</c:v>
                </c:pt>
                <c:pt idx="185">
                  <c:v>-16.380830942514073</c:v>
                </c:pt>
                <c:pt idx="186">
                  <c:v>-16.480714058017206</c:v>
                </c:pt>
                <c:pt idx="187">
                  <c:v>-16.580597173520353</c:v>
                </c:pt>
                <c:pt idx="188">
                  <c:v>-16.680480289023485</c:v>
                </c:pt>
                <c:pt idx="189">
                  <c:v>-16.780363404526618</c:v>
                </c:pt>
                <c:pt idx="190">
                  <c:v>-16.88024652002975</c:v>
                </c:pt>
                <c:pt idx="191">
                  <c:v>-16.980129635532883</c:v>
                </c:pt>
                <c:pt idx="192">
                  <c:v>-17.080012751036016</c:v>
                </c:pt>
                <c:pt idx="193">
                  <c:v>-17.179895866539148</c:v>
                </c:pt>
                <c:pt idx="194">
                  <c:v>-17.279778982042295</c:v>
                </c:pt>
                <c:pt idx="195">
                  <c:v>-17.379662097545427</c:v>
                </c:pt>
                <c:pt idx="196">
                  <c:v>-17.47954521304856</c:v>
                </c:pt>
                <c:pt idx="197">
                  <c:v>-17.579428328551693</c:v>
                </c:pt>
                <c:pt idx="198">
                  <c:v>-17.679311444054825</c:v>
                </c:pt>
                <c:pt idx="199">
                  <c:v>-17.779194559557958</c:v>
                </c:pt>
                <c:pt idx="200">
                  <c:v>-17.87907767506109</c:v>
                </c:pt>
                <c:pt idx="201">
                  <c:v>-17.978960790564237</c:v>
                </c:pt>
                <c:pt idx="202">
                  <c:v>-18.07884390606737</c:v>
                </c:pt>
                <c:pt idx="203">
                  <c:v>-18.178727021570502</c:v>
                </c:pt>
                <c:pt idx="204">
                  <c:v>-18.278610137073635</c:v>
                </c:pt>
                <c:pt idx="205">
                  <c:v>-18.378493252576767</c:v>
                </c:pt>
                <c:pt idx="206">
                  <c:v>-18.4783763680799</c:v>
                </c:pt>
                <c:pt idx="207">
                  <c:v>-18.578259483583047</c:v>
                </c:pt>
                <c:pt idx="208">
                  <c:v>-18.678142599086179</c:v>
                </c:pt>
                <c:pt idx="209">
                  <c:v>-18.778025714589312</c:v>
                </c:pt>
                <c:pt idx="210">
                  <c:v>-18.877908830092444</c:v>
                </c:pt>
                <c:pt idx="211">
                  <c:v>-18.977791945595577</c:v>
                </c:pt>
                <c:pt idx="212">
                  <c:v>-19.077675061098709</c:v>
                </c:pt>
                <c:pt idx="213">
                  <c:v>-19.177558176601842</c:v>
                </c:pt>
                <c:pt idx="214">
                  <c:v>-19.277441292104989</c:v>
                </c:pt>
                <c:pt idx="215">
                  <c:v>-19.377324407608121</c:v>
                </c:pt>
                <c:pt idx="216">
                  <c:v>-19.477207523111254</c:v>
                </c:pt>
                <c:pt idx="217">
                  <c:v>-19.577090638614386</c:v>
                </c:pt>
                <c:pt idx="218">
                  <c:v>-19.676973754117519</c:v>
                </c:pt>
                <c:pt idx="219">
                  <c:v>-19.776856869620651</c:v>
                </c:pt>
                <c:pt idx="220">
                  <c:v>-19.876739985123784</c:v>
                </c:pt>
                <c:pt idx="221">
                  <c:v>-19.976623100626931</c:v>
                </c:pt>
                <c:pt idx="222">
                  <c:v>-20.076506216130063</c:v>
                </c:pt>
                <c:pt idx="223">
                  <c:v>-20.176389331633196</c:v>
                </c:pt>
                <c:pt idx="224">
                  <c:v>-20.276272447136328</c:v>
                </c:pt>
                <c:pt idx="225">
                  <c:v>-20.376155562639461</c:v>
                </c:pt>
                <c:pt idx="226">
                  <c:v>-20.476038678142594</c:v>
                </c:pt>
                <c:pt idx="227">
                  <c:v>-20.575921793645726</c:v>
                </c:pt>
                <c:pt idx="228">
                  <c:v>-20.675804909148873</c:v>
                </c:pt>
                <c:pt idx="229">
                  <c:v>-20.775688024652005</c:v>
                </c:pt>
                <c:pt idx="230">
                  <c:v>-20.875571140155138</c:v>
                </c:pt>
                <c:pt idx="231">
                  <c:v>-20.975454255658271</c:v>
                </c:pt>
                <c:pt idx="232">
                  <c:v>-21.075337371161403</c:v>
                </c:pt>
                <c:pt idx="233">
                  <c:v>-21.175220486664536</c:v>
                </c:pt>
                <c:pt idx="234">
                  <c:v>-21.275103602167668</c:v>
                </c:pt>
                <c:pt idx="235">
                  <c:v>-21.374986717670815</c:v>
                </c:pt>
                <c:pt idx="236">
                  <c:v>-21.474869833173948</c:v>
                </c:pt>
                <c:pt idx="237">
                  <c:v>-21.57475294867708</c:v>
                </c:pt>
                <c:pt idx="238">
                  <c:v>-21.674636064180213</c:v>
                </c:pt>
                <c:pt idx="239">
                  <c:v>-21.774519179683345</c:v>
                </c:pt>
                <c:pt idx="240">
                  <c:v>-21.874402295186478</c:v>
                </c:pt>
                <c:pt idx="241">
                  <c:v>-21.97428541068961</c:v>
                </c:pt>
                <c:pt idx="242">
                  <c:v>-22.074168526192757</c:v>
                </c:pt>
                <c:pt idx="243">
                  <c:v>-22.17405164169589</c:v>
                </c:pt>
                <c:pt idx="244">
                  <c:v>-22.273934757199022</c:v>
                </c:pt>
                <c:pt idx="245">
                  <c:v>-22.373817872702155</c:v>
                </c:pt>
                <c:pt idx="246">
                  <c:v>-22.473700988205287</c:v>
                </c:pt>
                <c:pt idx="247">
                  <c:v>-22.57358410370842</c:v>
                </c:pt>
                <c:pt idx="248">
                  <c:v>-22.673467219211553</c:v>
                </c:pt>
                <c:pt idx="249">
                  <c:v>-22.773350334714699</c:v>
                </c:pt>
                <c:pt idx="250">
                  <c:v>-22.873233450217832</c:v>
                </c:pt>
                <c:pt idx="251">
                  <c:v>-22.973116565720964</c:v>
                </c:pt>
                <c:pt idx="252">
                  <c:v>-23.072999681224097</c:v>
                </c:pt>
                <c:pt idx="253">
                  <c:v>-23.17288279672723</c:v>
                </c:pt>
                <c:pt idx="254">
                  <c:v>-23.272765912230362</c:v>
                </c:pt>
              </c:numCache>
            </c:numRef>
          </c:xVal>
          <c:yVal>
            <c:numRef>
              <c:f>'Processing - 55 Hz'!$G$3:$G$257</c:f>
              <c:numCache>
                <c:formatCode>General</c:formatCode>
                <c:ptCount val="255"/>
                <c:pt idx="0">
                  <c:v>0.99545454545454537</c:v>
                </c:pt>
                <c:pt idx="1">
                  <c:v>0.99272727272727268</c:v>
                </c:pt>
                <c:pt idx="2">
                  <c:v>0.99545454545454537</c:v>
                </c:pt>
                <c:pt idx="3">
                  <c:v>0.99454545454545451</c:v>
                </c:pt>
                <c:pt idx="4">
                  <c:v>0.99454545454545451</c:v>
                </c:pt>
                <c:pt idx="5">
                  <c:v>0.99363636363636365</c:v>
                </c:pt>
                <c:pt idx="6">
                  <c:v>0.99454545454545451</c:v>
                </c:pt>
                <c:pt idx="7">
                  <c:v>0.99727272727272731</c:v>
                </c:pt>
                <c:pt idx="8">
                  <c:v>0.99363636363636365</c:v>
                </c:pt>
                <c:pt idx="9">
                  <c:v>0.99363636363636365</c:v>
                </c:pt>
                <c:pt idx="10">
                  <c:v>1</c:v>
                </c:pt>
                <c:pt idx="11">
                  <c:v>0.99272727272727268</c:v>
                </c:pt>
                <c:pt idx="12">
                  <c:v>0.99636363636363645</c:v>
                </c:pt>
                <c:pt idx="13">
                  <c:v>0.99454545454545451</c:v>
                </c:pt>
                <c:pt idx="14">
                  <c:v>0.9900000000000001</c:v>
                </c:pt>
                <c:pt idx="15">
                  <c:v>0.99454545454545451</c:v>
                </c:pt>
                <c:pt idx="16">
                  <c:v>0.99636363636363645</c:v>
                </c:pt>
                <c:pt idx="17">
                  <c:v>0.99454545454545451</c:v>
                </c:pt>
                <c:pt idx="18">
                  <c:v>0.99363636363636365</c:v>
                </c:pt>
                <c:pt idx="19">
                  <c:v>0.99454545454545451</c:v>
                </c:pt>
                <c:pt idx="20">
                  <c:v>0.99363636363636365</c:v>
                </c:pt>
                <c:pt idx="21">
                  <c:v>0.99545454545454537</c:v>
                </c:pt>
                <c:pt idx="22">
                  <c:v>0.99454545454545451</c:v>
                </c:pt>
                <c:pt idx="23">
                  <c:v>0.99454545454545451</c:v>
                </c:pt>
                <c:pt idx="24">
                  <c:v>0.99454545454545451</c:v>
                </c:pt>
                <c:pt idx="25">
                  <c:v>0.99363636363636365</c:v>
                </c:pt>
                <c:pt idx="26">
                  <c:v>0.99545454545454537</c:v>
                </c:pt>
                <c:pt idx="27">
                  <c:v>0.99727272727272731</c:v>
                </c:pt>
                <c:pt idx="28">
                  <c:v>0.99363636363636365</c:v>
                </c:pt>
                <c:pt idx="29">
                  <c:v>0.99363636363636365</c:v>
                </c:pt>
                <c:pt idx="30">
                  <c:v>0.99545454545454537</c:v>
                </c:pt>
                <c:pt idx="31">
                  <c:v>0.99636363636363645</c:v>
                </c:pt>
                <c:pt idx="32">
                  <c:v>0.99454545454545451</c:v>
                </c:pt>
                <c:pt idx="33">
                  <c:v>0.99272727272727268</c:v>
                </c:pt>
                <c:pt idx="34">
                  <c:v>0.99363636363636365</c:v>
                </c:pt>
                <c:pt idx="35">
                  <c:v>0.99272727272727268</c:v>
                </c:pt>
                <c:pt idx="36">
                  <c:v>0.99636363636363645</c:v>
                </c:pt>
                <c:pt idx="37">
                  <c:v>0.99181818181818182</c:v>
                </c:pt>
                <c:pt idx="38">
                  <c:v>0.99454545454545451</c:v>
                </c:pt>
                <c:pt idx="39">
                  <c:v>0.99545454545454537</c:v>
                </c:pt>
                <c:pt idx="40">
                  <c:v>0.99454545454545451</c:v>
                </c:pt>
                <c:pt idx="41">
                  <c:v>0.99454545454545451</c:v>
                </c:pt>
                <c:pt idx="42">
                  <c:v>0.99272727272727268</c:v>
                </c:pt>
                <c:pt idx="43">
                  <c:v>0.99636363636363645</c:v>
                </c:pt>
                <c:pt idx="44">
                  <c:v>0.99636363636363645</c:v>
                </c:pt>
                <c:pt idx="45">
                  <c:v>0.99363636363636365</c:v>
                </c:pt>
                <c:pt idx="46">
                  <c:v>0.99636363636363645</c:v>
                </c:pt>
                <c:pt idx="47">
                  <c:v>0.99818181818181817</c:v>
                </c:pt>
                <c:pt idx="48">
                  <c:v>0.99727272727272731</c:v>
                </c:pt>
                <c:pt idx="49">
                  <c:v>0.99090909090909096</c:v>
                </c:pt>
                <c:pt idx="50">
                  <c:v>0.99363636363636365</c:v>
                </c:pt>
                <c:pt idx="51">
                  <c:v>0.99727272727272731</c:v>
                </c:pt>
                <c:pt idx="52">
                  <c:v>0.99727272727272731</c:v>
                </c:pt>
                <c:pt idx="53">
                  <c:v>0.99636363636363645</c:v>
                </c:pt>
                <c:pt idx="54">
                  <c:v>0.99818181818181817</c:v>
                </c:pt>
                <c:pt idx="55">
                  <c:v>0.99545454545454537</c:v>
                </c:pt>
                <c:pt idx="56">
                  <c:v>0.99727272727272731</c:v>
                </c:pt>
                <c:pt idx="57">
                  <c:v>0.99727272727272731</c:v>
                </c:pt>
                <c:pt idx="58">
                  <c:v>0.99545454545454537</c:v>
                </c:pt>
                <c:pt idx="59">
                  <c:v>0.99636363636363645</c:v>
                </c:pt>
                <c:pt idx="60">
                  <c:v>0.99636363636363645</c:v>
                </c:pt>
                <c:pt idx="61">
                  <c:v>0.99636363636363645</c:v>
                </c:pt>
                <c:pt idx="62">
                  <c:v>0.99818181818181817</c:v>
                </c:pt>
                <c:pt idx="63">
                  <c:v>0.99636363636363645</c:v>
                </c:pt>
                <c:pt idx="64">
                  <c:v>0.99545454545454537</c:v>
                </c:pt>
                <c:pt idx="65">
                  <c:v>0.99727272727272731</c:v>
                </c:pt>
                <c:pt idx="66">
                  <c:v>0.99636363636363645</c:v>
                </c:pt>
                <c:pt idx="67">
                  <c:v>0.99454545454545451</c:v>
                </c:pt>
                <c:pt idx="68">
                  <c:v>0.99454545454545451</c:v>
                </c:pt>
                <c:pt idx="69">
                  <c:v>0.99636363636363645</c:v>
                </c:pt>
                <c:pt idx="70">
                  <c:v>0.99636363636363645</c:v>
                </c:pt>
                <c:pt idx="71">
                  <c:v>0.99636363636363645</c:v>
                </c:pt>
                <c:pt idx="72">
                  <c:v>0.99363636363636365</c:v>
                </c:pt>
                <c:pt idx="73">
                  <c:v>0.99818181818181817</c:v>
                </c:pt>
                <c:pt idx="74">
                  <c:v>0.99818181818181817</c:v>
                </c:pt>
                <c:pt idx="75">
                  <c:v>0.99545454545454537</c:v>
                </c:pt>
                <c:pt idx="76">
                  <c:v>0.99636363636363645</c:v>
                </c:pt>
                <c:pt idx="77">
                  <c:v>0.99545454545454537</c:v>
                </c:pt>
                <c:pt idx="78">
                  <c:v>0.99909090909090914</c:v>
                </c:pt>
                <c:pt idx="79">
                  <c:v>0.99727272727272731</c:v>
                </c:pt>
                <c:pt idx="80">
                  <c:v>0.99545454545454537</c:v>
                </c:pt>
                <c:pt idx="81">
                  <c:v>0.99545454545454537</c:v>
                </c:pt>
                <c:pt idx="82">
                  <c:v>0.99636363636363645</c:v>
                </c:pt>
                <c:pt idx="83">
                  <c:v>0.99545454545454537</c:v>
                </c:pt>
                <c:pt idx="84">
                  <c:v>0.99272727272727268</c:v>
                </c:pt>
                <c:pt idx="85">
                  <c:v>0.99727272727272731</c:v>
                </c:pt>
                <c:pt idx="86">
                  <c:v>0.99727272727272731</c:v>
                </c:pt>
                <c:pt idx="87">
                  <c:v>0.99545454545454537</c:v>
                </c:pt>
                <c:pt idx="88">
                  <c:v>0.99272727272727268</c:v>
                </c:pt>
                <c:pt idx="89">
                  <c:v>0.99454545454545451</c:v>
                </c:pt>
                <c:pt idx="90">
                  <c:v>0.99363636363636365</c:v>
                </c:pt>
                <c:pt idx="91">
                  <c:v>0.99363636363636365</c:v>
                </c:pt>
                <c:pt idx="92">
                  <c:v>0.99272727272727268</c:v>
                </c:pt>
                <c:pt idx="93">
                  <c:v>0.99090909090909096</c:v>
                </c:pt>
                <c:pt idx="94">
                  <c:v>0.99363636363636365</c:v>
                </c:pt>
                <c:pt idx="95">
                  <c:v>0.99272727272727268</c:v>
                </c:pt>
                <c:pt idx="96">
                  <c:v>0.99454545454545451</c:v>
                </c:pt>
                <c:pt idx="97">
                  <c:v>0.98818181818181816</c:v>
                </c:pt>
                <c:pt idx="98">
                  <c:v>0.9900000000000001</c:v>
                </c:pt>
                <c:pt idx="99">
                  <c:v>0.98818181818181816</c:v>
                </c:pt>
                <c:pt idx="100">
                  <c:v>0.98545454545454547</c:v>
                </c:pt>
                <c:pt idx="101">
                  <c:v>0.98818181818181816</c:v>
                </c:pt>
                <c:pt idx="102">
                  <c:v>0.9900000000000001</c:v>
                </c:pt>
                <c:pt idx="103">
                  <c:v>0.9900000000000001</c:v>
                </c:pt>
                <c:pt idx="104">
                  <c:v>0.98545454545454547</c:v>
                </c:pt>
                <c:pt idx="105">
                  <c:v>0.98363636363636364</c:v>
                </c:pt>
                <c:pt idx="106">
                  <c:v>0.98272727272727278</c:v>
                </c:pt>
                <c:pt idx="107">
                  <c:v>0.97818181818181815</c:v>
                </c:pt>
                <c:pt idx="108">
                  <c:v>0.97727272727272729</c:v>
                </c:pt>
                <c:pt idx="109">
                  <c:v>0.97818181818181815</c:v>
                </c:pt>
                <c:pt idx="110">
                  <c:v>0.96909090909090911</c:v>
                </c:pt>
                <c:pt idx="111">
                  <c:v>0.96909090909090911</c:v>
                </c:pt>
                <c:pt idx="112">
                  <c:v>0.96000000000000008</c:v>
                </c:pt>
                <c:pt idx="113">
                  <c:v>0.95090909090909104</c:v>
                </c:pt>
                <c:pt idx="114">
                  <c:v>0.94090909090909092</c:v>
                </c:pt>
                <c:pt idx="115">
                  <c:v>0.92272727272727273</c:v>
                </c:pt>
                <c:pt idx="116">
                  <c:v>0.9</c:v>
                </c:pt>
                <c:pt idx="117">
                  <c:v>0.86545454545454537</c:v>
                </c:pt>
                <c:pt idx="118">
                  <c:v>0.8318181818181819</c:v>
                </c:pt>
                <c:pt idx="119">
                  <c:v>0.8</c:v>
                </c:pt>
                <c:pt idx="120">
                  <c:v>0.75</c:v>
                </c:pt>
                <c:pt idx="121">
                  <c:v>0.69181818181818189</c:v>
                </c:pt>
                <c:pt idx="122">
                  <c:v>0.59636363636363632</c:v>
                </c:pt>
                <c:pt idx="123">
                  <c:v>0.46363636363636362</c:v>
                </c:pt>
                <c:pt idx="124">
                  <c:v>0.30272727272727273</c:v>
                </c:pt>
                <c:pt idx="125">
                  <c:v>0.16090909090909092</c:v>
                </c:pt>
                <c:pt idx="126">
                  <c:v>4.7272727272727272E-2</c:v>
                </c:pt>
                <c:pt idx="127">
                  <c:v>0</c:v>
                </c:pt>
                <c:pt idx="128">
                  <c:v>5.5454545454545451E-2</c:v>
                </c:pt>
                <c:pt idx="129">
                  <c:v>0.17454545454545453</c:v>
                </c:pt>
                <c:pt idx="130">
                  <c:v>0.33</c:v>
                </c:pt>
                <c:pt idx="131">
                  <c:v>0.47909090909090907</c:v>
                </c:pt>
                <c:pt idx="132">
                  <c:v>0.6</c:v>
                </c:pt>
                <c:pt idx="133">
                  <c:v>0.69454545454545447</c:v>
                </c:pt>
                <c:pt idx="134">
                  <c:v>0.74909090909090914</c:v>
                </c:pt>
                <c:pt idx="135">
                  <c:v>0.80636363636363628</c:v>
                </c:pt>
                <c:pt idx="136">
                  <c:v>0.83363636363636362</c:v>
                </c:pt>
                <c:pt idx="137">
                  <c:v>0.86454545454545451</c:v>
                </c:pt>
                <c:pt idx="138">
                  <c:v>0.90272727272727271</c:v>
                </c:pt>
                <c:pt idx="139">
                  <c:v>0.9236363636363637</c:v>
                </c:pt>
                <c:pt idx="140">
                  <c:v>0.93727272727272737</c:v>
                </c:pt>
                <c:pt idx="141">
                  <c:v>0.95</c:v>
                </c:pt>
                <c:pt idx="142">
                  <c:v>0.95909090909090911</c:v>
                </c:pt>
                <c:pt idx="143">
                  <c:v>0.96454545454545448</c:v>
                </c:pt>
                <c:pt idx="144">
                  <c:v>0.97090909090909083</c:v>
                </c:pt>
                <c:pt idx="145">
                  <c:v>0.9718181818181818</c:v>
                </c:pt>
                <c:pt idx="146">
                  <c:v>0.97545454545454546</c:v>
                </c:pt>
                <c:pt idx="147">
                  <c:v>0.97909090909090901</c:v>
                </c:pt>
                <c:pt idx="148">
                  <c:v>0.98272727272727278</c:v>
                </c:pt>
                <c:pt idx="149">
                  <c:v>0.98272727272727278</c:v>
                </c:pt>
                <c:pt idx="150">
                  <c:v>0.98636363636363633</c:v>
                </c:pt>
                <c:pt idx="151">
                  <c:v>0.98818181818181816</c:v>
                </c:pt>
                <c:pt idx="152">
                  <c:v>0.98909090909090913</c:v>
                </c:pt>
                <c:pt idx="153">
                  <c:v>0.9900000000000001</c:v>
                </c:pt>
                <c:pt idx="154">
                  <c:v>0.98909090909090913</c:v>
                </c:pt>
                <c:pt idx="155">
                  <c:v>0.98727272727272719</c:v>
                </c:pt>
                <c:pt idx="156">
                  <c:v>0.98818181818181816</c:v>
                </c:pt>
                <c:pt idx="157">
                  <c:v>0.99181818181818182</c:v>
                </c:pt>
                <c:pt idx="158">
                  <c:v>0.99090909090909096</c:v>
                </c:pt>
                <c:pt idx="159">
                  <c:v>0.99363636363636365</c:v>
                </c:pt>
                <c:pt idx="160">
                  <c:v>0.99272727272727268</c:v>
                </c:pt>
                <c:pt idx="161">
                  <c:v>0.98909090909090913</c:v>
                </c:pt>
                <c:pt idx="162">
                  <c:v>0.99636363636363645</c:v>
                </c:pt>
                <c:pt idx="163">
                  <c:v>0.99545454545454537</c:v>
                </c:pt>
                <c:pt idx="164">
                  <c:v>0.99363636363636365</c:v>
                </c:pt>
                <c:pt idx="165">
                  <c:v>0.99363636363636365</c:v>
                </c:pt>
                <c:pt idx="166">
                  <c:v>0.99545454545454537</c:v>
                </c:pt>
                <c:pt idx="167">
                  <c:v>0.99545454545454537</c:v>
                </c:pt>
                <c:pt idx="168">
                  <c:v>0.99636363636363645</c:v>
                </c:pt>
                <c:pt idx="169">
                  <c:v>0.99545454545454537</c:v>
                </c:pt>
                <c:pt idx="170">
                  <c:v>0.99636363636363645</c:v>
                </c:pt>
                <c:pt idx="171">
                  <c:v>0.99727272727272731</c:v>
                </c:pt>
                <c:pt idx="172">
                  <c:v>0.99545454545454537</c:v>
                </c:pt>
                <c:pt idx="173">
                  <c:v>0.99363636363636365</c:v>
                </c:pt>
                <c:pt idx="174">
                  <c:v>0.99636363636363645</c:v>
                </c:pt>
                <c:pt idx="175">
                  <c:v>0.99909090909090914</c:v>
                </c:pt>
                <c:pt idx="176">
                  <c:v>0.99363636363636365</c:v>
                </c:pt>
                <c:pt idx="177">
                  <c:v>0.99363636363636365</c:v>
                </c:pt>
                <c:pt idx="178">
                  <c:v>0.99545454545454537</c:v>
                </c:pt>
                <c:pt idx="179">
                  <c:v>0.99272727272727268</c:v>
                </c:pt>
                <c:pt idx="180">
                  <c:v>0.99545454545454537</c:v>
                </c:pt>
                <c:pt idx="181">
                  <c:v>0.99727272727272731</c:v>
                </c:pt>
                <c:pt idx="182">
                  <c:v>0.99363636363636365</c:v>
                </c:pt>
                <c:pt idx="183">
                  <c:v>0.99636363636363645</c:v>
                </c:pt>
                <c:pt idx="184">
                  <c:v>0.99727272727272731</c:v>
                </c:pt>
                <c:pt idx="185">
                  <c:v>0.99181818181818182</c:v>
                </c:pt>
                <c:pt idx="186">
                  <c:v>0.99454545454545451</c:v>
                </c:pt>
                <c:pt idx="187">
                  <c:v>0.99181818181818182</c:v>
                </c:pt>
                <c:pt idx="188">
                  <c:v>0.99818181818181817</c:v>
                </c:pt>
                <c:pt idx="189">
                  <c:v>0.99818181818181817</c:v>
                </c:pt>
                <c:pt idx="190">
                  <c:v>0.99545454545454537</c:v>
                </c:pt>
                <c:pt idx="191">
                  <c:v>0.99272727272727268</c:v>
                </c:pt>
                <c:pt idx="192">
                  <c:v>0.99454545454545451</c:v>
                </c:pt>
                <c:pt idx="193">
                  <c:v>0.99454545454545451</c:v>
                </c:pt>
                <c:pt idx="194">
                  <c:v>0.99545454545454537</c:v>
                </c:pt>
                <c:pt idx="195">
                  <c:v>0.99272727272727268</c:v>
                </c:pt>
                <c:pt idx="196">
                  <c:v>0.99636363636363645</c:v>
                </c:pt>
                <c:pt idx="197">
                  <c:v>0.99454545454545451</c:v>
                </c:pt>
                <c:pt idx="198">
                  <c:v>0.99545454545454537</c:v>
                </c:pt>
                <c:pt idx="199">
                  <c:v>0.99363636363636365</c:v>
                </c:pt>
                <c:pt idx="200">
                  <c:v>0.99545454545454537</c:v>
                </c:pt>
                <c:pt idx="201">
                  <c:v>0.99181818181818182</c:v>
                </c:pt>
                <c:pt idx="202">
                  <c:v>0.9900000000000001</c:v>
                </c:pt>
                <c:pt idx="203">
                  <c:v>0.99454545454545451</c:v>
                </c:pt>
                <c:pt idx="204">
                  <c:v>0.99181818181818182</c:v>
                </c:pt>
                <c:pt idx="205">
                  <c:v>0.99181818181818182</c:v>
                </c:pt>
                <c:pt idx="206">
                  <c:v>0.9900000000000001</c:v>
                </c:pt>
                <c:pt idx="207">
                  <c:v>0.99090909090909096</c:v>
                </c:pt>
                <c:pt idx="208">
                  <c:v>0.98545454545454547</c:v>
                </c:pt>
                <c:pt idx="209">
                  <c:v>0.9900000000000001</c:v>
                </c:pt>
                <c:pt idx="210">
                  <c:v>0.98727272727272719</c:v>
                </c:pt>
                <c:pt idx="211">
                  <c:v>0.9845454545454545</c:v>
                </c:pt>
                <c:pt idx="212">
                  <c:v>0.98363636363636364</c:v>
                </c:pt>
                <c:pt idx="213">
                  <c:v>0.98</c:v>
                </c:pt>
                <c:pt idx="214">
                  <c:v>0.97363636363636374</c:v>
                </c:pt>
                <c:pt idx="215">
                  <c:v>0.96363636363636362</c:v>
                </c:pt>
                <c:pt idx="216">
                  <c:v>0.95</c:v>
                </c:pt>
                <c:pt idx="217">
                  <c:v>0.91727272727272724</c:v>
                </c:pt>
                <c:pt idx="218">
                  <c:v>0.86272727272727279</c:v>
                </c:pt>
                <c:pt idx="219">
                  <c:v>0.76909090909090916</c:v>
                </c:pt>
                <c:pt idx="220">
                  <c:v>0.73090909090909084</c:v>
                </c:pt>
                <c:pt idx="221">
                  <c:v>0.82454545454545458</c:v>
                </c:pt>
                <c:pt idx="222">
                  <c:v>0.90090909090909088</c:v>
                </c:pt>
                <c:pt idx="223">
                  <c:v>0.94272727272727264</c:v>
                </c:pt>
                <c:pt idx="224">
                  <c:v>0.96000000000000008</c:v>
                </c:pt>
                <c:pt idx="225">
                  <c:v>0.96818181818181825</c:v>
                </c:pt>
                <c:pt idx="226">
                  <c:v>0.97818181818181815</c:v>
                </c:pt>
                <c:pt idx="227">
                  <c:v>0.98272727272727278</c:v>
                </c:pt>
                <c:pt idx="228">
                  <c:v>0.98909090909090913</c:v>
                </c:pt>
                <c:pt idx="229">
                  <c:v>0.98363636363636364</c:v>
                </c:pt>
                <c:pt idx="230">
                  <c:v>0.98727272727272719</c:v>
                </c:pt>
                <c:pt idx="231">
                  <c:v>0.98909090909090913</c:v>
                </c:pt>
                <c:pt idx="232">
                  <c:v>0.98909090909090913</c:v>
                </c:pt>
                <c:pt idx="233">
                  <c:v>0.99090909090909096</c:v>
                </c:pt>
                <c:pt idx="234">
                  <c:v>0.99272727272727268</c:v>
                </c:pt>
                <c:pt idx="235">
                  <c:v>0.98818181818181816</c:v>
                </c:pt>
                <c:pt idx="236">
                  <c:v>0.99090909090909096</c:v>
                </c:pt>
                <c:pt idx="237">
                  <c:v>0.98636363636363633</c:v>
                </c:pt>
                <c:pt idx="238">
                  <c:v>0.98727272727272719</c:v>
                </c:pt>
                <c:pt idx="239">
                  <c:v>0.99272727272727268</c:v>
                </c:pt>
                <c:pt idx="240">
                  <c:v>0.99363636363636365</c:v>
                </c:pt>
                <c:pt idx="241">
                  <c:v>0.99454545454545451</c:v>
                </c:pt>
                <c:pt idx="242">
                  <c:v>0.99363636363636365</c:v>
                </c:pt>
                <c:pt idx="243">
                  <c:v>0.99090909090909096</c:v>
                </c:pt>
                <c:pt idx="244">
                  <c:v>0.9900000000000001</c:v>
                </c:pt>
                <c:pt idx="245">
                  <c:v>0.9900000000000001</c:v>
                </c:pt>
                <c:pt idx="246">
                  <c:v>0.99727272727272731</c:v>
                </c:pt>
                <c:pt idx="247">
                  <c:v>0.99818181818181817</c:v>
                </c:pt>
                <c:pt idx="248">
                  <c:v>0.99272727272727268</c:v>
                </c:pt>
                <c:pt idx="249">
                  <c:v>0.99454545454545451</c:v>
                </c:pt>
                <c:pt idx="250">
                  <c:v>0.99454545454545451</c:v>
                </c:pt>
                <c:pt idx="251">
                  <c:v>0.99181818181818182</c:v>
                </c:pt>
                <c:pt idx="252">
                  <c:v>0.9900000000000001</c:v>
                </c:pt>
                <c:pt idx="253">
                  <c:v>0.99363636363636365</c:v>
                </c:pt>
                <c:pt idx="254">
                  <c:v>0.98909090909090913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8-4C88-B3B7-7C94E034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9440"/>
        <c:axId val="400147128"/>
      </c:scatterChart>
      <c:valAx>
        <c:axId val="393209440"/>
        <c:scaling>
          <c:orientation val="maxMin"/>
          <c:max val="24"/>
          <c:min val="-24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layout>
            <c:manualLayout>
              <c:xMode val="edge"/>
              <c:yMode val="edge"/>
              <c:x val="0.39357966879566686"/>
              <c:y val="0.910728222182454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7128"/>
        <c:crosses val="autoZero"/>
        <c:crossBetween val="midCat"/>
        <c:majorUnit val="4"/>
      </c:valAx>
      <c:valAx>
        <c:axId val="400147128"/>
        <c:scaling>
          <c:orientation val="minMax"/>
          <c:max val="1.0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Intensity (S/S</a:t>
                </a:r>
                <a:r>
                  <a:rPr lang="en-US" sz="1600" baseline="-25000"/>
                  <a:t>0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2964543041334852E-2"/>
              <c:y val="0.16991923417243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393209440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CEST Effect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57195975503063"/>
          <c:y val="0.12419874616167213"/>
          <c:w val="0.76238648293963251"/>
          <c:h val="0.6616498926102112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'Processing - 55 Hz'!$J$1</c:f>
              <c:strCache>
                <c:ptCount val="1"/>
                <c:pt idx="0">
                  <c:v>MTR asym</c:v>
                </c:pt>
              </c:strCache>
            </c:strRef>
          </c:tx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- 55 Hz'!$I$3:$I$129</c:f>
              <c:numCache>
                <c:formatCode>General</c:formatCode>
                <c:ptCount val="127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</c:numCache>
            </c:numRef>
          </c:xVal>
          <c:yVal>
            <c:numRef>
              <c:f>'Processing - 55 Hz'!$J$3:$J$129</c:f>
              <c:numCache>
                <c:formatCode>General</c:formatCode>
                <c:ptCount val="127"/>
                <c:pt idx="0">
                  <c:v>6.3636363636362381E-3</c:v>
                </c:pt>
                <c:pt idx="1">
                  <c:v>9.0909090909097046E-4</c:v>
                </c:pt>
                <c:pt idx="2">
                  <c:v>5.4545454545452676E-3</c:v>
                </c:pt>
                <c:pt idx="3">
                  <c:v>2.7272727272726893E-3</c:v>
                </c:pt>
                <c:pt idx="4">
                  <c:v>0</c:v>
                </c:pt>
                <c:pt idx="5">
                  <c:v>9.0909090909085943E-4</c:v>
                </c:pt>
                <c:pt idx="6">
                  <c:v>1.8181818181818299E-3</c:v>
                </c:pt>
                <c:pt idx="7">
                  <c:v>9.0909090909085943E-4</c:v>
                </c:pt>
                <c:pt idx="8">
                  <c:v>3.6363636363636598E-3</c:v>
                </c:pt>
                <c:pt idx="9">
                  <c:v>3.6363636363635488E-3</c:v>
                </c:pt>
                <c:pt idx="10">
                  <c:v>9.9999999999998979E-3</c:v>
                </c:pt>
                <c:pt idx="11">
                  <c:v>1.8181818181817189E-3</c:v>
                </c:pt>
                <c:pt idx="12">
                  <c:v>2.7272727272728003E-3</c:v>
                </c:pt>
                <c:pt idx="13">
                  <c:v>0</c:v>
                </c:pt>
                <c:pt idx="14">
                  <c:v>3.6363636363635488E-3</c:v>
                </c:pt>
                <c:pt idx="15">
                  <c:v>1.8181818181818299E-3</c:v>
                </c:pt>
                <c:pt idx="16">
                  <c:v>9.0909090909092605E-3</c:v>
                </c:pt>
                <c:pt idx="17">
                  <c:v>8.181818181818179E-3</c:v>
                </c:pt>
                <c:pt idx="18">
                  <c:v>2.7272727272726893E-3</c:v>
                </c:pt>
                <c:pt idx="19">
                  <c:v>6.3636363636363491E-3</c:v>
                </c:pt>
                <c:pt idx="20">
                  <c:v>9.0909090909097046E-4</c:v>
                </c:pt>
                <c:pt idx="21">
                  <c:v>4.5454545454544082E-3</c:v>
                </c:pt>
                <c:pt idx="22">
                  <c:v>5.4545454545453786E-3</c:v>
                </c:pt>
                <c:pt idx="23">
                  <c:v>5.4545454545453786E-3</c:v>
                </c:pt>
                <c:pt idx="24">
                  <c:v>7.2727272727273196E-3</c:v>
                </c:pt>
                <c:pt idx="25">
                  <c:v>1.0000000000000009E-2</c:v>
                </c:pt>
                <c:pt idx="26">
                  <c:v>6.3636363636362381E-3</c:v>
                </c:pt>
                <c:pt idx="27">
                  <c:v>1.4545454545454528E-2</c:v>
                </c:pt>
                <c:pt idx="28">
                  <c:v>1.5454545454545499E-2</c:v>
                </c:pt>
                <c:pt idx="29">
                  <c:v>2.5454545454545396E-2</c:v>
                </c:pt>
                <c:pt idx="30">
                  <c:v>3.5454545454545294E-2</c:v>
                </c:pt>
                <c:pt idx="31">
                  <c:v>5.3636363636363815E-2</c:v>
                </c:pt>
                <c:pt idx="32">
                  <c:v>9.3636363636363629E-2</c:v>
                </c:pt>
                <c:pt idx="33">
                  <c:v>0.1681818181818181</c:v>
                </c:pt>
                <c:pt idx="34">
                  <c:v>0.26272727272727281</c:v>
                </c:pt>
                <c:pt idx="35">
                  <c:v>0.22363636363636352</c:v>
                </c:pt>
                <c:pt idx="36">
                  <c:v>0.13363636363636366</c:v>
                </c:pt>
                <c:pt idx="37">
                  <c:v>7.4545454545454581E-2</c:v>
                </c:pt>
                <c:pt idx="38">
                  <c:v>4.4545454545454555E-2</c:v>
                </c:pt>
                <c:pt idx="39">
                  <c:v>3.1818181818181746E-2</c:v>
                </c:pt>
                <c:pt idx="40">
                  <c:v>2.0909090909090766E-2</c:v>
                </c:pt>
                <c:pt idx="41">
                  <c:v>1.4545454545454528E-2</c:v>
                </c:pt>
                <c:pt idx="42">
                  <c:v>9.0909090909090384E-3</c:v>
                </c:pt>
                <c:pt idx="43">
                  <c:v>1.181818181818195E-2</c:v>
                </c:pt>
                <c:pt idx="44">
                  <c:v>9.0909090909092605E-3</c:v>
                </c:pt>
                <c:pt idx="45">
                  <c:v>3.6363636363635488E-3</c:v>
                </c:pt>
                <c:pt idx="46">
                  <c:v>1.0909090909090979E-2</c:v>
                </c:pt>
                <c:pt idx="47">
                  <c:v>7.2727272727272085E-3</c:v>
                </c:pt>
                <c:pt idx="48">
                  <c:v>7.2727272727272085E-3</c:v>
                </c:pt>
                <c:pt idx="49">
                  <c:v>9.0909090909085943E-4</c:v>
                </c:pt>
                <c:pt idx="50">
                  <c:v>1.8181818181818299E-3</c:v>
                </c:pt>
                <c:pt idx="51">
                  <c:v>2.7272727272728003E-3</c:v>
                </c:pt>
                <c:pt idx="52">
                  <c:v>7.2727272727272085E-3</c:v>
                </c:pt>
                <c:pt idx="53">
                  <c:v>4.5454545454546302E-3</c:v>
                </c:pt>
                <c:pt idx="54">
                  <c:v>2.7272727272728003E-3</c:v>
                </c:pt>
                <c:pt idx="55">
                  <c:v>1.8181818181817189E-3</c:v>
                </c:pt>
                <c:pt idx="56">
                  <c:v>1.8181818181819409E-3</c:v>
                </c:pt>
                <c:pt idx="57">
                  <c:v>2.7272727272728003E-3</c:v>
                </c:pt>
                <c:pt idx="58">
                  <c:v>9.0909090909108148E-4</c:v>
                </c:pt>
                <c:pt idx="59">
                  <c:v>3.6363636363637708E-3</c:v>
                </c:pt>
                <c:pt idx="60">
                  <c:v>9.0909090909108148E-4</c:v>
                </c:pt>
                <c:pt idx="61">
                  <c:v>1.8181818181819409E-3</c:v>
                </c:pt>
                <c:pt idx="62">
                  <c:v>3.6363636363636598E-3</c:v>
                </c:pt>
                <c:pt idx="63">
                  <c:v>3.6363636363637708E-3</c:v>
                </c:pt>
                <c:pt idx="64">
                  <c:v>0</c:v>
                </c:pt>
                <c:pt idx="65">
                  <c:v>9.0909090909085943E-4</c:v>
                </c:pt>
                <c:pt idx="66">
                  <c:v>1.8181818181817189E-3</c:v>
                </c:pt>
                <c:pt idx="67">
                  <c:v>2.7272727272726893E-3</c:v>
                </c:pt>
                <c:pt idx="68">
                  <c:v>0</c:v>
                </c:pt>
                <c:pt idx="69">
                  <c:v>4.5454545454546302E-3</c:v>
                </c:pt>
                <c:pt idx="70">
                  <c:v>9.0909090909085943E-4</c:v>
                </c:pt>
                <c:pt idx="71">
                  <c:v>0</c:v>
                </c:pt>
                <c:pt idx="72">
                  <c:v>0</c:v>
                </c:pt>
                <c:pt idx="73">
                  <c:v>9.0909090909085943E-4</c:v>
                </c:pt>
                <c:pt idx="74">
                  <c:v>2.7272727272728003E-3</c:v>
                </c:pt>
                <c:pt idx="75">
                  <c:v>2.7272727272726893E-3</c:v>
                </c:pt>
                <c:pt idx="76">
                  <c:v>9.0909090909108148E-4</c:v>
                </c:pt>
                <c:pt idx="77">
                  <c:v>1.8181818181817189E-3</c:v>
                </c:pt>
                <c:pt idx="78">
                  <c:v>5.4545454545454897E-3</c:v>
                </c:pt>
                <c:pt idx="79">
                  <c:v>1.8181818181818299E-3</c:v>
                </c:pt>
                <c:pt idx="80">
                  <c:v>9.0909090909108148E-4</c:v>
                </c:pt>
                <c:pt idx="81">
                  <c:v>1.8181818181817189E-3</c:v>
                </c:pt>
                <c:pt idx="82">
                  <c:v>9.0909090909108148E-4</c:v>
                </c:pt>
                <c:pt idx="83">
                  <c:v>1.8181818181819409E-3</c:v>
                </c:pt>
                <c:pt idx="84">
                  <c:v>3.6363636363637708E-3</c:v>
                </c:pt>
                <c:pt idx="85">
                  <c:v>1.8181818181819409E-3</c:v>
                </c:pt>
                <c:pt idx="86">
                  <c:v>9.0909090909085943E-4</c:v>
                </c:pt>
                <c:pt idx="87">
                  <c:v>0</c:v>
                </c:pt>
                <c:pt idx="88">
                  <c:v>2.7272727272726893E-3</c:v>
                </c:pt>
                <c:pt idx="89">
                  <c:v>9.0909090909085943E-4</c:v>
                </c:pt>
                <c:pt idx="90">
                  <c:v>0</c:v>
                </c:pt>
                <c:pt idx="91">
                  <c:v>1.8181818181817189E-3</c:v>
                </c:pt>
                <c:pt idx="92">
                  <c:v>3.6363636363637708E-3</c:v>
                </c:pt>
                <c:pt idx="93">
                  <c:v>1.8181818181818299E-3</c:v>
                </c:pt>
                <c:pt idx="94">
                  <c:v>9.0909090909097046E-4</c:v>
                </c:pt>
                <c:pt idx="95">
                  <c:v>9.0909090909097046E-4</c:v>
                </c:pt>
                <c:pt idx="96">
                  <c:v>3.6363636363635488E-3</c:v>
                </c:pt>
                <c:pt idx="97">
                  <c:v>3.6363636363636598E-3</c:v>
                </c:pt>
                <c:pt idx="98">
                  <c:v>1.8181818181819409E-3</c:v>
                </c:pt>
                <c:pt idx="99">
                  <c:v>9.0909090909097046E-4</c:v>
                </c:pt>
                <c:pt idx="100">
                  <c:v>3.6363636363636598E-3</c:v>
                </c:pt>
                <c:pt idx="101">
                  <c:v>1.8181818181819409E-3</c:v>
                </c:pt>
                <c:pt idx="102">
                  <c:v>9.0909090909097046E-4</c:v>
                </c:pt>
                <c:pt idx="103">
                  <c:v>1.8181818181819409E-3</c:v>
                </c:pt>
                <c:pt idx="104">
                  <c:v>9.0909090909085943E-4</c:v>
                </c:pt>
                <c:pt idx="105">
                  <c:v>9.0909090909085943E-4</c:v>
                </c:pt>
                <c:pt idx="106">
                  <c:v>0</c:v>
                </c:pt>
                <c:pt idx="107">
                  <c:v>9.0909090909085943E-4</c:v>
                </c:pt>
                <c:pt idx="108">
                  <c:v>1.8181818181818299E-3</c:v>
                </c:pt>
                <c:pt idx="109">
                  <c:v>6.3636363636363491E-3</c:v>
                </c:pt>
                <c:pt idx="110">
                  <c:v>1.8181818181817189E-3</c:v>
                </c:pt>
                <c:pt idx="111">
                  <c:v>4.5454545454546302E-3</c:v>
                </c:pt>
                <c:pt idx="112">
                  <c:v>9.0909090909097046E-4</c:v>
                </c:pt>
                <c:pt idx="113">
                  <c:v>9.0909090909108148E-4</c:v>
                </c:pt>
                <c:pt idx="114">
                  <c:v>3.6363636363635488E-3</c:v>
                </c:pt>
                <c:pt idx="115">
                  <c:v>9.0909090909097046E-4</c:v>
                </c:pt>
                <c:pt idx="116">
                  <c:v>2.7272727272726893E-3</c:v>
                </c:pt>
                <c:pt idx="117">
                  <c:v>9.0909090909085943E-4</c:v>
                </c:pt>
                <c:pt idx="118">
                  <c:v>1.8181818181817189E-3</c:v>
                </c:pt>
                <c:pt idx="119">
                  <c:v>6.3636363636362381E-3</c:v>
                </c:pt>
                <c:pt idx="120">
                  <c:v>9.0909090909085943E-4</c:v>
                </c:pt>
                <c:pt idx="121">
                  <c:v>2.7272727272725783E-3</c:v>
                </c:pt>
                <c:pt idx="122">
                  <c:v>3.6363636363636598E-3</c:v>
                </c:pt>
                <c:pt idx="123">
                  <c:v>1.5454545454545443E-2</c:v>
                </c:pt>
                <c:pt idx="124">
                  <c:v>2.7272727272727282E-2</c:v>
                </c:pt>
                <c:pt idx="125">
                  <c:v>1.3636363636363613E-2</c:v>
                </c:pt>
                <c:pt idx="126">
                  <c:v>8.181818181818179E-3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E-4450-8E7C-9CCA9E22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44384"/>
        <c:axId val="400146736"/>
      </c:scatterChart>
      <c:valAx>
        <c:axId val="400144384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6736"/>
        <c:crosses val="autoZero"/>
        <c:crossBetween val="midCat"/>
        <c:majorUnit val="2"/>
      </c:valAx>
      <c:valAx>
        <c:axId val="4001467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MTR </a:t>
                </a:r>
                <a:r>
                  <a:rPr lang="en-US" sz="1600" baseline="-25000"/>
                  <a:t>asym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4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Z Spectrum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00821441688389"/>
          <c:y val="0.16991923417243299"/>
          <c:w val="0.80737252126760606"/>
          <c:h val="0.65326648622047245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- 70 Hz'!$I$3:$I$257</c:f>
              <c:numCache>
                <c:formatCode>General</c:formatCode>
                <c:ptCount val="255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  <c:pt idx="127">
                  <c:v>0</c:v>
                </c:pt>
                <c:pt idx="128">
                  <c:v>-9.9883115503132558E-2</c:v>
                </c:pt>
                <c:pt idx="129">
                  <c:v>-0.19976623100626512</c:v>
                </c:pt>
                <c:pt idx="130">
                  <c:v>-0.29964934650940478</c:v>
                </c:pt>
                <c:pt idx="131">
                  <c:v>-0.39953246201253734</c:v>
                </c:pt>
                <c:pt idx="132">
                  <c:v>-0.4994155775156699</c:v>
                </c:pt>
                <c:pt idx="133">
                  <c:v>-0.59929869301880956</c:v>
                </c:pt>
                <c:pt idx="134">
                  <c:v>-0.69918180852194212</c:v>
                </c:pt>
                <c:pt idx="135">
                  <c:v>-0.79906492402507467</c:v>
                </c:pt>
                <c:pt idx="136">
                  <c:v>-0.89894803952820723</c:v>
                </c:pt>
                <c:pt idx="137">
                  <c:v>-0.9988311550313469</c:v>
                </c:pt>
                <c:pt idx="138">
                  <c:v>-1.198597386037612</c:v>
                </c:pt>
                <c:pt idx="139">
                  <c:v>-1.3983636170438842</c:v>
                </c:pt>
                <c:pt idx="140">
                  <c:v>-1.5981298480501493</c:v>
                </c:pt>
                <c:pt idx="141">
                  <c:v>-1.7978960790564216</c:v>
                </c:pt>
                <c:pt idx="142">
                  <c:v>-1.9976623100626867</c:v>
                </c:pt>
                <c:pt idx="143">
                  <c:v>-2.197428541068966</c:v>
                </c:pt>
                <c:pt idx="144">
                  <c:v>-2.3971947720752311</c:v>
                </c:pt>
                <c:pt idx="145">
                  <c:v>-2.5969610030814962</c:v>
                </c:pt>
                <c:pt idx="146">
                  <c:v>-2.7967272340877614</c:v>
                </c:pt>
                <c:pt idx="147">
                  <c:v>-2.9964934650940407</c:v>
                </c:pt>
                <c:pt idx="148">
                  <c:v>-3.1962596961003058</c:v>
                </c:pt>
                <c:pt idx="149">
                  <c:v>-3.3960259271065709</c:v>
                </c:pt>
                <c:pt idx="150">
                  <c:v>-3.5957921581128502</c:v>
                </c:pt>
                <c:pt idx="151">
                  <c:v>-3.7955583891191154</c:v>
                </c:pt>
                <c:pt idx="152">
                  <c:v>-3.9953246201253805</c:v>
                </c:pt>
                <c:pt idx="153">
                  <c:v>-4.1950908511316598</c:v>
                </c:pt>
                <c:pt idx="154">
                  <c:v>-4.3948570821379249</c:v>
                </c:pt>
                <c:pt idx="155">
                  <c:v>-4.59462331314419</c:v>
                </c:pt>
                <c:pt idx="156">
                  <c:v>-4.7943895441504552</c:v>
                </c:pt>
                <c:pt idx="157">
                  <c:v>-4.9941557751567345</c:v>
                </c:pt>
                <c:pt idx="158">
                  <c:v>-5.1939220061629996</c:v>
                </c:pt>
                <c:pt idx="159">
                  <c:v>-5.3936882371692647</c:v>
                </c:pt>
                <c:pt idx="160">
                  <c:v>-5.593454468175544</c:v>
                </c:pt>
                <c:pt idx="161">
                  <c:v>-5.9929869301880743</c:v>
                </c:pt>
                <c:pt idx="162">
                  <c:v>-6.4924025077037513</c:v>
                </c:pt>
                <c:pt idx="163">
                  <c:v>-6.9918180852194283</c:v>
                </c:pt>
                <c:pt idx="164">
                  <c:v>-7.4912336627350911</c:v>
                </c:pt>
                <c:pt idx="165">
                  <c:v>-7.9906492402507681</c:v>
                </c:pt>
                <c:pt idx="166">
                  <c:v>-8.4900648177664451</c:v>
                </c:pt>
                <c:pt idx="167">
                  <c:v>-8.9894803952821221</c:v>
                </c:pt>
                <c:pt idx="168">
                  <c:v>-9.4888959727977849</c:v>
                </c:pt>
                <c:pt idx="169">
                  <c:v>-9.9883115503134619</c:v>
                </c:pt>
                <c:pt idx="170">
                  <c:v>-10.487727127829139</c:v>
                </c:pt>
                <c:pt idx="171">
                  <c:v>-10.987142705344802</c:v>
                </c:pt>
                <c:pt idx="172">
                  <c:v>-11.486558282860479</c:v>
                </c:pt>
                <c:pt idx="173">
                  <c:v>-11.985973860376156</c:v>
                </c:pt>
                <c:pt idx="174">
                  <c:v>-12.485389437891833</c:v>
                </c:pt>
                <c:pt idx="175">
                  <c:v>-12.984805015407495</c:v>
                </c:pt>
                <c:pt idx="176">
                  <c:v>-13.484220592923172</c:v>
                </c:pt>
                <c:pt idx="177">
                  <c:v>-13.983636170438849</c:v>
                </c:pt>
                <c:pt idx="178">
                  <c:v>-14.483051747954526</c:v>
                </c:pt>
                <c:pt idx="179">
                  <c:v>-14.982467325470189</c:v>
                </c:pt>
                <c:pt idx="180">
                  <c:v>-15.481882902985866</c:v>
                </c:pt>
                <c:pt idx="181">
                  <c:v>-15.981298480501543</c:v>
                </c:pt>
                <c:pt idx="182">
                  <c:v>-16.081181596004676</c:v>
                </c:pt>
                <c:pt idx="183">
                  <c:v>-16.181064711507808</c:v>
                </c:pt>
                <c:pt idx="184">
                  <c:v>-16.280947827010941</c:v>
                </c:pt>
                <c:pt idx="185">
                  <c:v>-16.380830942514073</c:v>
                </c:pt>
                <c:pt idx="186">
                  <c:v>-16.480714058017206</c:v>
                </c:pt>
                <c:pt idx="187">
                  <c:v>-16.580597173520353</c:v>
                </c:pt>
                <c:pt idx="188">
                  <c:v>-16.680480289023485</c:v>
                </c:pt>
                <c:pt idx="189">
                  <c:v>-16.780363404526618</c:v>
                </c:pt>
                <c:pt idx="190">
                  <c:v>-16.88024652002975</c:v>
                </c:pt>
                <c:pt idx="191">
                  <c:v>-16.980129635532883</c:v>
                </c:pt>
                <c:pt idx="192">
                  <c:v>-17.080012751036016</c:v>
                </c:pt>
                <c:pt idx="193">
                  <c:v>-17.179895866539148</c:v>
                </c:pt>
                <c:pt idx="194">
                  <c:v>-17.279778982042295</c:v>
                </c:pt>
                <c:pt idx="195">
                  <c:v>-17.379662097545427</c:v>
                </c:pt>
                <c:pt idx="196">
                  <c:v>-17.47954521304856</c:v>
                </c:pt>
                <c:pt idx="197">
                  <c:v>-17.579428328551693</c:v>
                </c:pt>
                <c:pt idx="198">
                  <c:v>-17.679311444054825</c:v>
                </c:pt>
                <c:pt idx="199">
                  <c:v>-17.779194559557958</c:v>
                </c:pt>
                <c:pt idx="200">
                  <c:v>-17.87907767506109</c:v>
                </c:pt>
                <c:pt idx="201">
                  <c:v>-17.978960790564237</c:v>
                </c:pt>
                <c:pt idx="202">
                  <c:v>-18.07884390606737</c:v>
                </c:pt>
                <c:pt idx="203">
                  <c:v>-18.178727021570502</c:v>
                </c:pt>
                <c:pt idx="204">
                  <c:v>-18.278610137073635</c:v>
                </c:pt>
                <c:pt idx="205">
                  <c:v>-18.378493252576767</c:v>
                </c:pt>
                <c:pt idx="206">
                  <c:v>-18.4783763680799</c:v>
                </c:pt>
                <c:pt idx="207">
                  <c:v>-18.578259483583047</c:v>
                </c:pt>
                <c:pt idx="208">
                  <c:v>-18.678142599086179</c:v>
                </c:pt>
                <c:pt idx="209">
                  <c:v>-18.778025714589312</c:v>
                </c:pt>
                <c:pt idx="210">
                  <c:v>-18.877908830092444</c:v>
                </c:pt>
                <c:pt idx="211">
                  <c:v>-18.977791945595577</c:v>
                </c:pt>
                <c:pt idx="212">
                  <c:v>-19.077675061098709</c:v>
                </c:pt>
                <c:pt idx="213">
                  <c:v>-19.177558176601842</c:v>
                </c:pt>
                <c:pt idx="214">
                  <c:v>-19.277441292104989</c:v>
                </c:pt>
                <c:pt idx="215">
                  <c:v>-19.377324407608121</c:v>
                </c:pt>
                <c:pt idx="216">
                  <c:v>-19.477207523111254</c:v>
                </c:pt>
                <c:pt idx="217">
                  <c:v>-19.577090638614386</c:v>
                </c:pt>
                <c:pt idx="218">
                  <c:v>-19.676973754117519</c:v>
                </c:pt>
                <c:pt idx="219">
                  <c:v>-19.776856869620651</c:v>
                </c:pt>
                <c:pt idx="220">
                  <c:v>-19.876739985123784</c:v>
                </c:pt>
                <c:pt idx="221">
                  <c:v>-19.976623100626931</c:v>
                </c:pt>
                <c:pt idx="222">
                  <c:v>-20.076506216130063</c:v>
                </c:pt>
                <c:pt idx="223">
                  <c:v>-20.176389331633196</c:v>
                </c:pt>
                <c:pt idx="224">
                  <c:v>-20.276272447136328</c:v>
                </c:pt>
                <c:pt idx="225">
                  <c:v>-20.376155562639461</c:v>
                </c:pt>
                <c:pt idx="226">
                  <c:v>-20.476038678142594</c:v>
                </c:pt>
                <c:pt idx="227">
                  <c:v>-20.575921793645726</c:v>
                </c:pt>
                <c:pt idx="228">
                  <c:v>-20.675804909148873</c:v>
                </c:pt>
                <c:pt idx="229">
                  <c:v>-20.775688024652005</c:v>
                </c:pt>
                <c:pt idx="230">
                  <c:v>-20.875571140155138</c:v>
                </c:pt>
                <c:pt idx="231">
                  <c:v>-20.975454255658271</c:v>
                </c:pt>
                <c:pt idx="232">
                  <c:v>-21.075337371161403</c:v>
                </c:pt>
                <c:pt idx="233">
                  <c:v>-21.175220486664536</c:v>
                </c:pt>
                <c:pt idx="234">
                  <c:v>-21.275103602167668</c:v>
                </c:pt>
                <c:pt idx="235">
                  <c:v>-21.374986717670815</c:v>
                </c:pt>
                <c:pt idx="236">
                  <c:v>-21.474869833173948</c:v>
                </c:pt>
                <c:pt idx="237">
                  <c:v>-21.57475294867708</c:v>
                </c:pt>
                <c:pt idx="238">
                  <c:v>-21.674636064180213</c:v>
                </c:pt>
                <c:pt idx="239">
                  <c:v>-21.774519179683345</c:v>
                </c:pt>
                <c:pt idx="240">
                  <c:v>-21.874402295186478</c:v>
                </c:pt>
                <c:pt idx="241">
                  <c:v>-21.97428541068961</c:v>
                </c:pt>
                <c:pt idx="242">
                  <c:v>-22.074168526192757</c:v>
                </c:pt>
                <c:pt idx="243">
                  <c:v>-22.17405164169589</c:v>
                </c:pt>
                <c:pt idx="244">
                  <c:v>-22.273934757199022</c:v>
                </c:pt>
                <c:pt idx="245">
                  <c:v>-22.373817872702155</c:v>
                </c:pt>
                <c:pt idx="246">
                  <c:v>-22.473700988205287</c:v>
                </c:pt>
                <c:pt idx="247">
                  <c:v>-22.57358410370842</c:v>
                </c:pt>
                <c:pt idx="248">
                  <c:v>-22.673467219211553</c:v>
                </c:pt>
                <c:pt idx="249">
                  <c:v>-22.773350334714699</c:v>
                </c:pt>
                <c:pt idx="250">
                  <c:v>-22.873233450217832</c:v>
                </c:pt>
                <c:pt idx="251">
                  <c:v>-22.973116565720964</c:v>
                </c:pt>
                <c:pt idx="252">
                  <c:v>-23.072999681224097</c:v>
                </c:pt>
                <c:pt idx="253">
                  <c:v>-23.17288279672723</c:v>
                </c:pt>
                <c:pt idx="254">
                  <c:v>-23.272765912230362</c:v>
                </c:pt>
              </c:numCache>
            </c:numRef>
          </c:xVal>
          <c:yVal>
            <c:numRef>
              <c:f>'Processing - 70 Hz'!$G$3:$G$257</c:f>
              <c:numCache>
                <c:formatCode>General</c:formatCode>
                <c:ptCount val="255"/>
                <c:pt idx="0">
                  <c:v>0.99909090909090914</c:v>
                </c:pt>
                <c:pt idx="1">
                  <c:v>0.99909090909090914</c:v>
                </c:pt>
                <c:pt idx="2">
                  <c:v>0.99727272727272731</c:v>
                </c:pt>
                <c:pt idx="3">
                  <c:v>1.000909090909091</c:v>
                </c:pt>
                <c:pt idx="4">
                  <c:v>1.0018181818181817</c:v>
                </c:pt>
                <c:pt idx="5">
                  <c:v>1.000909090909091</c:v>
                </c:pt>
                <c:pt idx="6">
                  <c:v>1.0018181818181817</c:v>
                </c:pt>
                <c:pt idx="7">
                  <c:v>0.99909090909090914</c:v>
                </c:pt>
                <c:pt idx="8">
                  <c:v>1.0018181818181817</c:v>
                </c:pt>
                <c:pt idx="9">
                  <c:v>1</c:v>
                </c:pt>
                <c:pt idx="10">
                  <c:v>0.99909090909090914</c:v>
                </c:pt>
                <c:pt idx="11">
                  <c:v>0.99272727272727268</c:v>
                </c:pt>
                <c:pt idx="12">
                  <c:v>0.99818181818181817</c:v>
                </c:pt>
                <c:pt idx="13">
                  <c:v>1.0027272727272727</c:v>
                </c:pt>
                <c:pt idx="14">
                  <c:v>1</c:v>
                </c:pt>
                <c:pt idx="15">
                  <c:v>1</c:v>
                </c:pt>
                <c:pt idx="16">
                  <c:v>0.99909090909090914</c:v>
                </c:pt>
                <c:pt idx="17">
                  <c:v>0.99909090909090914</c:v>
                </c:pt>
                <c:pt idx="18">
                  <c:v>0.99818181818181817</c:v>
                </c:pt>
                <c:pt idx="19">
                  <c:v>0.99909090909090914</c:v>
                </c:pt>
                <c:pt idx="20">
                  <c:v>0.99545454545454537</c:v>
                </c:pt>
                <c:pt idx="21">
                  <c:v>0.99363636363636365</c:v>
                </c:pt>
                <c:pt idx="22">
                  <c:v>1.0027272727272727</c:v>
                </c:pt>
                <c:pt idx="23">
                  <c:v>1.000909090909091</c:v>
                </c:pt>
                <c:pt idx="24">
                  <c:v>0.99636363636363645</c:v>
                </c:pt>
                <c:pt idx="25">
                  <c:v>0.99909090909090914</c:v>
                </c:pt>
                <c:pt idx="26">
                  <c:v>0.99818181818181817</c:v>
                </c:pt>
                <c:pt idx="27">
                  <c:v>0.99909090909090914</c:v>
                </c:pt>
                <c:pt idx="28">
                  <c:v>0.99636363636363645</c:v>
                </c:pt>
                <c:pt idx="29">
                  <c:v>1</c:v>
                </c:pt>
                <c:pt idx="30">
                  <c:v>1.0018181818181817</c:v>
                </c:pt>
                <c:pt idx="31">
                  <c:v>0.99818181818181817</c:v>
                </c:pt>
                <c:pt idx="32">
                  <c:v>0.99545454545454537</c:v>
                </c:pt>
                <c:pt idx="33">
                  <c:v>0.99545454545454537</c:v>
                </c:pt>
                <c:pt idx="34">
                  <c:v>1</c:v>
                </c:pt>
                <c:pt idx="35">
                  <c:v>0.99818181818181817</c:v>
                </c:pt>
                <c:pt idx="36">
                  <c:v>0.99818181818181817</c:v>
                </c:pt>
                <c:pt idx="37">
                  <c:v>1.000909090909091</c:v>
                </c:pt>
                <c:pt idx="38">
                  <c:v>0.99818181818181817</c:v>
                </c:pt>
                <c:pt idx="39">
                  <c:v>0.99909090909090914</c:v>
                </c:pt>
                <c:pt idx="40">
                  <c:v>0.99818181818181817</c:v>
                </c:pt>
                <c:pt idx="41">
                  <c:v>1</c:v>
                </c:pt>
                <c:pt idx="42">
                  <c:v>0.99727272727272731</c:v>
                </c:pt>
                <c:pt idx="43">
                  <c:v>1</c:v>
                </c:pt>
                <c:pt idx="44">
                  <c:v>0.99818181818181817</c:v>
                </c:pt>
                <c:pt idx="45">
                  <c:v>0.99909090909090914</c:v>
                </c:pt>
                <c:pt idx="46">
                  <c:v>0.99454545454545451</c:v>
                </c:pt>
                <c:pt idx="47">
                  <c:v>1.000909090909091</c:v>
                </c:pt>
                <c:pt idx="48">
                  <c:v>0.99818181818181817</c:v>
                </c:pt>
                <c:pt idx="49">
                  <c:v>0.99636363636363645</c:v>
                </c:pt>
                <c:pt idx="50">
                  <c:v>1.0018181818181817</c:v>
                </c:pt>
                <c:pt idx="51">
                  <c:v>0.99181818181818182</c:v>
                </c:pt>
                <c:pt idx="52">
                  <c:v>1.000909090909091</c:v>
                </c:pt>
                <c:pt idx="53">
                  <c:v>0.99909090909090914</c:v>
                </c:pt>
                <c:pt idx="54">
                  <c:v>0.99545454545454537</c:v>
                </c:pt>
                <c:pt idx="55">
                  <c:v>1</c:v>
                </c:pt>
                <c:pt idx="56">
                  <c:v>0.99636363636363645</c:v>
                </c:pt>
                <c:pt idx="57">
                  <c:v>0.99727272727272731</c:v>
                </c:pt>
                <c:pt idx="58">
                  <c:v>0.99818181818181817</c:v>
                </c:pt>
                <c:pt idx="59">
                  <c:v>0.99636363636363645</c:v>
                </c:pt>
                <c:pt idx="60">
                  <c:v>1.000909090909091</c:v>
                </c:pt>
                <c:pt idx="61">
                  <c:v>0.99909090909090914</c:v>
                </c:pt>
                <c:pt idx="62">
                  <c:v>1.000909090909091</c:v>
                </c:pt>
                <c:pt idx="63">
                  <c:v>0.99727272727272731</c:v>
                </c:pt>
                <c:pt idx="64">
                  <c:v>1.0018181818181817</c:v>
                </c:pt>
                <c:pt idx="65">
                  <c:v>0.99545454545454537</c:v>
                </c:pt>
                <c:pt idx="66">
                  <c:v>1</c:v>
                </c:pt>
                <c:pt idx="67">
                  <c:v>0.99818181818181817</c:v>
                </c:pt>
                <c:pt idx="68">
                  <c:v>1</c:v>
                </c:pt>
                <c:pt idx="69">
                  <c:v>0.99909090909090914</c:v>
                </c:pt>
                <c:pt idx="70">
                  <c:v>1</c:v>
                </c:pt>
                <c:pt idx="71">
                  <c:v>0.99363636363636365</c:v>
                </c:pt>
                <c:pt idx="72">
                  <c:v>0.99727272727272731</c:v>
                </c:pt>
                <c:pt idx="73">
                  <c:v>0.99909090909090914</c:v>
                </c:pt>
                <c:pt idx="74">
                  <c:v>1.0018181818181817</c:v>
                </c:pt>
                <c:pt idx="75">
                  <c:v>0.99818181818181817</c:v>
                </c:pt>
                <c:pt idx="76">
                  <c:v>0.99545454545454537</c:v>
                </c:pt>
                <c:pt idx="77">
                  <c:v>0.99636363636363645</c:v>
                </c:pt>
                <c:pt idx="78">
                  <c:v>0.99636363636363645</c:v>
                </c:pt>
                <c:pt idx="79">
                  <c:v>1.0018181818181817</c:v>
                </c:pt>
                <c:pt idx="80">
                  <c:v>1.0027272727272727</c:v>
                </c:pt>
                <c:pt idx="81">
                  <c:v>1</c:v>
                </c:pt>
                <c:pt idx="82">
                  <c:v>1</c:v>
                </c:pt>
                <c:pt idx="83">
                  <c:v>0.99454545454545451</c:v>
                </c:pt>
                <c:pt idx="84">
                  <c:v>0.99545454545454537</c:v>
                </c:pt>
                <c:pt idx="85">
                  <c:v>0.99545454545454537</c:v>
                </c:pt>
                <c:pt idx="86">
                  <c:v>0.99636363636363645</c:v>
                </c:pt>
                <c:pt idx="87">
                  <c:v>0.99727272727272731</c:v>
                </c:pt>
                <c:pt idx="88">
                  <c:v>0.99454545454545451</c:v>
                </c:pt>
                <c:pt idx="89">
                  <c:v>0.99545454545454537</c:v>
                </c:pt>
                <c:pt idx="90">
                  <c:v>0.99545454545454537</c:v>
                </c:pt>
                <c:pt idx="91">
                  <c:v>0.99636363636363645</c:v>
                </c:pt>
                <c:pt idx="92">
                  <c:v>0.99363636363636365</c:v>
                </c:pt>
                <c:pt idx="93">
                  <c:v>0.99363636363636365</c:v>
                </c:pt>
                <c:pt idx="94">
                  <c:v>0.99272727272727268</c:v>
                </c:pt>
                <c:pt idx="95">
                  <c:v>0.99363636363636365</c:v>
                </c:pt>
                <c:pt idx="96">
                  <c:v>0.98636363636363633</c:v>
                </c:pt>
                <c:pt idx="97">
                  <c:v>0.99272727272727268</c:v>
                </c:pt>
                <c:pt idx="98">
                  <c:v>0.99090909090909096</c:v>
                </c:pt>
                <c:pt idx="99">
                  <c:v>0.98545454545454547</c:v>
                </c:pt>
                <c:pt idx="100">
                  <c:v>0.98363636363636364</c:v>
                </c:pt>
                <c:pt idx="101">
                  <c:v>0.98727272727272719</c:v>
                </c:pt>
                <c:pt idx="102">
                  <c:v>0.98272727272727278</c:v>
                </c:pt>
                <c:pt idx="103">
                  <c:v>0.98181818181818192</c:v>
                </c:pt>
                <c:pt idx="104">
                  <c:v>0.98363636363636364</c:v>
                </c:pt>
                <c:pt idx="105">
                  <c:v>0.97727272727272729</c:v>
                </c:pt>
                <c:pt idx="106">
                  <c:v>0.97272727272727266</c:v>
                </c:pt>
                <c:pt idx="107">
                  <c:v>0.96909090909090911</c:v>
                </c:pt>
                <c:pt idx="108">
                  <c:v>0.96545454545454534</c:v>
                </c:pt>
                <c:pt idx="109">
                  <c:v>0.96363636363636362</c:v>
                </c:pt>
                <c:pt idx="110">
                  <c:v>0.95272727272727276</c:v>
                </c:pt>
                <c:pt idx="111">
                  <c:v>0.95363636363636362</c:v>
                </c:pt>
                <c:pt idx="112">
                  <c:v>0.94090909090909092</c:v>
                </c:pt>
                <c:pt idx="113">
                  <c:v>0.92727272727272725</c:v>
                </c:pt>
                <c:pt idx="114">
                  <c:v>0.90909090909090906</c:v>
                </c:pt>
                <c:pt idx="115">
                  <c:v>0.88636363636363635</c:v>
                </c:pt>
                <c:pt idx="116">
                  <c:v>0.85</c:v>
                </c:pt>
                <c:pt idx="117">
                  <c:v>0.7981818181818181</c:v>
                </c:pt>
                <c:pt idx="118">
                  <c:v>0.75454545454545463</c:v>
                </c:pt>
                <c:pt idx="119">
                  <c:v>0.71181818181818179</c:v>
                </c:pt>
                <c:pt idx="120">
                  <c:v>0.64090909090909087</c:v>
                </c:pt>
                <c:pt idx="121">
                  <c:v>0.57545454545454544</c:v>
                </c:pt>
                <c:pt idx="122">
                  <c:v>0.46909090909090911</c:v>
                </c:pt>
                <c:pt idx="123">
                  <c:v>0.33636363636363636</c:v>
                </c:pt>
                <c:pt idx="124">
                  <c:v>0.20909090909090908</c:v>
                </c:pt>
                <c:pt idx="125">
                  <c:v>0.10363636363636362</c:v>
                </c:pt>
                <c:pt idx="126">
                  <c:v>3.1818181818181815E-2</c:v>
                </c:pt>
                <c:pt idx="127">
                  <c:v>0</c:v>
                </c:pt>
                <c:pt idx="128">
                  <c:v>3.3636363636363638E-2</c:v>
                </c:pt>
                <c:pt idx="129">
                  <c:v>0.11454545454545455</c:v>
                </c:pt>
                <c:pt idx="130">
                  <c:v>0.22363636363636363</c:v>
                </c:pt>
                <c:pt idx="131">
                  <c:v>0.35272727272727272</c:v>
                </c:pt>
                <c:pt idx="132">
                  <c:v>0.47454545454545455</c:v>
                </c:pt>
                <c:pt idx="133">
                  <c:v>0.5818181818181819</c:v>
                </c:pt>
                <c:pt idx="134">
                  <c:v>0.64181818181818173</c:v>
                </c:pt>
                <c:pt idx="135">
                  <c:v>0.71727272727272728</c:v>
                </c:pt>
                <c:pt idx="136">
                  <c:v>0.75454545454545463</c:v>
                </c:pt>
                <c:pt idx="137">
                  <c:v>0.8009090909090909</c:v>
                </c:pt>
                <c:pt idx="138">
                  <c:v>0.84727272727272729</c:v>
                </c:pt>
                <c:pt idx="139">
                  <c:v>0.88363636363636366</c:v>
                </c:pt>
                <c:pt idx="140">
                  <c:v>0.90545454545454551</c:v>
                </c:pt>
                <c:pt idx="141">
                  <c:v>0.92636363636363628</c:v>
                </c:pt>
                <c:pt idx="142">
                  <c:v>0.9363636363636364</c:v>
                </c:pt>
                <c:pt idx="143">
                  <c:v>0.9490909090909091</c:v>
                </c:pt>
                <c:pt idx="144">
                  <c:v>0.95545454545454545</c:v>
                </c:pt>
                <c:pt idx="145">
                  <c:v>0.96272727272727276</c:v>
                </c:pt>
                <c:pt idx="146">
                  <c:v>0.96909090909090911</c:v>
                </c:pt>
                <c:pt idx="147">
                  <c:v>0.97090909090909083</c:v>
                </c:pt>
                <c:pt idx="148">
                  <c:v>0.97545454545454546</c:v>
                </c:pt>
                <c:pt idx="149">
                  <c:v>0.98090909090909084</c:v>
                </c:pt>
                <c:pt idx="150">
                  <c:v>0.97909090909090901</c:v>
                </c:pt>
                <c:pt idx="151">
                  <c:v>0.98363636363636364</c:v>
                </c:pt>
                <c:pt idx="152">
                  <c:v>0.98272727272727278</c:v>
                </c:pt>
                <c:pt idx="153">
                  <c:v>0.98636363636363633</c:v>
                </c:pt>
                <c:pt idx="154">
                  <c:v>0.98636363636363633</c:v>
                </c:pt>
                <c:pt idx="155">
                  <c:v>0.98818181818181816</c:v>
                </c:pt>
                <c:pt idx="156">
                  <c:v>0.99272727272727268</c:v>
                </c:pt>
                <c:pt idx="157">
                  <c:v>0.9900000000000001</c:v>
                </c:pt>
                <c:pt idx="158">
                  <c:v>0.9900000000000001</c:v>
                </c:pt>
                <c:pt idx="159">
                  <c:v>0.99272727272727268</c:v>
                </c:pt>
                <c:pt idx="160">
                  <c:v>0.99454545454545451</c:v>
                </c:pt>
                <c:pt idx="161">
                  <c:v>0.99272727272727268</c:v>
                </c:pt>
                <c:pt idx="162">
                  <c:v>0.99545454545454537</c:v>
                </c:pt>
                <c:pt idx="163">
                  <c:v>0.99363636363636365</c:v>
                </c:pt>
                <c:pt idx="164">
                  <c:v>0.99272727272727268</c:v>
                </c:pt>
                <c:pt idx="165">
                  <c:v>0.99636363636363645</c:v>
                </c:pt>
                <c:pt idx="166">
                  <c:v>0.99363636363636365</c:v>
                </c:pt>
                <c:pt idx="167">
                  <c:v>0.99727272727272731</c:v>
                </c:pt>
                <c:pt idx="168">
                  <c:v>0.99363636363636365</c:v>
                </c:pt>
                <c:pt idx="169">
                  <c:v>0.99727272727272731</c:v>
                </c:pt>
                <c:pt idx="170">
                  <c:v>0.99727272727272731</c:v>
                </c:pt>
                <c:pt idx="171">
                  <c:v>0.99818181818181817</c:v>
                </c:pt>
                <c:pt idx="172">
                  <c:v>0.99818181818181817</c:v>
                </c:pt>
                <c:pt idx="173">
                  <c:v>0.99454545454545451</c:v>
                </c:pt>
                <c:pt idx="174">
                  <c:v>0.99454545454545451</c:v>
                </c:pt>
                <c:pt idx="175">
                  <c:v>0.99545454545454537</c:v>
                </c:pt>
                <c:pt idx="176">
                  <c:v>0.99909090909090914</c:v>
                </c:pt>
                <c:pt idx="177">
                  <c:v>0.99909090909090914</c:v>
                </c:pt>
                <c:pt idx="178">
                  <c:v>1.000909090909091</c:v>
                </c:pt>
                <c:pt idx="179">
                  <c:v>0.99727272727272731</c:v>
                </c:pt>
                <c:pt idx="180">
                  <c:v>0.99454545454545451</c:v>
                </c:pt>
                <c:pt idx="181">
                  <c:v>0.99909090909090914</c:v>
                </c:pt>
                <c:pt idx="182">
                  <c:v>0.99272727272727268</c:v>
                </c:pt>
                <c:pt idx="183">
                  <c:v>0.99727272727272731</c:v>
                </c:pt>
                <c:pt idx="184">
                  <c:v>0.99909090909090914</c:v>
                </c:pt>
                <c:pt idx="185">
                  <c:v>1</c:v>
                </c:pt>
                <c:pt idx="186">
                  <c:v>0.99727272727272731</c:v>
                </c:pt>
                <c:pt idx="187">
                  <c:v>0.99090909090909096</c:v>
                </c:pt>
                <c:pt idx="188">
                  <c:v>0.99636363636363645</c:v>
                </c:pt>
                <c:pt idx="189">
                  <c:v>0.99636363636363645</c:v>
                </c:pt>
                <c:pt idx="190">
                  <c:v>0.99454545454545451</c:v>
                </c:pt>
                <c:pt idx="191">
                  <c:v>0.99636363636363645</c:v>
                </c:pt>
                <c:pt idx="192">
                  <c:v>0.99818181818181817</c:v>
                </c:pt>
                <c:pt idx="193">
                  <c:v>0.99636363636363645</c:v>
                </c:pt>
                <c:pt idx="194">
                  <c:v>0.99727272727272731</c:v>
                </c:pt>
                <c:pt idx="195">
                  <c:v>0.99727272727272731</c:v>
                </c:pt>
                <c:pt idx="196">
                  <c:v>0.99545454545454537</c:v>
                </c:pt>
                <c:pt idx="197">
                  <c:v>0.99818181818181817</c:v>
                </c:pt>
                <c:pt idx="198">
                  <c:v>0.99636363636363645</c:v>
                </c:pt>
                <c:pt idx="199">
                  <c:v>0.99636363636363645</c:v>
                </c:pt>
                <c:pt idx="200">
                  <c:v>0.99545454545454537</c:v>
                </c:pt>
                <c:pt idx="201">
                  <c:v>0.99909090909090914</c:v>
                </c:pt>
                <c:pt idx="202">
                  <c:v>0.99545454545454537</c:v>
                </c:pt>
                <c:pt idx="203">
                  <c:v>0.99363636363636365</c:v>
                </c:pt>
                <c:pt idx="204">
                  <c:v>0.99545454545454537</c:v>
                </c:pt>
                <c:pt idx="205">
                  <c:v>0.99545454545454537</c:v>
                </c:pt>
                <c:pt idx="206">
                  <c:v>0.99181818181818182</c:v>
                </c:pt>
                <c:pt idx="207">
                  <c:v>0.99272727272727268</c:v>
                </c:pt>
                <c:pt idx="208">
                  <c:v>0.98636363636363633</c:v>
                </c:pt>
                <c:pt idx="209">
                  <c:v>0.98909090909090913</c:v>
                </c:pt>
                <c:pt idx="210">
                  <c:v>0.98272727272727278</c:v>
                </c:pt>
                <c:pt idx="211">
                  <c:v>0.98363636363636364</c:v>
                </c:pt>
                <c:pt idx="212">
                  <c:v>0.98</c:v>
                </c:pt>
                <c:pt idx="213">
                  <c:v>0.97363636363636374</c:v>
                </c:pt>
                <c:pt idx="214">
                  <c:v>0.96909090909090911</c:v>
                </c:pt>
                <c:pt idx="215">
                  <c:v>0.95363636363636362</c:v>
                </c:pt>
                <c:pt idx="216">
                  <c:v>0.92636363636363628</c:v>
                </c:pt>
                <c:pt idx="217">
                  <c:v>0.89181818181818184</c:v>
                </c:pt>
                <c:pt idx="218">
                  <c:v>0.82909090909090899</c:v>
                </c:pt>
                <c:pt idx="219">
                  <c:v>0.75</c:v>
                </c:pt>
                <c:pt idx="220">
                  <c:v>0.72636363636363643</c:v>
                </c:pt>
                <c:pt idx="221">
                  <c:v>0.79272727272727284</c:v>
                </c:pt>
                <c:pt idx="222">
                  <c:v>0.86909090909090914</c:v>
                </c:pt>
                <c:pt idx="223">
                  <c:v>0.9181818181818181</c:v>
                </c:pt>
                <c:pt idx="224">
                  <c:v>0.9490909090909091</c:v>
                </c:pt>
                <c:pt idx="225">
                  <c:v>0.96090909090909093</c:v>
                </c:pt>
                <c:pt idx="226">
                  <c:v>0.9718181818181818</c:v>
                </c:pt>
                <c:pt idx="227">
                  <c:v>0.97909090909090901</c:v>
                </c:pt>
                <c:pt idx="228">
                  <c:v>0.98545454545454547</c:v>
                </c:pt>
                <c:pt idx="229">
                  <c:v>0.98727272727272719</c:v>
                </c:pt>
                <c:pt idx="230">
                  <c:v>0.9845454545454545</c:v>
                </c:pt>
                <c:pt idx="231">
                  <c:v>0.98727272727272719</c:v>
                </c:pt>
                <c:pt idx="232">
                  <c:v>0.99181818181818182</c:v>
                </c:pt>
                <c:pt idx="233">
                  <c:v>0.9900000000000001</c:v>
                </c:pt>
                <c:pt idx="234">
                  <c:v>0.99363636363636365</c:v>
                </c:pt>
                <c:pt idx="235">
                  <c:v>0.99454545454545451</c:v>
                </c:pt>
                <c:pt idx="236">
                  <c:v>0.99727272727272731</c:v>
                </c:pt>
                <c:pt idx="237">
                  <c:v>0.99181818181818182</c:v>
                </c:pt>
                <c:pt idx="238">
                  <c:v>0.99636363636363645</c:v>
                </c:pt>
                <c:pt idx="239">
                  <c:v>0.99727272727272731</c:v>
                </c:pt>
                <c:pt idx="240">
                  <c:v>0.99454545454545451</c:v>
                </c:pt>
                <c:pt idx="241">
                  <c:v>0.99636363636363645</c:v>
                </c:pt>
                <c:pt idx="242">
                  <c:v>0.99454545454545451</c:v>
                </c:pt>
                <c:pt idx="243">
                  <c:v>0.99363636363636365</c:v>
                </c:pt>
                <c:pt idx="244">
                  <c:v>0.99636363636363645</c:v>
                </c:pt>
                <c:pt idx="245">
                  <c:v>0.99636363636363645</c:v>
                </c:pt>
                <c:pt idx="246">
                  <c:v>0.99818181818181817</c:v>
                </c:pt>
                <c:pt idx="247">
                  <c:v>1</c:v>
                </c:pt>
                <c:pt idx="248">
                  <c:v>0.98909090909090913</c:v>
                </c:pt>
                <c:pt idx="249">
                  <c:v>0.99727272727272731</c:v>
                </c:pt>
                <c:pt idx="250">
                  <c:v>0.99818181818181817</c:v>
                </c:pt>
                <c:pt idx="251">
                  <c:v>1</c:v>
                </c:pt>
                <c:pt idx="252">
                  <c:v>0.99909090909090914</c:v>
                </c:pt>
                <c:pt idx="253">
                  <c:v>0.99636363636363645</c:v>
                </c:pt>
                <c:pt idx="254">
                  <c:v>0.99909090909090914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C-4AD1-853A-04E5CC4A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9440"/>
        <c:axId val="400147128"/>
      </c:scatterChart>
      <c:valAx>
        <c:axId val="393209440"/>
        <c:scaling>
          <c:orientation val="maxMin"/>
          <c:max val="24"/>
          <c:min val="-24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layout>
            <c:manualLayout>
              <c:xMode val="edge"/>
              <c:yMode val="edge"/>
              <c:x val="0.39357966879566686"/>
              <c:y val="0.910728222182454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7128"/>
        <c:crosses val="autoZero"/>
        <c:crossBetween val="midCat"/>
        <c:majorUnit val="4"/>
      </c:valAx>
      <c:valAx>
        <c:axId val="400147128"/>
        <c:scaling>
          <c:orientation val="minMax"/>
          <c:max val="1.0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Intensity (S/S</a:t>
                </a:r>
                <a:r>
                  <a:rPr lang="en-US" sz="1600" baseline="-25000"/>
                  <a:t>0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2964543041334852E-2"/>
              <c:y val="0.16991923417243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393209440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CEST Effect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57195975503063"/>
          <c:y val="0.12419874616167213"/>
          <c:w val="0.76238648293963251"/>
          <c:h val="0.6616498926102112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'Processing - 70 Hz'!$J$1</c:f>
              <c:strCache>
                <c:ptCount val="1"/>
                <c:pt idx="0">
                  <c:v>MTR asym</c:v>
                </c:pt>
              </c:strCache>
            </c:strRef>
          </c:tx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- 70 Hz'!$I$3:$I$129</c:f>
              <c:numCache>
                <c:formatCode>General</c:formatCode>
                <c:ptCount val="127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</c:numCache>
            </c:numRef>
          </c:xVal>
          <c:yVal>
            <c:numRef>
              <c:f>'Processing - 70 Hz'!$J$3:$J$129</c:f>
              <c:numCache>
                <c:formatCode>General</c:formatCode>
                <c:ptCount val="127"/>
                <c:pt idx="0">
                  <c:v>0</c:v>
                </c:pt>
                <c:pt idx="1">
                  <c:v>2.7272727272726893E-3</c:v>
                </c:pt>
                <c:pt idx="2">
                  <c:v>1.8181818181818299E-3</c:v>
                </c:pt>
                <c:pt idx="3">
                  <c:v>9.0909090909097046E-4</c:v>
                </c:pt>
                <c:pt idx="4">
                  <c:v>3.6363636363635488E-3</c:v>
                </c:pt>
                <c:pt idx="5">
                  <c:v>3.6363636363636598E-3</c:v>
                </c:pt>
                <c:pt idx="6">
                  <c:v>1.2727272727272587E-2</c:v>
                </c:pt>
                <c:pt idx="7">
                  <c:v>9.0909090909085943E-4</c:v>
                </c:pt>
                <c:pt idx="8">
                  <c:v>3.6363636363635488E-3</c:v>
                </c:pt>
                <c:pt idx="9">
                  <c:v>3.6363636363635488E-3</c:v>
                </c:pt>
                <c:pt idx="10">
                  <c:v>2.7272727272726893E-3</c:v>
                </c:pt>
                <c:pt idx="11">
                  <c:v>9.0909090909097046E-4</c:v>
                </c:pt>
                <c:pt idx="12">
                  <c:v>3.6363636363636598E-3</c:v>
                </c:pt>
                <c:pt idx="13">
                  <c:v>6.3636363636362381E-3</c:v>
                </c:pt>
                <c:pt idx="14">
                  <c:v>5.4545454545454897E-3</c:v>
                </c:pt>
                <c:pt idx="15">
                  <c:v>2.7272727272726893E-3</c:v>
                </c:pt>
                <c:pt idx="16">
                  <c:v>2.7272727272726893E-3</c:v>
                </c:pt>
                <c:pt idx="17">
                  <c:v>7.2727272727273196E-3</c:v>
                </c:pt>
                <c:pt idx="18">
                  <c:v>9.0909090909085943E-4</c:v>
                </c:pt>
                <c:pt idx="19">
                  <c:v>4.5454545454546302E-3</c:v>
                </c:pt>
                <c:pt idx="20">
                  <c:v>1.8181818181817189E-3</c:v>
                </c:pt>
                <c:pt idx="21">
                  <c:v>3.6363636363635488E-3</c:v>
                </c:pt>
                <c:pt idx="22">
                  <c:v>1.0909090909090868E-2</c:v>
                </c:pt>
                <c:pt idx="23">
                  <c:v>1.363636363636378E-2</c:v>
                </c:pt>
                <c:pt idx="24">
                  <c:v>1.181818181818195E-2</c:v>
                </c:pt>
                <c:pt idx="25">
                  <c:v>1.181818181818195E-2</c:v>
                </c:pt>
                <c:pt idx="26">
                  <c:v>1.2727272727272698E-2</c:v>
                </c:pt>
                <c:pt idx="27">
                  <c:v>2.0000000000000129E-2</c:v>
                </c:pt>
                <c:pt idx="28">
                  <c:v>2.4545454545454648E-2</c:v>
                </c:pt>
                <c:pt idx="29">
                  <c:v>3.9090909090909065E-2</c:v>
                </c:pt>
                <c:pt idx="30">
                  <c:v>5.2727272727272623E-2</c:v>
                </c:pt>
                <c:pt idx="31">
                  <c:v>8.0000000000000071E-2</c:v>
                </c:pt>
                <c:pt idx="32">
                  <c:v>0.12636363636363623</c:v>
                </c:pt>
                <c:pt idx="33">
                  <c:v>0.20272727272727253</c:v>
                </c:pt>
                <c:pt idx="34">
                  <c:v>0.27363636363636357</c:v>
                </c:pt>
                <c:pt idx="35">
                  <c:v>0.24818181818181817</c:v>
                </c:pt>
                <c:pt idx="36">
                  <c:v>0.16909090909090918</c:v>
                </c:pt>
                <c:pt idx="37">
                  <c:v>0.10909090909090913</c:v>
                </c:pt>
                <c:pt idx="38">
                  <c:v>7.1818181818181892E-2</c:v>
                </c:pt>
                <c:pt idx="39">
                  <c:v>4.5454545454545525E-2</c:v>
                </c:pt>
                <c:pt idx="40">
                  <c:v>2.9090909090909056E-2</c:v>
                </c:pt>
                <c:pt idx="41">
                  <c:v>2.6363636363636256E-2</c:v>
                </c:pt>
                <c:pt idx="42">
                  <c:v>1.7272727272727328E-2</c:v>
                </c:pt>
                <c:pt idx="43">
                  <c:v>1.6363636363636358E-2</c:v>
                </c:pt>
                <c:pt idx="44">
                  <c:v>1.5454545454545388E-2</c:v>
                </c:pt>
                <c:pt idx="45">
                  <c:v>1.0000000000000009E-2</c:v>
                </c:pt>
                <c:pt idx="46">
                  <c:v>8.181818181818179E-3</c:v>
                </c:pt>
                <c:pt idx="47">
                  <c:v>8.18181818181829E-3</c:v>
                </c:pt>
                <c:pt idx="48">
                  <c:v>6.3636363636363491E-3</c:v>
                </c:pt>
                <c:pt idx="49">
                  <c:v>9.0909090909108148E-4</c:v>
                </c:pt>
                <c:pt idx="50">
                  <c:v>6.3636363636363491E-3</c:v>
                </c:pt>
                <c:pt idx="51">
                  <c:v>1.8181818181818299E-3</c:v>
                </c:pt>
                <c:pt idx="52">
                  <c:v>5.4545454545456007E-3</c:v>
                </c:pt>
                <c:pt idx="53">
                  <c:v>0</c:v>
                </c:pt>
                <c:pt idx="54">
                  <c:v>0</c:v>
                </c:pt>
                <c:pt idx="55">
                  <c:v>3.6363636363635488E-3</c:v>
                </c:pt>
                <c:pt idx="56">
                  <c:v>0</c:v>
                </c:pt>
                <c:pt idx="57">
                  <c:v>9.0909090909085943E-4</c:v>
                </c:pt>
                <c:pt idx="58">
                  <c:v>2.7272727272728003E-3</c:v>
                </c:pt>
                <c:pt idx="59">
                  <c:v>9.0909090909085943E-4</c:v>
                </c:pt>
                <c:pt idx="60">
                  <c:v>3.6363636363636598E-3</c:v>
                </c:pt>
                <c:pt idx="61">
                  <c:v>2.7272727272726893E-3</c:v>
                </c:pt>
                <c:pt idx="62">
                  <c:v>2.7272727272728003E-3</c:v>
                </c:pt>
                <c:pt idx="63">
                  <c:v>9.0909090909085943E-4</c:v>
                </c:pt>
                <c:pt idx="64">
                  <c:v>7.2727272727272085E-3</c:v>
                </c:pt>
                <c:pt idx="65">
                  <c:v>9.0909090909108148E-4</c:v>
                </c:pt>
                <c:pt idx="66">
                  <c:v>3.6363636363635488E-3</c:v>
                </c:pt>
                <c:pt idx="67">
                  <c:v>7.2727272727272085E-3</c:v>
                </c:pt>
                <c:pt idx="68">
                  <c:v>2.7272727272726893E-3</c:v>
                </c:pt>
                <c:pt idx="69">
                  <c:v>9.0909090909085943E-4</c:v>
                </c:pt>
                <c:pt idx="70">
                  <c:v>9.0909090909085943E-4</c:v>
                </c:pt>
                <c:pt idx="71">
                  <c:v>3.6363636363636598E-3</c:v>
                </c:pt>
                <c:pt idx="72">
                  <c:v>4.5454545454546302E-3</c:v>
                </c:pt>
                <c:pt idx="73">
                  <c:v>0</c:v>
                </c:pt>
                <c:pt idx="74">
                  <c:v>7.2727272727272085E-3</c:v>
                </c:pt>
                <c:pt idx="75">
                  <c:v>9.0909090909085943E-4</c:v>
                </c:pt>
                <c:pt idx="76">
                  <c:v>5.4545454545456007E-3</c:v>
                </c:pt>
                <c:pt idx="77">
                  <c:v>2.7272727272726893E-3</c:v>
                </c:pt>
                <c:pt idx="78">
                  <c:v>2.7272727272726893E-3</c:v>
                </c:pt>
                <c:pt idx="79">
                  <c:v>6.3636363636363491E-3</c:v>
                </c:pt>
                <c:pt idx="80">
                  <c:v>8.181818181818179E-3</c:v>
                </c:pt>
                <c:pt idx="81">
                  <c:v>5.4545454545454897E-3</c:v>
                </c:pt>
                <c:pt idx="82">
                  <c:v>1.8181818181818299E-3</c:v>
                </c:pt>
                <c:pt idx="83">
                  <c:v>3.6363636363636598E-3</c:v>
                </c:pt>
                <c:pt idx="84">
                  <c:v>1.8181818181819409E-3</c:v>
                </c:pt>
                <c:pt idx="85">
                  <c:v>1.8181818181819409E-3</c:v>
                </c:pt>
                <c:pt idx="86">
                  <c:v>2.7272727272728003E-3</c:v>
                </c:pt>
                <c:pt idx="87">
                  <c:v>0</c:v>
                </c:pt>
                <c:pt idx="88">
                  <c:v>9.0909090909085943E-4</c:v>
                </c:pt>
                <c:pt idx="89">
                  <c:v>9.0909090909108148E-4</c:v>
                </c:pt>
                <c:pt idx="90">
                  <c:v>2.7272727272726893E-3</c:v>
                </c:pt>
                <c:pt idx="91">
                  <c:v>2.7272727272728003E-3</c:v>
                </c:pt>
                <c:pt idx="92">
                  <c:v>1.8181818181817189E-3</c:v>
                </c:pt>
                <c:pt idx="93">
                  <c:v>9.0909090909097046E-4</c:v>
                </c:pt>
                <c:pt idx="94">
                  <c:v>1.8181818181818299E-3</c:v>
                </c:pt>
                <c:pt idx="95">
                  <c:v>9.0909090909097046E-4</c:v>
                </c:pt>
                <c:pt idx="96">
                  <c:v>3.6363636363637708E-3</c:v>
                </c:pt>
                <c:pt idx="97">
                  <c:v>2.7272727272725783E-3</c:v>
                </c:pt>
                <c:pt idx="98">
                  <c:v>1.8181818181817189E-3</c:v>
                </c:pt>
                <c:pt idx="99">
                  <c:v>2.7272727272726893E-3</c:v>
                </c:pt>
                <c:pt idx="100">
                  <c:v>2.7272727272726893E-3</c:v>
                </c:pt>
                <c:pt idx="101">
                  <c:v>9.0909090909085943E-4</c:v>
                </c:pt>
                <c:pt idx="102">
                  <c:v>0</c:v>
                </c:pt>
                <c:pt idx="103">
                  <c:v>1.8181818181817189E-3</c:v>
                </c:pt>
                <c:pt idx="104">
                  <c:v>4.5454545454546302E-3</c:v>
                </c:pt>
                <c:pt idx="105">
                  <c:v>3.6363636363635488E-3</c:v>
                </c:pt>
                <c:pt idx="106">
                  <c:v>2.7272727272728003E-3</c:v>
                </c:pt>
                <c:pt idx="107">
                  <c:v>1.8181818181817189E-3</c:v>
                </c:pt>
                <c:pt idx="108">
                  <c:v>3.6363636363637708E-3</c:v>
                </c:pt>
                <c:pt idx="109">
                  <c:v>9.0909090909085943E-4</c:v>
                </c:pt>
                <c:pt idx="110">
                  <c:v>2.7272727272726893E-3</c:v>
                </c:pt>
                <c:pt idx="111">
                  <c:v>4.5454545454545192E-3</c:v>
                </c:pt>
                <c:pt idx="112">
                  <c:v>4.5454545454545192E-3</c:v>
                </c:pt>
                <c:pt idx="113">
                  <c:v>9.0909090909097046E-4</c:v>
                </c:pt>
                <c:pt idx="114">
                  <c:v>3.6363636363635488E-3</c:v>
                </c:pt>
                <c:pt idx="115">
                  <c:v>2.7272727272726893E-3</c:v>
                </c:pt>
                <c:pt idx="116">
                  <c:v>2.7272727272726893E-3</c:v>
                </c:pt>
                <c:pt idx="117">
                  <c:v>2.7272727272728003E-3</c:v>
                </c:pt>
                <c:pt idx="118">
                  <c:v>0</c:v>
                </c:pt>
                <c:pt idx="119">
                  <c:v>5.4545454545454897E-3</c:v>
                </c:pt>
                <c:pt idx="120">
                  <c:v>9.0909090909085943E-4</c:v>
                </c:pt>
                <c:pt idx="121">
                  <c:v>6.3636363636364601E-3</c:v>
                </c:pt>
                <c:pt idx="122">
                  <c:v>5.4545454545454342E-3</c:v>
                </c:pt>
                <c:pt idx="123">
                  <c:v>1.6363636363636358E-2</c:v>
                </c:pt>
                <c:pt idx="124">
                  <c:v>1.4545454545454556E-2</c:v>
                </c:pt>
                <c:pt idx="125">
                  <c:v>1.0909090909090924E-2</c:v>
                </c:pt>
                <c:pt idx="126">
                  <c:v>1.818181818181823E-3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E-4C76-A00F-6B3AE53C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44384"/>
        <c:axId val="400146736"/>
      </c:scatterChart>
      <c:valAx>
        <c:axId val="400144384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6736"/>
        <c:crosses val="autoZero"/>
        <c:crossBetween val="midCat"/>
        <c:majorUnit val="2"/>
      </c:valAx>
      <c:valAx>
        <c:axId val="4001467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MTR </a:t>
                </a:r>
                <a:r>
                  <a:rPr lang="en-US" sz="1600" baseline="-25000"/>
                  <a:t>asym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4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Z Spectrum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00821441688389"/>
          <c:y val="0.16991923417243299"/>
          <c:w val="0.80737252126760606"/>
          <c:h val="0.65326648622047245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1F639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'Processing - 85 Hz'!$I$3:$I$257</c:f>
              <c:numCache>
                <c:formatCode>General</c:formatCode>
                <c:ptCount val="255"/>
                <c:pt idx="0">
                  <c:v>23.272765912230369</c:v>
                </c:pt>
                <c:pt idx="1">
                  <c:v>23.172882796727237</c:v>
                </c:pt>
                <c:pt idx="2">
                  <c:v>23.072999681224097</c:v>
                </c:pt>
                <c:pt idx="3">
                  <c:v>22.973116565720964</c:v>
                </c:pt>
                <c:pt idx="4">
                  <c:v>22.873233450217832</c:v>
                </c:pt>
                <c:pt idx="5">
                  <c:v>22.773350334714699</c:v>
                </c:pt>
                <c:pt idx="6">
                  <c:v>22.67346721921156</c:v>
                </c:pt>
                <c:pt idx="7">
                  <c:v>22.573584103708427</c:v>
                </c:pt>
                <c:pt idx="8">
                  <c:v>22.473700988205294</c:v>
                </c:pt>
                <c:pt idx="9">
                  <c:v>22.373817872702155</c:v>
                </c:pt>
                <c:pt idx="10">
                  <c:v>22.273934757199022</c:v>
                </c:pt>
                <c:pt idx="11">
                  <c:v>22.17405164169589</c:v>
                </c:pt>
                <c:pt idx="12">
                  <c:v>22.074168526192757</c:v>
                </c:pt>
                <c:pt idx="13">
                  <c:v>21.974285410689617</c:v>
                </c:pt>
                <c:pt idx="14">
                  <c:v>21.874402295186485</c:v>
                </c:pt>
                <c:pt idx="15">
                  <c:v>21.774519179683352</c:v>
                </c:pt>
                <c:pt idx="16">
                  <c:v>21.674636064180213</c:v>
                </c:pt>
                <c:pt idx="17">
                  <c:v>21.57475294867708</c:v>
                </c:pt>
                <c:pt idx="18">
                  <c:v>21.474869833173948</c:v>
                </c:pt>
                <c:pt idx="19">
                  <c:v>21.374986717670808</c:v>
                </c:pt>
                <c:pt idx="20">
                  <c:v>21.275103602167675</c:v>
                </c:pt>
                <c:pt idx="21">
                  <c:v>21.175220486664543</c:v>
                </c:pt>
                <c:pt idx="22">
                  <c:v>21.07533737116141</c:v>
                </c:pt>
                <c:pt idx="23">
                  <c:v>20.975454255658271</c:v>
                </c:pt>
                <c:pt idx="24">
                  <c:v>20.875571140155138</c:v>
                </c:pt>
                <c:pt idx="25">
                  <c:v>20.775688024652005</c:v>
                </c:pt>
                <c:pt idx="26">
                  <c:v>20.675804909148866</c:v>
                </c:pt>
                <c:pt idx="27">
                  <c:v>20.575921793645733</c:v>
                </c:pt>
                <c:pt idx="28">
                  <c:v>20.476038678142601</c:v>
                </c:pt>
                <c:pt idx="29">
                  <c:v>20.376155562639468</c:v>
                </c:pt>
                <c:pt idx="30">
                  <c:v>20.276272447136328</c:v>
                </c:pt>
                <c:pt idx="31">
                  <c:v>20.176389331633196</c:v>
                </c:pt>
                <c:pt idx="32">
                  <c:v>20.076506216130063</c:v>
                </c:pt>
                <c:pt idx="33">
                  <c:v>19.976623100626924</c:v>
                </c:pt>
                <c:pt idx="34">
                  <c:v>19.876739985123791</c:v>
                </c:pt>
                <c:pt idx="35">
                  <c:v>19.776856869620659</c:v>
                </c:pt>
                <c:pt idx="36">
                  <c:v>19.676973754117526</c:v>
                </c:pt>
                <c:pt idx="37">
                  <c:v>19.577090638614386</c:v>
                </c:pt>
                <c:pt idx="38">
                  <c:v>19.477207523111254</c:v>
                </c:pt>
                <c:pt idx="39">
                  <c:v>19.377324407608121</c:v>
                </c:pt>
                <c:pt idx="40">
                  <c:v>19.277441292104982</c:v>
                </c:pt>
                <c:pt idx="41">
                  <c:v>19.177558176601849</c:v>
                </c:pt>
                <c:pt idx="42">
                  <c:v>19.077675061098716</c:v>
                </c:pt>
                <c:pt idx="43">
                  <c:v>18.977791945595584</c:v>
                </c:pt>
                <c:pt idx="44">
                  <c:v>18.877908830092444</c:v>
                </c:pt>
                <c:pt idx="45">
                  <c:v>18.778025714589312</c:v>
                </c:pt>
                <c:pt idx="46">
                  <c:v>18.678142599086179</c:v>
                </c:pt>
                <c:pt idx="47">
                  <c:v>18.578259483583039</c:v>
                </c:pt>
                <c:pt idx="48">
                  <c:v>18.478376368079907</c:v>
                </c:pt>
                <c:pt idx="49">
                  <c:v>18.378493252576774</c:v>
                </c:pt>
                <c:pt idx="50">
                  <c:v>18.278610137073635</c:v>
                </c:pt>
                <c:pt idx="51">
                  <c:v>18.178727021570502</c:v>
                </c:pt>
                <c:pt idx="52">
                  <c:v>18.07884390606737</c:v>
                </c:pt>
                <c:pt idx="53">
                  <c:v>17.978960790564237</c:v>
                </c:pt>
                <c:pt idx="54">
                  <c:v>17.879077675061097</c:v>
                </c:pt>
                <c:pt idx="55">
                  <c:v>17.779194559557965</c:v>
                </c:pt>
                <c:pt idx="56">
                  <c:v>17.679311444054832</c:v>
                </c:pt>
                <c:pt idx="57">
                  <c:v>17.579428328551693</c:v>
                </c:pt>
                <c:pt idx="58">
                  <c:v>17.47954521304856</c:v>
                </c:pt>
                <c:pt idx="59">
                  <c:v>17.379662097545427</c:v>
                </c:pt>
                <c:pt idx="60">
                  <c:v>17.279778982042295</c:v>
                </c:pt>
                <c:pt idx="61">
                  <c:v>17.179895866539155</c:v>
                </c:pt>
                <c:pt idx="62">
                  <c:v>17.080012751036023</c:v>
                </c:pt>
                <c:pt idx="63">
                  <c:v>16.98012963553289</c:v>
                </c:pt>
                <c:pt idx="64">
                  <c:v>16.88024652002975</c:v>
                </c:pt>
                <c:pt idx="65">
                  <c:v>16.780363404526618</c:v>
                </c:pt>
                <c:pt idx="66">
                  <c:v>16.680480289023485</c:v>
                </c:pt>
                <c:pt idx="67">
                  <c:v>16.580597173520353</c:v>
                </c:pt>
                <c:pt idx="68">
                  <c:v>16.480714058017213</c:v>
                </c:pt>
                <c:pt idx="69">
                  <c:v>16.380830942514081</c:v>
                </c:pt>
                <c:pt idx="70">
                  <c:v>16.280947827010948</c:v>
                </c:pt>
                <c:pt idx="71">
                  <c:v>16.181064711507808</c:v>
                </c:pt>
                <c:pt idx="72">
                  <c:v>16.081181596004676</c:v>
                </c:pt>
                <c:pt idx="73">
                  <c:v>15.981298480501543</c:v>
                </c:pt>
                <c:pt idx="74">
                  <c:v>15.481882902985866</c:v>
                </c:pt>
                <c:pt idx="75">
                  <c:v>14.982467325470196</c:v>
                </c:pt>
                <c:pt idx="76">
                  <c:v>14.483051747954519</c:v>
                </c:pt>
                <c:pt idx="77">
                  <c:v>13.983636170438849</c:v>
                </c:pt>
                <c:pt idx="78">
                  <c:v>13.484220592923172</c:v>
                </c:pt>
                <c:pt idx="79">
                  <c:v>12.984805015407503</c:v>
                </c:pt>
                <c:pt idx="80">
                  <c:v>12.485389437891833</c:v>
                </c:pt>
                <c:pt idx="81">
                  <c:v>11.985973860376156</c:v>
                </c:pt>
                <c:pt idx="82">
                  <c:v>11.486558282860486</c:v>
                </c:pt>
                <c:pt idx="83">
                  <c:v>10.987142705344809</c:v>
                </c:pt>
                <c:pt idx="84">
                  <c:v>10.487727127829139</c:v>
                </c:pt>
                <c:pt idx="85">
                  <c:v>9.9883115503134619</c:v>
                </c:pt>
                <c:pt idx="86">
                  <c:v>9.488895972797792</c:v>
                </c:pt>
                <c:pt idx="87">
                  <c:v>8.989480395282115</c:v>
                </c:pt>
                <c:pt idx="88">
                  <c:v>8.4900648177664451</c:v>
                </c:pt>
                <c:pt idx="89">
                  <c:v>7.9906492402507681</c:v>
                </c:pt>
                <c:pt idx="90">
                  <c:v>7.4912336627350982</c:v>
                </c:pt>
                <c:pt idx="91">
                  <c:v>6.9918180852194283</c:v>
                </c:pt>
                <c:pt idx="92">
                  <c:v>6.4924025077037513</c:v>
                </c:pt>
                <c:pt idx="93">
                  <c:v>5.9929869301880814</c:v>
                </c:pt>
                <c:pt idx="94">
                  <c:v>5.5934544681755369</c:v>
                </c:pt>
                <c:pt idx="95">
                  <c:v>5.3936882371692718</c:v>
                </c:pt>
                <c:pt idx="96">
                  <c:v>5.1939220061629996</c:v>
                </c:pt>
                <c:pt idx="97">
                  <c:v>4.9941557751567345</c:v>
                </c:pt>
                <c:pt idx="98">
                  <c:v>4.7943895441504623</c:v>
                </c:pt>
                <c:pt idx="99">
                  <c:v>4.5946233131441971</c:v>
                </c:pt>
                <c:pt idx="100">
                  <c:v>4.3948570821379249</c:v>
                </c:pt>
                <c:pt idx="101">
                  <c:v>4.1950908511316527</c:v>
                </c:pt>
                <c:pt idx="102">
                  <c:v>3.9953246201253876</c:v>
                </c:pt>
                <c:pt idx="103">
                  <c:v>3.7955583891191154</c:v>
                </c:pt>
                <c:pt idx="104">
                  <c:v>3.5957921581128502</c:v>
                </c:pt>
                <c:pt idx="105">
                  <c:v>3.396025927106578</c:v>
                </c:pt>
                <c:pt idx="106">
                  <c:v>3.1962596961003058</c:v>
                </c:pt>
                <c:pt idx="107">
                  <c:v>2.9964934650940407</c:v>
                </c:pt>
                <c:pt idx="108">
                  <c:v>2.7967272340877685</c:v>
                </c:pt>
                <c:pt idx="109">
                  <c:v>2.5969610030815033</c:v>
                </c:pt>
                <c:pt idx="110">
                  <c:v>2.3971947720752311</c:v>
                </c:pt>
                <c:pt idx="111">
                  <c:v>2.197428541068966</c:v>
                </c:pt>
                <c:pt idx="112">
                  <c:v>1.9976623100626938</c:v>
                </c:pt>
                <c:pt idx="113">
                  <c:v>1.7978960790564216</c:v>
                </c:pt>
                <c:pt idx="114">
                  <c:v>1.5981298480501565</c:v>
                </c:pt>
                <c:pt idx="115">
                  <c:v>1.3983636170438842</c:v>
                </c:pt>
                <c:pt idx="116">
                  <c:v>1.1985973860376191</c:v>
                </c:pt>
                <c:pt idx="117">
                  <c:v>0.9988311550313469</c:v>
                </c:pt>
                <c:pt idx="118">
                  <c:v>0.89894803952821434</c:v>
                </c:pt>
                <c:pt idx="119">
                  <c:v>0.79906492402507467</c:v>
                </c:pt>
                <c:pt idx="120">
                  <c:v>0.69918180852194212</c:v>
                </c:pt>
                <c:pt idx="121">
                  <c:v>0.59929869301880956</c:v>
                </c:pt>
                <c:pt idx="122">
                  <c:v>0.499415577515677</c:v>
                </c:pt>
                <c:pt idx="123">
                  <c:v>0.39953246201253734</c:v>
                </c:pt>
                <c:pt idx="124">
                  <c:v>0.29964934650940478</c:v>
                </c:pt>
                <c:pt idx="125">
                  <c:v>0.19976623100627222</c:v>
                </c:pt>
                <c:pt idx="126">
                  <c:v>9.9883115503132558E-2</c:v>
                </c:pt>
                <c:pt idx="127">
                  <c:v>0</c:v>
                </c:pt>
                <c:pt idx="128">
                  <c:v>-9.9883115503132558E-2</c:v>
                </c:pt>
                <c:pt idx="129">
                  <c:v>-0.19976623100626512</c:v>
                </c:pt>
                <c:pt idx="130">
                  <c:v>-0.29964934650940478</c:v>
                </c:pt>
                <c:pt idx="131">
                  <c:v>-0.39953246201253734</c:v>
                </c:pt>
                <c:pt idx="132">
                  <c:v>-0.4994155775156699</c:v>
                </c:pt>
                <c:pt idx="133">
                  <c:v>-0.59929869301880956</c:v>
                </c:pt>
                <c:pt idx="134">
                  <c:v>-0.69918180852194212</c:v>
                </c:pt>
                <c:pt idx="135">
                  <c:v>-0.79906492402507467</c:v>
                </c:pt>
                <c:pt idx="136">
                  <c:v>-0.89894803952820723</c:v>
                </c:pt>
                <c:pt idx="137">
                  <c:v>-0.9988311550313469</c:v>
                </c:pt>
                <c:pt idx="138">
                  <c:v>-1.198597386037612</c:v>
                </c:pt>
                <c:pt idx="139">
                  <c:v>-1.3983636170438842</c:v>
                </c:pt>
                <c:pt idx="140">
                  <c:v>-1.5981298480501493</c:v>
                </c:pt>
                <c:pt idx="141">
                  <c:v>-1.7978960790564216</c:v>
                </c:pt>
                <c:pt idx="142">
                  <c:v>-1.9976623100626867</c:v>
                </c:pt>
                <c:pt idx="143">
                  <c:v>-2.197428541068966</c:v>
                </c:pt>
                <c:pt idx="144">
                  <c:v>-2.3971947720752311</c:v>
                </c:pt>
                <c:pt idx="145">
                  <c:v>-2.5969610030814962</c:v>
                </c:pt>
                <c:pt idx="146">
                  <c:v>-2.7967272340877614</c:v>
                </c:pt>
                <c:pt idx="147">
                  <c:v>-2.9964934650940407</c:v>
                </c:pt>
                <c:pt idx="148">
                  <c:v>-3.1962596961003058</c:v>
                </c:pt>
                <c:pt idx="149">
                  <c:v>-3.3960259271065709</c:v>
                </c:pt>
                <c:pt idx="150">
                  <c:v>-3.5957921581128502</c:v>
                </c:pt>
                <c:pt idx="151">
                  <c:v>-3.7955583891191154</c:v>
                </c:pt>
                <c:pt idx="152">
                  <c:v>-3.9953246201253805</c:v>
                </c:pt>
                <c:pt idx="153">
                  <c:v>-4.1950908511316598</c:v>
                </c:pt>
                <c:pt idx="154">
                  <c:v>-4.3948570821379249</c:v>
                </c:pt>
                <c:pt idx="155">
                  <c:v>-4.59462331314419</c:v>
                </c:pt>
                <c:pt idx="156">
                  <c:v>-4.7943895441504552</c:v>
                </c:pt>
                <c:pt idx="157">
                  <c:v>-4.9941557751567345</c:v>
                </c:pt>
                <c:pt idx="158">
                  <c:v>-5.1939220061629996</c:v>
                </c:pt>
                <c:pt idx="159">
                  <c:v>-5.3936882371692647</c:v>
                </c:pt>
                <c:pt idx="160">
                  <c:v>-5.593454468175544</c:v>
                </c:pt>
                <c:pt idx="161">
                  <c:v>-5.9929869301880743</c:v>
                </c:pt>
                <c:pt idx="162">
                  <c:v>-6.4924025077037513</c:v>
                </c:pt>
                <c:pt idx="163">
                  <c:v>-6.9918180852194283</c:v>
                </c:pt>
                <c:pt idx="164">
                  <c:v>-7.4912336627350911</c:v>
                </c:pt>
                <c:pt idx="165">
                  <c:v>-7.9906492402507681</c:v>
                </c:pt>
                <c:pt idx="166">
                  <c:v>-8.4900648177664451</c:v>
                </c:pt>
                <c:pt idx="167">
                  <c:v>-8.9894803952821221</c:v>
                </c:pt>
                <c:pt idx="168">
                  <c:v>-9.4888959727977849</c:v>
                </c:pt>
                <c:pt idx="169">
                  <c:v>-9.9883115503134619</c:v>
                </c:pt>
                <c:pt idx="170">
                  <c:v>-10.487727127829139</c:v>
                </c:pt>
                <c:pt idx="171">
                  <c:v>-10.987142705344802</c:v>
                </c:pt>
                <c:pt idx="172">
                  <c:v>-11.486558282860479</c:v>
                </c:pt>
                <c:pt idx="173">
                  <c:v>-11.985973860376156</c:v>
                </c:pt>
                <c:pt idx="174">
                  <c:v>-12.485389437891833</c:v>
                </c:pt>
                <c:pt idx="175">
                  <c:v>-12.984805015407495</c:v>
                </c:pt>
                <c:pt idx="176">
                  <c:v>-13.484220592923172</c:v>
                </c:pt>
                <c:pt idx="177">
                  <c:v>-13.983636170438849</c:v>
                </c:pt>
                <c:pt idx="178">
                  <c:v>-14.483051747954526</c:v>
                </c:pt>
                <c:pt idx="179">
                  <c:v>-14.982467325470189</c:v>
                </c:pt>
                <c:pt idx="180">
                  <c:v>-15.481882902985866</c:v>
                </c:pt>
                <c:pt idx="181">
                  <c:v>-15.981298480501543</c:v>
                </c:pt>
                <c:pt idx="182">
                  <c:v>-16.081181596004676</c:v>
                </c:pt>
                <c:pt idx="183">
                  <c:v>-16.181064711507808</c:v>
                </c:pt>
                <c:pt idx="184">
                  <c:v>-16.280947827010941</c:v>
                </c:pt>
                <c:pt idx="185">
                  <c:v>-16.380830942514073</c:v>
                </c:pt>
                <c:pt idx="186">
                  <c:v>-16.480714058017206</c:v>
                </c:pt>
                <c:pt idx="187">
                  <c:v>-16.580597173520353</c:v>
                </c:pt>
                <c:pt idx="188">
                  <c:v>-16.680480289023485</c:v>
                </c:pt>
                <c:pt idx="189">
                  <c:v>-16.780363404526618</c:v>
                </c:pt>
                <c:pt idx="190">
                  <c:v>-16.88024652002975</c:v>
                </c:pt>
                <c:pt idx="191">
                  <c:v>-16.980129635532883</c:v>
                </c:pt>
                <c:pt idx="192">
                  <c:v>-17.080012751036016</c:v>
                </c:pt>
                <c:pt idx="193">
                  <c:v>-17.179895866539148</c:v>
                </c:pt>
                <c:pt idx="194">
                  <c:v>-17.279778982042295</c:v>
                </c:pt>
                <c:pt idx="195">
                  <c:v>-17.379662097545427</c:v>
                </c:pt>
                <c:pt idx="196">
                  <c:v>-17.47954521304856</c:v>
                </c:pt>
                <c:pt idx="197">
                  <c:v>-17.579428328551693</c:v>
                </c:pt>
                <c:pt idx="198">
                  <c:v>-17.679311444054825</c:v>
                </c:pt>
                <c:pt idx="199">
                  <c:v>-17.779194559557958</c:v>
                </c:pt>
                <c:pt idx="200">
                  <c:v>-17.87907767506109</c:v>
                </c:pt>
                <c:pt idx="201">
                  <c:v>-17.978960790564237</c:v>
                </c:pt>
                <c:pt idx="202">
                  <c:v>-18.07884390606737</c:v>
                </c:pt>
                <c:pt idx="203">
                  <c:v>-18.178727021570502</c:v>
                </c:pt>
                <c:pt idx="204">
                  <c:v>-18.278610137073635</c:v>
                </c:pt>
                <c:pt idx="205">
                  <c:v>-18.378493252576767</c:v>
                </c:pt>
                <c:pt idx="206">
                  <c:v>-18.4783763680799</c:v>
                </c:pt>
                <c:pt idx="207">
                  <c:v>-18.578259483583047</c:v>
                </c:pt>
                <c:pt idx="208">
                  <c:v>-18.678142599086179</c:v>
                </c:pt>
                <c:pt idx="209">
                  <c:v>-18.778025714589312</c:v>
                </c:pt>
                <c:pt idx="210">
                  <c:v>-18.877908830092444</c:v>
                </c:pt>
                <c:pt idx="211">
                  <c:v>-18.977791945595577</c:v>
                </c:pt>
                <c:pt idx="212">
                  <c:v>-19.077675061098709</c:v>
                </c:pt>
                <c:pt idx="213">
                  <c:v>-19.177558176601842</c:v>
                </c:pt>
                <c:pt idx="214">
                  <c:v>-19.277441292104989</c:v>
                </c:pt>
                <c:pt idx="215">
                  <c:v>-19.377324407608121</c:v>
                </c:pt>
                <c:pt idx="216">
                  <c:v>-19.477207523111254</c:v>
                </c:pt>
                <c:pt idx="217">
                  <c:v>-19.577090638614386</c:v>
                </c:pt>
                <c:pt idx="218">
                  <c:v>-19.676973754117519</c:v>
                </c:pt>
                <c:pt idx="219">
                  <c:v>-19.776856869620651</c:v>
                </c:pt>
                <c:pt idx="220">
                  <c:v>-19.876739985123784</c:v>
                </c:pt>
                <c:pt idx="221">
                  <c:v>-19.976623100626931</c:v>
                </c:pt>
                <c:pt idx="222">
                  <c:v>-20.076506216130063</c:v>
                </c:pt>
                <c:pt idx="223">
                  <c:v>-20.176389331633196</c:v>
                </c:pt>
                <c:pt idx="224">
                  <c:v>-20.276272447136328</c:v>
                </c:pt>
                <c:pt idx="225">
                  <c:v>-20.376155562639461</c:v>
                </c:pt>
                <c:pt idx="226">
                  <c:v>-20.476038678142594</c:v>
                </c:pt>
                <c:pt idx="227">
                  <c:v>-20.575921793645726</c:v>
                </c:pt>
                <c:pt idx="228">
                  <c:v>-20.675804909148873</c:v>
                </c:pt>
                <c:pt idx="229">
                  <c:v>-20.775688024652005</c:v>
                </c:pt>
                <c:pt idx="230">
                  <c:v>-20.875571140155138</c:v>
                </c:pt>
                <c:pt idx="231">
                  <c:v>-20.975454255658271</c:v>
                </c:pt>
                <c:pt idx="232">
                  <c:v>-21.075337371161403</c:v>
                </c:pt>
                <c:pt idx="233">
                  <c:v>-21.175220486664536</c:v>
                </c:pt>
                <c:pt idx="234">
                  <c:v>-21.275103602167668</c:v>
                </c:pt>
                <c:pt idx="235">
                  <c:v>-21.374986717670815</c:v>
                </c:pt>
                <c:pt idx="236">
                  <c:v>-21.474869833173948</c:v>
                </c:pt>
                <c:pt idx="237">
                  <c:v>-21.57475294867708</c:v>
                </c:pt>
                <c:pt idx="238">
                  <c:v>-21.674636064180213</c:v>
                </c:pt>
                <c:pt idx="239">
                  <c:v>-21.774519179683345</c:v>
                </c:pt>
                <c:pt idx="240">
                  <c:v>-21.874402295186478</c:v>
                </c:pt>
                <c:pt idx="241">
                  <c:v>-21.97428541068961</c:v>
                </c:pt>
                <c:pt idx="242">
                  <c:v>-22.074168526192757</c:v>
                </c:pt>
                <c:pt idx="243">
                  <c:v>-22.17405164169589</c:v>
                </c:pt>
                <c:pt idx="244">
                  <c:v>-22.273934757199022</c:v>
                </c:pt>
                <c:pt idx="245">
                  <c:v>-22.373817872702155</c:v>
                </c:pt>
                <c:pt idx="246">
                  <c:v>-22.473700988205287</c:v>
                </c:pt>
                <c:pt idx="247">
                  <c:v>-22.57358410370842</c:v>
                </c:pt>
                <c:pt idx="248">
                  <c:v>-22.673467219211553</c:v>
                </c:pt>
                <c:pt idx="249">
                  <c:v>-22.773350334714699</c:v>
                </c:pt>
                <c:pt idx="250">
                  <c:v>-22.873233450217832</c:v>
                </c:pt>
                <c:pt idx="251">
                  <c:v>-22.973116565720964</c:v>
                </c:pt>
                <c:pt idx="252">
                  <c:v>-23.072999681224097</c:v>
                </c:pt>
                <c:pt idx="253">
                  <c:v>-23.17288279672723</c:v>
                </c:pt>
                <c:pt idx="254">
                  <c:v>-23.272765912230362</c:v>
                </c:pt>
              </c:numCache>
            </c:numRef>
          </c:xVal>
          <c:yVal>
            <c:numRef>
              <c:f>'Processing - 85 Hz'!$G$3:$G$257</c:f>
              <c:numCache>
                <c:formatCode>General</c:formatCode>
                <c:ptCount val="255"/>
                <c:pt idx="0">
                  <c:v>0.99636363636363645</c:v>
                </c:pt>
                <c:pt idx="1">
                  <c:v>1.000909090909091</c:v>
                </c:pt>
                <c:pt idx="2">
                  <c:v>0.99636363636363645</c:v>
                </c:pt>
                <c:pt idx="3">
                  <c:v>0.99909090909090914</c:v>
                </c:pt>
                <c:pt idx="4">
                  <c:v>0.99545454545454537</c:v>
                </c:pt>
                <c:pt idx="5">
                  <c:v>1.0018181818181817</c:v>
                </c:pt>
                <c:pt idx="6">
                  <c:v>0.99909090909090914</c:v>
                </c:pt>
                <c:pt idx="7">
                  <c:v>1.0036363636363637</c:v>
                </c:pt>
                <c:pt idx="8">
                  <c:v>1.0027272727272727</c:v>
                </c:pt>
                <c:pt idx="9">
                  <c:v>1.0018181818181817</c:v>
                </c:pt>
                <c:pt idx="10">
                  <c:v>1.000909090909091</c:v>
                </c:pt>
                <c:pt idx="11">
                  <c:v>0.99727272727272731</c:v>
                </c:pt>
                <c:pt idx="12">
                  <c:v>1.0027272727272727</c:v>
                </c:pt>
                <c:pt idx="13">
                  <c:v>1.0027272727272727</c:v>
                </c:pt>
                <c:pt idx="14">
                  <c:v>1</c:v>
                </c:pt>
                <c:pt idx="15">
                  <c:v>1.0018181818181817</c:v>
                </c:pt>
                <c:pt idx="16">
                  <c:v>0.99727272727272731</c:v>
                </c:pt>
                <c:pt idx="17">
                  <c:v>0.99909090909090914</c:v>
                </c:pt>
                <c:pt idx="18">
                  <c:v>1</c:v>
                </c:pt>
                <c:pt idx="19">
                  <c:v>0.99818181818181817</c:v>
                </c:pt>
                <c:pt idx="20">
                  <c:v>1.000909090909091</c:v>
                </c:pt>
                <c:pt idx="21">
                  <c:v>1.0054545454545456</c:v>
                </c:pt>
                <c:pt idx="22">
                  <c:v>0.99909090909090914</c:v>
                </c:pt>
                <c:pt idx="23">
                  <c:v>0.99727272727272731</c:v>
                </c:pt>
                <c:pt idx="24">
                  <c:v>1.0018181818181817</c:v>
                </c:pt>
                <c:pt idx="25">
                  <c:v>1.0018181818181817</c:v>
                </c:pt>
                <c:pt idx="26">
                  <c:v>0.99818181818181817</c:v>
                </c:pt>
                <c:pt idx="27">
                  <c:v>1.000909090909091</c:v>
                </c:pt>
                <c:pt idx="28">
                  <c:v>1.0027272727272727</c:v>
                </c:pt>
                <c:pt idx="29">
                  <c:v>1.000909090909091</c:v>
                </c:pt>
                <c:pt idx="30">
                  <c:v>1.0036363636363637</c:v>
                </c:pt>
                <c:pt idx="31">
                  <c:v>1.0045454545454546</c:v>
                </c:pt>
                <c:pt idx="32">
                  <c:v>1.000909090909091</c:v>
                </c:pt>
                <c:pt idx="33">
                  <c:v>1</c:v>
                </c:pt>
                <c:pt idx="34">
                  <c:v>1</c:v>
                </c:pt>
                <c:pt idx="35">
                  <c:v>0.99818181818181817</c:v>
                </c:pt>
                <c:pt idx="36">
                  <c:v>1.0027272727272727</c:v>
                </c:pt>
                <c:pt idx="37">
                  <c:v>1.0018181818181817</c:v>
                </c:pt>
                <c:pt idx="38">
                  <c:v>0.99818181818181817</c:v>
                </c:pt>
                <c:pt idx="39">
                  <c:v>1.000909090909091</c:v>
                </c:pt>
                <c:pt idx="40">
                  <c:v>1.0018181818181817</c:v>
                </c:pt>
                <c:pt idx="41">
                  <c:v>1.0045454545454546</c:v>
                </c:pt>
                <c:pt idx="42">
                  <c:v>1.0018181818181817</c:v>
                </c:pt>
                <c:pt idx="43">
                  <c:v>1.0027272727272727</c:v>
                </c:pt>
                <c:pt idx="44">
                  <c:v>1.000909090909091</c:v>
                </c:pt>
                <c:pt idx="45">
                  <c:v>0.99909090909090914</c:v>
                </c:pt>
                <c:pt idx="46">
                  <c:v>1.000909090909091</c:v>
                </c:pt>
                <c:pt idx="47">
                  <c:v>1.000909090909091</c:v>
                </c:pt>
                <c:pt idx="48">
                  <c:v>0.99545454545454537</c:v>
                </c:pt>
                <c:pt idx="49">
                  <c:v>0.99909090909090914</c:v>
                </c:pt>
                <c:pt idx="50">
                  <c:v>1.0027272727272727</c:v>
                </c:pt>
                <c:pt idx="51">
                  <c:v>1.0027272727272727</c:v>
                </c:pt>
                <c:pt idx="52">
                  <c:v>0.99909090909090914</c:v>
                </c:pt>
                <c:pt idx="53">
                  <c:v>1.0036363636363637</c:v>
                </c:pt>
                <c:pt idx="54">
                  <c:v>1.0027272727272727</c:v>
                </c:pt>
                <c:pt idx="55">
                  <c:v>1.0018181818181817</c:v>
                </c:pt>
                <c:pt idx="56">
                  <c:v>1</c:v>
                </c:pt>
                <c:pt idx="57">
                  <c:v>1.0018181818181817</c:v>
                </c:pt>
                <c:pt idx="58">
                  <c:v>1</c:v>
                </c:pt>
                <c:pt idx="59">
                  <c:v>1.0027272727272727</c:v>
                </c:pt>
                <c:pt idx="60">
                  <c:v>1.0063636363636363</c:v>
                </c:pt>
                <c:pt idx="61">
                  <c:v>1.0036363636363637</c:v>
                </c:pt>
                <c:pt idx="62">
                  <c:v>1.000909090909091</c:v>
                </c:pt>
                <c:pt idx="63">
                  <c:v>1.000909090909091</c:v>
                </c:pt>
                <c:pt idx="64">
                  <c:v>0.99909090909090914</c:v>
                </c:pt>
                <c:pt idx="65">
                  <c:v>1</c:v>
                </c:pt>
                <c:pt idx="66">
                  <c:v>1.0054545454545456</c:v>
                </c:pt>
                <c:pt idx="67">
                  <c:v>1.0027272727272727</c:v>
                </c:pt>
                <c:pt idx="68">
                  <c:v>1</c:v>
                </c:pt>
                <c:pt idx="69">
                  <c:v>1.0027272727272727</c:v>
                </c:pt>
                <c:pt idx="70">
                  <c:v>0.99909090909090914</c:v>
                </c:pt>
                <c:pt idx="71">
                  <c:v>0.99636363636363645</c:v>
                </c:pt>
                <c:pt idx="72">
                  <c:v>1.000909090909091</c:v>
                </c:pt>
                <c:pt idx="73">
                  <c:v>0.99818181818181817</c:v>
                </c:pt>
                <c:pt idx="74">
                  <c:v>1.0045454545454546</c:v>
                </c:pt>
                <c:pt idx="75">
                  <c:v>1.0027272727272727</c:v>
                </c:pt>
                <c:pt idx="76">
                  <c:v>1</c:v>
                </c:pt>
                <c:pt idx="77">
                  <c:v>1.0045454545454546</c:v>
                </c:pt>
                <c:pt idx="78">
                  <c:v>0.99909090909090914</c:v>
                </c:pt>
                <c:pt idx="79">
                  <c:v>0.99727272727272731</c:v>
                </c:pt>
                <c:pt idx="80">
                  <c:v>1</c:v>
                </c:pt>
                <c:pt idx="81">
                  <c:v>1</c:v>
                </c:pt>
                <c:pt idx="82">
                  <c:v>0.99636363636363645</c:v>
                </c:pt>
                <c:pt idx="83">
                  <c:v>0.99727272727272731</c:v>
                </c:pt>
                <c:pt idx="84">
                  <c:v>0.99818181818181817</c:v>
                </c:pt>
                <c:pt idx="85">
                  <c:v>0.99818181818181817</c:v>
                </c:pt>
                <c:pt idx="86">
                  <c:v>0.99636363636363645</c:v>
                </c:pt>
                <c:pt idx="87">
                  <c:v>0.99545454545454537</c:v>
                </c:pt>
                <c:pt idx="88">
                  <c:v>0.99909090909090914</c:v>
                </c:pt>
                <c:pt idx="89">
                  <c:v>0.99727272727272731</c:v>
                </c:pt>
                <c:pt idx="90">
                  <c:v>0.99454545454545451</c:v>
                </c:pt>
                <c:pt idx="91">
                  <c:v>0.99545454545454537</c:v>
                </c:pt>
                <c:pt idx="92">
                  <c:v>0.99272727272727268</c:v>
                </c:pt>
                <c:pt idx="93">
                  <c:v>0.98909090909090913</c:v>
                </c:pt>
                <c:pt idx="94">
                  <c:v>0.99272727272727268</c:v>
                </c:pt>
                <c:pt idx="95">
                  <c:v>0.98545454545454547</c:v>
                </c:pt>
                <c:pt idx="96">
                  <c:v>0.98818181818181816</c:v>
                </c:pt>
                <c:pt idx="97">
                  <c:v>0.98545454545454547</c:v>
                </c:pt>
                <c:pt idx="98">
                  <c:v>0.98818181818181816</c:v>
                </c:pt>
                <c:pt idx="99">
                  <c:v>0.98181818181818192</c:v>
                </c:pt>
                <c:pt idx="100">
                  <c:v>0.9845454545454545</c:v>
                </c:pt>
                <c:pt idx="101">
                  <c:v>0.98090909090909084</c:v>
                </c:pt>
                <c:pt idx="102">
                  <c:v>0.97636363636363643</c:v>
                </c:pt>
                <c:pt idx="103">
                  <c:v>0.97909090909090901</c:v>
                </c:pt>
                <c:pt idx="104">
                  <c:v>0.9718181818181818</c:v>
                </c:pt>
                <c:pt idx="105">
                  <c:v>0.96818181818181825</c:v>
                </c:pt>
                <c:pt idx="106">
                  <c:v>0.96545454545454534</c:v>
                </c:pt>
                <c:pt idx="107">
                  <c:v>0.95909090909090911</c:v>
                </c:pt>
                <c:pt idx="108">
                  <c:v>0.95363636363636362</c:v>
                </c:pt>
                <c:pt idx="109">
                  <c:v>0.95</c:v>
                </c:pt>
                <c:pt idx="110">
                  <c:v>0.94181818181818178</c:v>
                </c:pt>
                <c:pt idx="111">
                  <c:v>0.92909090909090919</c:v>
                </c:pt>
                <c:pt idx="112">
                  <c:v>0.91363636363636369</c:v>
                </c:pt>
                <c:pt idx="113">
                  <c:v>0.89909090909090916</c:v>
                </c:pt>
                <c:pt idx="114">
                  <c:v>0.87545454545454549</c:v>
                </c:pt>
                <c:pt idx="115">
                  <c:v>0.8418181818181818</c:v>
                </c:pt>
                <c:pt idx="116">
                  <c:v>0.7936363636363637</c:v>
                </c:pt>
                <c:pt idx="117">
                  <c:v>0.73090909090909084</c:v>
                </c:pt>
                <c:pt idx="118">
                  <c:v>0.6681818181818181</c:v>
                </c:pt>
                <c:pt idx="119">
                  <c:v>0.62272727272727268</c:v>
                </c:pt>
                <c:pt idx="120">
                  <c:v>0.53909090909090907</c:v>
                </c:pt>
                <c:pt idx="121">
                  <c:v>0.47090909090909089</c:v>
                </c:pt>
                <c:pt idx="122">
                  <c:v>0.35818181818181816</c:v>
                </c:pt>
                <c:pt idx="123">
                  <c:v>0.24909090909090911</c:v>
                </c:pt>
                <c:pt idx="124">
                  <c:v>0.14818181818181816</c:v>
                </c:pt>
                <c:pt idx="125">
                  <c:v>7.3636363636363639E-2</c:v>
                </c:pt>
                <c:pt idx="126">
                  <c:v>2.0909090909090908E-2</c:v>
                </c:pt>
                <c:pt idx="127">
                  <c:v>0</c:v>
                </c:pt>
                <c:pt idx="128">
                  <c:v>2.3636363636363636E-2</c:v>
                </c:pt>
                <c:pt idx="129">
                  <c:v>7.8181818181818186E-2</c:v>
                </c:pt>
                <c:pt idx="130">
                  <c:v>0.15818181818181817</c:v>
                </c:pt>
                <c:pt idx="131">
                  <c:v>0.26181818181818178</c:v>
                </c:pt>
                <c:pt idx="132">
                  <c:v>0.36636363636363639</c:v>
                </c:pt>
                <c:pt idx="133">
                  <c:v>0.47636363636363638</c:v>
                </c:pt>
                <c:pt idx="134">
                  <c:v>0.54818181818181821</c:v>
                </c:pt>
                <c:pt idx="135">
                  <c:v>0.63090909090909097</c:v>
                </c:pt>
                <c:pt idx="136">
                  <c:v>0.6736363636363637</c:v>
                </c:pt>
                <c:pt idx="137">
                  <c:v>0.73181818181818192</c:v>
                </c:pt>
                <c:pt idx="138">
                  <c:v>0.79272727272727284</c:v>
                </c:pt>
                <c:pt idx="139">
                  <c:v>0.83090909090909093</c:v>
                </c:pt>
                <c:pt idx="140">
                  <c:v>0.87363636363636354</c:v>
                </c:pt>
                <c:pt idx="141">
                  <c:v>0.89909090909090916</c:v>
                </c:pt>
                <c:pt idx="142">
                  <c:v>0.91181818181818175</c:v>
                </c:pt>
                <c:pt idx="143">
                  <c:v>0.93</c:v>
                </c:pt>
                <c:pt idx="144">
                  <c:v>0.93727272727272737</c:v>
                </c:pt>
                <c:pt idx="145">
                  <c:v>0.94272727272727264</c:v>
                </c:pt>
                <c:pt idx="146">
                  <c:v>0.95363636363636362</c:v>
                </c:pt>
                <c:pt idx="147">
                  <c:v>0.96363636363636362</c:v>
                </c:pt>
                <c:pt idx="148">
                  <c:v>0.96545454545454534</c:v>
                </c:pt>
                <c:pt idx="149">
                  <c:v>0.97272727272727266</c:v>
                </c:pt>
                <c:pt idx="150">
                  <c:v>0.97363636363636374</c:v>
                </c:pt>
                <c:pt idx="151">
                  <c:v>0.97272727272727266</c:v>
                </c:pt>
                <c:pt idx="152">
                  <c:v>0.97545454545454546</c:v>
                </c:pt>
                <c:pt idx="153">
                  <c:v>0.97909090909090901</c:v>
                </c:pt>
                <c:pt idx="154">
                  <c:v>0.9845454545454545</c:v>
                </c:pt>
                <c:pt idx="155">
                  <c:v>0.9845454545454545</c:v>
                </c:pt>
                <c:pt idx="156">
                  <c:v>0.98545454545454547</c:v>
                </c:pt>
                <c:pt idx="157">
                  <c:v>0.98090909090909084</c:v>
                </c:pt>
                <c:pt idx="158">
                  <c:v>0.98818181818181816</c:v>
                </c:pt>
                <c:pt idx="159">
                  <c:v>0.9900000000000001</c:v>
                </c:pt>
                <c:pt idx="160">
                  <c:v>0.98272727272727278</c:v>
                </c:pt>
                <c:pt idx="161">
                  <c:v>0.98909090909090913</c:v>
                </c:pt>
                <c:pt idx="162">
                  <c:v>0.99363636363636365</c:v>
                </c:pt>
                <c:pt idx="163">
                  <c:v>0.99363636363636365</c:v>
                </c:pt>
                <c:pt idx="164">
                  <c:v>0.99636363636363645</c:v>
                </c:pt>
                <c:pt idx="165">
                  <c:v>0.99545454545454537</c:v>
                </c:pt>
                <c:pt idx="166">
                  <c:v>0.99454545454545451</c:v>
                </c:pt>
                <c:pt idx="167">
                  <c:v>0.99727272727272731</c:v>
                </c:pt>
                <c:pt idx="168">
                  <c:v>0.99727272727272731</c:v>
                </c:pt>
                <c:pt idx="169">
                  <c:v>1.0027272727272727</c:v>
                </c:pt>
                <c:pt idx="170">
                  <c:v>0.99545454545454537</c:v>
                </c:pt>
                <c:pt idx="171">
                  <c:v>1.0018181818181817</c:v>
                </c:pt>
                <c:pt idx="172">
                  <c:v>1</c:v>
                </c:pt>
                <c:pt idx="173">
                  <c:v>1.0018181818181817</c:v>
                </c:pt>
                <c:pt idx="174">
                  <c:v>0.99818181818181817</c:v>
                </c:pt>
                <c:pt idx="175">
                  <c:v>0.99909090909090914</c:v>
                </c:pt>
                <c:pt idx="176">
                  <c:v>1.000909090909091</c:v>
                </c:pt>
                <c:pt idx="177">
                  <c:v>0.99727272727272731</c:v>
                </c:pt>
                <c:pt idx="178">
                  <c:v>1.0018181818181817</c:v>
                </c:pt>
                <c:pt idx="179">
                  <c:v>1</c:v>
                </c:pt>
                <c:pt idx="180">
                  <c:v>1</c:v>
                </c:pt>
                <c:pt idx="181">
                  <c:v>0.99454545454545451</c:v>
                </c:pt>
                <c:pt idx="182">
                  <c:v>1.0045454545454546</c:v>
                </c:pt>
                <c:pt idx="183">
                  <c:v>0.99545454545454537</c:v>
                </c:pt>
                <c:pt idx="184">
                  <c:v>0.99818181818181817</c:v>
                </c:pt>
                <c:pt idx="185">
                  <c:v>0.99727272727272731</c:v>
                </c:pt>
                <c:pt idx="186">
                  <c:v>0.99909090909090914</c:v>
                </c:pt>
                <c:pt idx="187">
                  <c:v>0.99545454545454537</c:v>
                </c:pt>
                <c:pt idx="188">
                  <c:v>0.99727272727272731</c:v>
                </c:pt>
                <c:pt idx="189">
                  <c:v>1.000909090909091</c:v>
                </c:pt>
                <c:pt idx="190">
                  <c:v>1</c:v>
                </c:pt>
                <c:pt idx="191">
                  <c:v>0.99818181818181817</c:v>
                </c:pt>
                <c:pt idx="192">
                  <c:v>0.99909090909090914</c:v>
                </c:pt>
                <c:pt idx="193">
                  <c:v>0.99909090909090914</c:v>
                </c:pt>
                <c:pt idx="194">
                  <c:v>0.99727272727272731</c:v>
                </c:pt>
                <c:pt idx="195">
                  <c:v>0.99818181818181817</c:v>
                </c:pt>
                <c:pt idx="196">
                  <c:v>0.99818181818181817</c:v>
                </c:pt>
                <c:pt idx="197">
                  <c:v>0.99636363636363645</c:v>
                </c:pt>
                <c:pt idx="198">
                  <c:v>0.99727272727272731</c:v>
                </c:pt>
                <c:pt idx="199">
                  <c:v>0.99636363636363645</c:v>
                </c:pt>
                <c:pt idx="200">
                  <c:v>0.99636363636363645</c:v>
                </c:pt>
                <c:pt idx="201">
                  <c:v>0.99272727272727268</c:v>
                </c:pt>
                <c:pt idx="202">
                  <c:v>0.99454545454545451</c:v>
                </c:pt>
                <c:pt idx="203">
                  <c:v>0.99727272727272731</c:v>
                </c:pt>
                <c:pt idx="204">
                  <c:v>0.98818181818181816</c:v>
                </c:pt>
                <c:pt idx="205">
                  <c:v>0.99545454545454537</c:v>
                </c:pt>
                <c:pt idx="206">
                  <c:v>0.99181818181818182</c:v>
                </c:pt>
                <c:pt idx="207">
                  <c:v>0.98909090909090913</c:v>
                </c:pt>
                <c:pt idx="208">
                  <c:v>0.98909090909090913</c:v>
                </c:pt>
                <c:pt idx="209">
                  <c:v>0.98545454545454547</c:v>
                </c:pt>
                <c:pt idx="210">
                  <c:v>0.98636363636363633</c:v>
                </c:pt>
                <c:pt idx="211">
                  <c:v>0.9745454545454546</c:v>
                </c:pt>
                <c:pt idx="212">
                  <c:v>0.97545454545454546</c:v>
                </c:pt>
                <c:pt idx="213">
                  <c:v>0.96363636363636362</c:v>
                </c:pt>
                <c:pt idx="214">
                  <c:v>0.95363636363636362</c:v>
                </c:pt>
                <c:pt idx="215">
                  <c:v>0.93818181818181823</c:v>
                </c:pt>
                <c:pt idx="216">
                  <c:v>0.91</c:v>
                </c:pt>
                <c:pt idx="217">
                  <c:v>0.85909090909090902</c:v>
                </c:pt>
                <c:pt idx="218">
                  <c:v>0.80545454545454542</c:v>
                </c:pt>
                <c:pt idx="219">
                  <c:v>0.73909090909090913</c:v>
                </c:pt>
                <c:pt idx="220">
                  <c:v>0.71818181818181825</c:v>
                </c:pt>
                <c:pt idx="221">
                  <c:v>0.77454545454545454</c:v>
                </c:pt>
                <c:pt idx="222">
                  <c:v>0.84454545454545449</c:v>
                </c:pt>
                <c:pt idx="223">
                  <c:v>0.9</c:v>
                </c:pt>
                <c:pt idx="224">
                  <c:v>0.93090909090909091</c:v>
                </c:pt>
                <c:pt idx="225">
                  <c:v>0.94727272727272727</c:v>
                </c:pt>
                <c:pt idx="226">
                  <c:v>0.96090909090909093</c:v>
                </c:pt>
                <c:pt idx="227">
                  <c:v>0.97</c:v>
                </c:pt>
                <c:pt idx="228">
                  <c:v>0.97636363636363643</c:v>
                </c:pt>
                <c:pt idx="229">
                  <c:v>0.98181818181818192</c:v>
                </c:pt>
                <c:pt idx="230">
                  <c:v>0.98181818181818192</c:v>
                </c:pt>
                <c:pt idx="231">
                  <c:v>0.98545454545454547</c:v>
                </c:pt>
                <c:pt idx="232">
                  <c:v>0.99090909090909096</c:v>
                </c:pt>
                <c:pt idx="233">
                  <c:v>0.99181818181818182</c:v>
                </c:pt>
                <c:pt idx="234">
                  <c:v>0.99181818181818182</c:v>
                </c:pt>
                <c:pt idx="235">
                  <c:v>0.99545454545454537</c:v>
                </c:pt>
                <c:pt idx="236">
                  <c:v>0.99636363636363645</c:v>
                </c:pt>
                <c:pt idx="237">
                  <c:v>0.99363636363636365</c:v>
                </c:pt>
                <c:pt idx="238">
                  <c:v>0.99454545454545451</c:v>
                </c:pt>
                <c:pt idx="239">
                  <c:v>0.99363636363636365</c:v>
                </c:pt>
                <c:pt idx="240">
                  <c:v>0.99363636363636365</c:v>
                </c:pt>
                <c:pt idx="241">
                  <c:v>0.99727272727272731</c:v>
                </c:pt>
                <c:pt idx="242">
                  <c:v>0.99636363636363645</c:v>
                </c:pt>
                <c:pt idx="243">
                  <c:v>0.99818181818181817</c:v>
                </c:pt>
                <c:pt idx="244">
                  <c:v>0.99181818181818182</c:v>
                </c:pt>
                <c:pt idx="245">
                  <c:v>0.99545454545454537</c:v>
                </c:pt>
                <c:pt idx="246">
                  <c:v>0.99545454545454537</c:v>
                </c:pt>
                <c:pt idx="247">
                  <c:v>0.99545454545454537</c:v>
                </c:pt>
                <c:pt idx="248">
                  <c:v>1</c:v>
                </c:pt>
                <c:pt idx="249">
                  <c:v>0.99636363636363645</c:v>
                </c:pt>
                <c:pt idx="250">
                  <c:v>1</c:v>
                </c:pt>
                <c:pt idx="251">
                  <c:v>1.000909090909091</c:v>
                </c:pt>
                <c:pt idx="252">
                  <c:v>1.000909090909091</c:v>
                </c:pt>
                <c:pt idx="253">
                  <c:v>0.99818181818181817</c:v>
                </c:pt>
                <c:pt idx="25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0-4546-B50B-D36299E7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9440"/>
        <c:axId val="400147128"/>
      </c:scatterChart>
      <c:valAx>
        <c:axId val="393209440"/>
        <c:scaling>
          <c:orientation val="maxMin"/>
          <c:max val="24"/>
          <c:min val="-24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Shift [ppm]</a:t>
                </a:r>
              </a:p>
            </c:rich>
          </c:tx>
          <c:layout>
            <c:manualLayout>
              <c:xMode val="edge"/>
              <c:yMode val="edge"/>
              <c:x val="0.39357966879566686"/>
              <c:y val="0.910728222182454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400147128"/>
        <c:crosses val="autoZero"/>
        <c:crossBetween val="midCat"/>
        <c:majorUnit val="4"/>
      </c:valAx>
      <c:valAx>
        <c:axId val="400147128"/>
        <c:scaling>
          <c:orientation val="minMax"/>
          <c:max val="1.0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Relative Intensity (S/S</a:t>
                </a:r>
                <a:r>
                  <a:rPr lang="en-US" sz="1600" baseline="-25000"/>
                  <a:t>0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2964543041334852E-2"/>
              <c:y val="0.16991923417243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n>
                  <a:solidFill>
                    <a:schemeClr val="tx1"/>
                  </a:solidFill>
                </a:ln>
              </a:defRPr>
            </a:pPr>
            <a:endParaRPr lang="he-IL"/>
          </a:p>
        </c:txPr>
        <c:crossAx val="393209440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57912</xdr:rowOff>
    </xdr:from>
    <xdr:to>
      <xdr:col>19</xdr:col>
      <xdr:colOff>519684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519684</xdr:colOff>
      <xdr:row>34</xdr:row>
      <xdr:rowOff>170688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57912</xdr:rowOff>
    </xdr:from>
    <xdr:to>
      <xdr:col>19</xdr:col>
      <xdr:colOff>519684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519684</xdr:colOff>
      <xdr:row>34</xdr:row>
      <xdr:rowOff>170688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57912</xdr:rowOff>
    </xdr:from>
    <xdr:to>
      <xdr:col>19</xdr:col>
      <xdr:colOff>519684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519684</xdr:colOff>
      <xdr:row>34</xdr:row>
      <xdr:rowOff>170688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57912</xdr:rowOff>
    </xdr:from>
    <xdr:to>
      <xdr:col>19</xdr:col>
      <xdr:colOff>519684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519684</xdr:colOff>
      <xdr:row>34</xdr:row>
      <xdr:rowOff>170688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57912</xdr:rowOff>
    </xdr:from>
    <xdr:to>
      <xdr:col>19</xdr:col>
      <xdr:colOff>519684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519684</xdr:colOff>
      <xdr:row>34</xdr:row>
      <xdr:rowOff>170688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57912</xdr:rowOff>
    </xdr:from>
    <xdr:to>
      <xdr:col>19</xdr:col>
      <xdr:colOff>519684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519684</xdr:colOff>
      <xdr:row>34</xdr:row>
      <xdr:rowOff>170688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57912</xdr:rowOff>
    </xdr:from>
    <xdr:to>
      <xdr:col>19</xdr:col>
      <xdr:colOff>519684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519684</xdr:colOff>
      <xdr:row>34</xdr:row>
      <xdr:rowOff>170688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4" connectionId="34" xr16:uid="{00000000-0016-0000-0800-000014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" connectionId="193" xr16:uid="{00000000-0016-0000-0800-00000B000000}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5" connectionId="50" xr16:uid="{00000000-0016-0000-0D00-000072000000}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6" connectionId="93" xr16:uid="{00000000-0016-0000-0D00-000071000000}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" connectionId="241" xr16:uid="{00000000-0016-0000-0D00-000070000000}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" connectionId="197" xr16:uid="{00000000-0016-0000-0D00-00006F000000}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1" connectionId="17" xr16:uid="{00000000-0016-0000-0D00-00006E000000}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_1" connectionId="233" xr16:uid="{00000000-0016-0000-0D00-00006D000000}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" connectionId="268" xr16:uid="{00000000-0016-0000-0D00-00006C000000}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" connectionId="283" xr16:uid="{00000000-0016-0000-0D00-00006B000000}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" connectionId="254" xr16:uid="{00000000-0016-0000-0D00-00006A000000}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_1" connectionId="248" xr16:uid="{00000000-0016-0000-0D00-00006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" connectionId="250" xr16:uid="{00000000-0016-0000-0800-00000A000000}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_1" connectionId="290" xr16:uid="{00000000-0016-0000-0D00-000068000000}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4" connectionId="38" xr16:uid="{00000000-0016-0000-0D00-000067000000}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" connectionId="226" xr16:uid="{00000000-0016-0000-0D00-000066000000}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" connectionId="296" xr16:uid="{00000000-0016-0000-0D00-000065000000}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" connectionId="83" xr16:uid="{00000000-0016-0000-0E00-00008C000000}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" connectionId="269" xr16:uid="{00000000-0016-0000-0E00-00008B000000}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1" connectionId="18" xr16:uid="{00000000-0016-0000-0E00-00008A000000}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" connectionId="227" xr16:uid="{00000000-0016-0000-0E00-000089000000}" autoFormatId="16" applyNumberFormats="0" applyBorderFormats="0" applyFontFormats="0" applyPatternFormats="0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_1" connectionId="291" xr16:uid="{00000000-0016-0000-0E00-000088000000}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_6" connectionId="304" xr16:uid="{00000000-0016-0000-0E00-000087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1" connectionId="13" xr16:uid="{00000000-0016-0000-0800-000009000000}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" connectionId="297" xr16:uid="{00000000-0016-0000-0E00-000086000000}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" connectionId="242" xr16:uid="{00000000-0016-0000-0E00-000085000000}" autoFormatId="16" applyNumberFormats="0" applyBorderFormats="0" applyFontFormats="0" applyPatternFormats="0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_1" connectionId="262" xr16:uid="{00000000-0016-0000-0E00-000084000000}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5" connectionId="51" xr16:uid="{00000000-0016-0000-0E00-000083000000}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_1" connectionId="249" xr16:uid="{00000000-0016-0000-0E00-000082000000}" autoFormatId="16" applyNumberFormats="0" applyBorderFormats="0" applyFontFormats="0" applyPatternFormats="0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" connectionId="255" xr16:uid="{00000000-0016-0000-0E00-000081000000}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6" connectionId="94" xr16:uid="{00000000-0016-0000-0E00-000080000000}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_1" connectionId="205" xr16:uid="{00000000-0016-0000-0E00-00007F000000}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4" connectionId="39" xr16:uid="{00000000-0016-0000-0E00-00007E000000}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_1" connectionId="234" xr16:uid="{00000000-0016-0000-0E00-00007D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5" connectionId="46" xr16:uid="{00000000-0016-0000-0800-000008000000}" autoFormatId="16" applyNumberFormats="0" applyBorderFormats="0" applyFontFormats="0" applyPatternFormats="0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_1" connectionId="276" xr16:uid="{00000000-0016-0000-0E00-00007C000000}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3" connectionId="29" xr16:uid="{00000000-0016-0000-0E00-00007B000000}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" connectionId="284" xr16:uid="{00000000-0016-0000-0E00-00007A000000}" autoFormatId="16" applyNumberFormats="0" applyBorderFormats="0" applyFontFormats="0" applyPatternFormats="0" applyAlignmentFormats="0" applyWidthHeightFormats="0"/>
</file>

<file path=xl/queryTables/queryTable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" connectionId="198" xr16:uid="{00000000-0016-0000-0E00-000079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3" connectionId="25" xr16:uid="{00000000-0016-0000-0900-000028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" connectionId="293" xr16:uid="{00000000-0016-0000-0900-000027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_6" connectionId="299" xr16:uid="{00000000-0016-0000-0900-000026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_1" connectionId="244" xr16:uid="{00000000-0016-0000-0900-000025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1" connectionId="14" xr16:uid="{00000000-0016-0000-0900-000024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6" connectionId="90" xr16:uid="{00000000-0016-0000-0900-00002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6" connectionId="89" xr16:uid="{00000000-0016-0000-0800-000013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" connectionId="79" xr16:uid="{00000000-0016-0000-0900-000022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4" connectionId="35" xr16:uid="{00000000-0016-0000-0900-000021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_1" connectionId="229" xr16:uid="{00000000-0016-0000-0900-000020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" connectionId="194" xr16:uid="{00000000-0016-0000-0900-00001F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" connectionId="265" xr16:uid="{00000000-0016-0000-0900-00001E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" connectionId="280" xr16:uid="{00000000-0016-0000-0900-00001D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5" connectionId="47" xr16:uid="{00000000-0016-0000-0900-00001C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" connectionId="223" xr16:uid="{00000000-0016-0000-0900-00001B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_1" connectionId="286" xr16:uid="{00000000-0016-0000-0900-00001A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_1" connectionId="200" xr16:uid="{00000000-0016-0000-0900-000019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" connectionId="237" xr16:uid="{00000000-0016-0000-0800-000012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" connectionId="251" xr16:uid="{00000000-0016-0000-0900-000018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_1" connectionId="271" xr16:uid="{00000000-0016-0000-0900-000017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_1" connectionId="257" xr16:uid="{00000000-0016-0000-0900-000016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" connectionId="238" xr16:uid="{00000000-0016-0000-0900-000015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_1" connectionId="201" xr16:uid="{00000000-0016-0000-0A00-00003C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6" connectionId="91" xr16:uid="{00000000-0016-0000-0A00-00003B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1" connectionId="15" xr16:uid="{00000000-0016-0000-0A00-00003A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_1" connectionId="287" xr16:uid="{00000000-0016-0000-0A00-000039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" connectionId="239" xr16:uid="{00000000-0016-0000-0A00-000038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3" connectionId="26" xr16:uid="{00000000-0016-0000-0A00-000037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" connectionId="78" xr16:uid="{00000000-0016-0000-0800-000011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" connectionId="80" xr16:uid="{00000000-0016-0000-0A00-000036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_1" connectionId="230" xr16:uid="{00000000-0016-0000-0A00-000035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" connectionId="224" xr16:uid="{00000000-0016-0000-0A00-000034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_1" connectionId="258" xr16:uid="{00000000-0016-0000-0A00-000033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_6" connectionId="300" xr16:uid="{00000000-0016-0000-0A00-000032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" connectionId="252" xr16:uid="{00000000-0016-0000-0A00-000031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" connectionId="294" xr16:uid="{00000000-0016-0000-0A00-000030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_1" connectionId="245" xr16:uid="{00000000-0016-0000-0A00-00002F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" connectionId="266" xr16:uid="{00000000-0016-0000-0A00-00002E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_1" connectionId="272" xr16:uid="{00000000-0016-0000-0A00-00002D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" connectionId="292" xr16:uid="{00000000-0016-0000-0800-000010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4" connectionId="36" xr16:uid="{00000000-0016-0000-0A00-00002C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" connectionId="195" xr16:uid="{00000000-0016-0000-0A00-00002B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5" connectionId="48" xr16:uid="{00000000-0016-0000-0A00-00002A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" connectionId="281" xr16:uid="{00000000-0016-0000-0A00-000029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" connectionId="295" xr16:uid="{00000000-0016-0000-0B00-000050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4" connectionId="37" xr16:uid="{00000000-0016-0000-0B00-00004F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" connectionId="267" xr16:uid="{00000000-0016-0000-0B00-00004E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_1" connectionId="273" xr16:uid="{00000000-0016-0000-0B00-00004D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3" connectionId="27" xr16:uid="{00000000-0016-0000-0B00-00004C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" connectionId="253" xr16:uid="{00000000-0016-0000-0B00-00004B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" connectionId="264" xr16:uid="{00000000-0016-0000-0800-00000F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" connectionId="282" xr16:uid="{00000000-0016-0000-0B00-00004A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" connectionId="225" xr16:uid="{00000000-0016-0000-0B00-000049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_1" connectionId="259" xr16:uid="{00000000-0016-0000-0B00-000048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" connectionId="81" xr16:uid="{00000000-0016-0000-0B00-000047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_1" connectionId="288" xr16:uid="{00000000-0016-0000-0B00-000046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6" connectionId="92" xr16:uid="{00000000-0016-0000-0B00-000045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" connectionId="196" xr16:uid="{00000000-0016-0000-0B00-000044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1" connectionId="16" xr16:uid="{00000000-0016-0000-0B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" connectionId="240" xr16:uid="{00000000-0016-0000-0B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5" connectionId="49" xr16:uid="{00000000-0016-0000-0B00-000041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" connectionId="279" xr16:uid="{00000000-0016-0000-0800-00000E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_1" connectionId="231" xr16:uid="{00000000-0016-0000-0B00-000040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_1" connectionId="246" xr16:uid="{00000000-0016-0000-0B00-00003F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_1" connectionId="202" xr16:uid="{00000000-0016-0000-0B00-00003E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_6" connectionId="301" xr16:uid="{00000000-0016-0000-0B00-00003D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_1" connectionId="232" xr16:uid="{00000000-0016-0000-0C00-000064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6" connectionId="95" xr16:uid="{00000000-0016-0000-0C00-000063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" connectionId="270" xr16:uid="{00000000-0016-0000-0C00-000062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_6" connectionId="302" xr16:uid="{00000000-0016-0000-0C00-000061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4" connectionId="40" xr16:uid="{00000000-0016-0000-0C00-000060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_1" connectionId="247" xr16:uid="{00000000-0016-0000-0C00-00005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3" connectionId="24" xr16:uid="{00000000-0016-0000-0800-00000D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" connectionId="298" xr16:uid="{00000000-0016-0000-0C00-00005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" connectionId="228" xr16:uid="{00000000-0016-0000-0C00-00005D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" connectionId="84" xr16:uid="{00000000-0016-0000-0C00-00005C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3" connectionId="30" xr16:uid="{00000000-0016-0000-0C00-00005B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" connectionId="256" xr16:uid="{00000000-0016-0000-0C00-00005A000000}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_1" connectionId="274" xr16:uid="{00000000-0016-0000-0C00-000059000000}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643Hz." connectionId="243" xr16:uid="{00000000-0016-0000-0C00-000058000000}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_1" connectionId="203" xr16:uid="{00000000-0016-0000-0C00-000057000000}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1" connectionId="19" xr16:uid="{00000000-0016-0000-0C00-000056000000}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" connectionId="199" xr16:uid="{00000000-0016-0000-0C00-000055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4902Hz." connectionId="222" xr16:uid="{00000000-0016-0000-0800-00000C000000}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_1" connectionId="289" xr16:uid="{00000000-0016-0000-0C00-000054000000}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5" connectionId="52" xr16:uid="{00000000-0016-0000-0C00-000053000000}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64828Hz." connectionId="285" xr16:uid="{00000000-0016-0000-0C00-000052000000}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_1" connectionId="260" xr16:uid="{00000000-0016-0000-0C00-000051000000}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" connectionId="82" xr16:uid="{00000000-0016-0000-0D00-000078000000}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9358Hz_short._1_1" connectionId="275" xr16:uid="{00000000-0016-0000-0D00-000077000000}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36834Hz._1" connectionId="204" xr16:uid="{00000000-0016-0000-0D00-000076000000}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all_3" connectionId="28" xr16:uid="{00000000-0016-0000-0D00-000075000000}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ad_CEST_58836Hz._1" connectionId="261" xr16:uid="{00000000-0016-0000-0D00-000074000000}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cest19F_70820._6" connectionId="303" xr16:uid="{00000000-0016-0000-0D00-00007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.xml"/><Relationship Id="rId13" Type="http://schemas.openxmlformats.org/officeDocument/2006/relationships/queryTable" Target="../queryTables/queryTable24.xml"/><Relationship Id="rId18" Type="http://schemas.openxmlformats.org/officeDocument/2006/relationships/queryTable" Target="../queryTables/queryTable29.xml"/><Relationship Id="rId3" Type="http://schemas.openxmlformats.org/officeDocument/2006/relationships/queryTable" Target="../queryTables/queryTable14.xml"/><Relationship Id="rId21" Type="http://schemas.openxmlformats.org/officeDocument/2006/relationships/queryTable" Target="../queryTables/queryTable32.xml"/><Relationship Id="rId7" Type="http://schemas.openxmlformats.org/officeDocument/2006/relationships/queryTable" Target="../queryTables/queryTable18.xml"/><Relationship Id="rId12" Type="http://schemas.openxmlformats.org/officeDocument/2006/relationships/queryTable" Target="../queryTables/queryTable23.xml"/><Relationship Id="rId17" Type="http://schemas.openxmlformats.org/officeDocument/2006/relationships/queryTable" Target="../queryTables/queryTable28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27.xml"/><Relationship Id="rId20" Type="http://schemas.openxmlformats.org/officeDocument/2006/relationships/queryTable" Target="../queryTables/queryTable3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7.xml"/><Relationship Id="rId11" Type="http://schemas.openxmlformats.org/officeDocument/2006/relationships/queryTable" Target="../queryTables/queryTable22.xml"/><Relationship Id="rId5" Type="http://schemas.openxmlformats.org/officeDocument/2006/relationships/queryTable" Target="../queryTables/queryTable16.xml"/><Relationship Id="rId15" Type="http://schemas.openxmlformats.org/officeDocument/2006/relationships/queryTable" Target="../queryTables/queryTable26.xml"/><Relationship Id="rId10" Type="http://schemas.openxmlformats.org/officeDocument/2006/relationships/queryTable" Target="../queryTables/queryTable21.xml"/><Relationship Id="rId19" Type="http://schemas.openxmlformats.org/officeDocument/2006/relationships/queryTable" Target="../queryTables/queryTable30.xml"/><Relationship Id="rId4" Type="http://schemas.openxmlformats.org/officeDocument/2006/relationships/queryTable" Target="../queryTables/queryTable15.xml"/><Relationship Id="rId9" Type="http://schemas.openxmlformats.org/officeDocument/2006/relationships/queryTable" Target="../queryTables/queryTable20.xml"/><Relationship Id="rId14" Type="http://schemas.openxmlformats.org/officeDocument/2006/relationships/queryTable" Target="../queryTables/queryTable25.xml"/><Relationship Id="rId22" Type="http://schemas.openxmlformats.org/officeDocument/2006/relationships/queryTable" Target="../queryTables/queryTable3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9.xml"/><Relationship Id="rId13" Type="http://schemas.openxmlformats.org/officeDocument/2006/relationships/queryTable" Target="../queryTables/queryTable44.xml"/><Relationship Id="rId18" Type="http://schemas.openxmlformats.org/officeDocument/2006/relationships/queryTable" Target="../queryTables/queryTable49.xml"/><Relationship Id="rId3" Type="http://schemas.openxmlformats.org/officeDocument/2006/relationships/queryTable" Target="../queryTables/queryTable34.xml"/><Relationship Id="rId21" Type="http://schemas.openxmlformats.org/officeDocument/2006/relationships/queryTable" Target="../queryTables/queryTable52.xml"/><Relationship Id="rId7" Type="http://schemas.openxmlformats.org/officeDocument/2006/relationships/queryTable" Target="../queryTables/queryTable38.xml"/><Relationship Id="rId12" Type="http://schemas.openxmlformats.org/officeDocument/2006/relationships/queryTable" Target="../queryTables/queryTable43.xml"/><Relationship Id="rId17" Type="http://schemas.openxmlformats.org/officeDocument/2006/relationships/queryTable" Target="../queryTables/queryTable48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47.xml"/><Relationship Id="rId20" Type="http://schemas.openxmlformats.org/officeDocument/2006/relationships/queryTable" Target="../queryTables/queryTable5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37.xml"/><Relationship Id="rId11" Type="http://schemas.openxmlformats.org/officeDocument/2006/relationships/queryTable" Target="../queryTables/queryTable42.xml"/><Relationship Id="rId5" Type="http://schemas.openxmlformats.org/officeDocument/2006/relationships/queryTable" Target="../queryTables/queryTable36.xml"/><Relationship Id="rId15" Type="http://schemas.openxmlformats.org/officeDocument/2006/relationships/queryTable" Target="../queryTables/queryTable46.xml"/><Relationship Id="rId10" Type="http://schemas.openxmlformats.org/officeDocument/2006/relationships/queryTable" Target="../queryTables/queryTable41.xml"/><Relationship Id="rId19" Type="http://schemas.openxmlformats.org/officeDocument/2006/relationships/queryTable" Target="../queryTables/queryTable50.xml"/><Relationship Id="rId4" Type="http://schemas.openxmlformats.org/officeDocument/2006/relationships/queryTable" Target="../queryTables/queryTable35.xml"/><Relationship Id="rId9" Type="http://schemas.openxmlformats.org/officeDocument/2006/relationships/queryTable" Target="../queryTables/queryTable40.xml"/><Relationship Id="rId14" Type="http://schemas.openxmlformats.org/officeDocument/2006/relationships/queryTable" Target="../queryTables/queryTable45.xml"/><Relationship Id="rId22" Type="http://schemas.openxmlformats.org/officeDocument/2006/relationships/queryTable" Target="../queryTables/queryTable5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9.xml"/><Relationship Id="rId13" Type="http://schemas.openxmlformats.org/officeDocument/2006/relationships/queryTable" Target="../queryTables/queryTable64.xml"/><Relationship Id="rId18" Type="http://schemas.openxmlformats.org/officeDocument/2006/relationships/queryTable" Target="../queryTables/queryTable69.xml"/><Relationship Id="rId3" Type="http://schemas.openxmlformats.org/officeDocument/2006/relationships/queryTable" Target="../queryTables/queryTable54.xml"/><Relationship Id="rId21" Type="http://schemas.openxmlformats.org/officeDocument/2006/relationships/queryTable" Target="../queryTables/queryTable72.xml"/><Relationship Id="rId7" Type="http://schemas.openxmlformats.org/officeDocument/2006/relationships/queryTable" Target="../queryTables/queryTable58.xml"/><Relationship Id="rId12" Type="http://schemas.openxmlformats.org/officeDocument/2006/relationships/queryTable" Target="../queryTables/queryTable63.xml"/><Relationship Id="rId17" Type="http://schemas.openxmlformats.org/officeDocument/2006/relationships/queryTable" Target="../queryTables/queryTable68.xml"/><Relationship Id="rId2" Type="http://schemas.openxmlformats.org/officeDocument/2006/relationships/drawing" Target="../drawings/drawing4.xml"/><Relationship Id="rId16" Type="http://schemas.openxmlformats.org/officeDocument/2006/relationships/queryTable" Target="../queryTables/queryTable67.xml"/><Relationship Id="rId20" Type="http://schemas.openxmlformats.org/officeDocument/2006/relationships/queryTable" Target="../queryTables/queryTable71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7.xml"/><Relationship Id="rId11" Type="http://schemas.openxmlformats.org/officeDocument/2006/relationships/queryTable" Target="../queryTables/queryTable62.xml"/><Relationship Id="rId5" Type="http://schemas.openxmlformats.org/officeDocument/2006/relationships/queryTable" Target="../queryTables/queryTable56.xml"/><Relationship Id="rId15" Type="http://schemas.openxmlformats.org/officeDocument/2006/relationships/queryTable" Target="../queryTables/queryTable66.xml"/><Relationship Id="rId10" Type="http://schemas.openxmlformats.org/officeDocument/2006/relationships/queryTable" Target="../queryTables/queryTable61.xml"/><Relationship Id="rId19" Type="http://schemas.openxmlformats.org/officeDocument/2006/relationships/queryTable" Target="../queryTables/queryTable70.xml"/><Relationship Id="rId4" Type="http://schemas.openxmlformats.org/officeDocument/2006/relationships/queryTable" Target="../queryTables/queryTable55.xml"/><Relationship Id="rId9" Type="http://schemas.openxmlformats.org/officeDocument/2006/relationships/queryTable" Target="../queryTables/queryTable60.xml"/><Relationship Id="rId14" Type="http://schemas.openxmlformats.org/officeDocument/2006/relationships/queryTable" Target="../queryTables/queryTable65.xml"/><Relationship Id="rId22" Type="http://schemas.openxmlformats.org/officeDocument/2006/relationships/queryTable" Target="../queryTables/queryTable7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9.xml"/><Relationship Id="rId13" Type="http://schemas.openxmlformats.org/officeDocument/2006/relationships/queryTable" Target="../queryTables/queryTable84.xml"/><Relationship Id="rId18" Type="http://schemas.openxmlformats.org/officeDocument/2006/relationships/queryTable" Target="../queryTables/queryTable89.xml"/><Relationship Id="rId3" Type="http://schemas.openxmlformats.org/officeDocument/2006/relationships/queryTable" Target="../queryTables/queryTable74.xml"/><Relationship Id="rId21" Type="http://schemas.openxmlformats.org/officeDocument/2006/relationships/queryTable" Target="../queryTables/queryTable92.xml"/><Relationship Id="rId7" Type="http://schemas.openxmlformats.org/officeDocument/2006/relationships/queryTable" Target="../queryTables/queryTable78.xml"/><Relationship Id="rId12" Type="http://schemas.openxmlformats.org/officeDocument/2006/relationships/queryTable" Target="../queryTables/queryTable83.xml"/><Relationship Id="rId17" Type="http://schemas.openxmlformats.org/officeDocument/2006/relationships/queryTable" Target="../queryTables/queryTable88.xml"/><Relationship Id="rId2" Type="http://schemas.openxmlformats.org/officeDocument/2006/relationships/drawing" Target="../drawings/drawing5.xml"/><Relationship Id="rId16" Type="http://schemas.openxmlformats.org/officeDocument/2006/relationships/queryTable" Target="../queryTables/queryTable87.xml"/><Relationship Id="rId20" Type="http://schemas.openxmlformats.org/officeDocument/2006/relationships/queryTable" Target="../queryTables/queryTable91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77.xml"/><Relationship Id="rId11" Type="http://schemas.openxmlformats.org/officeDocument/2006/relationships/queryTable" Target="../queryTables/queryTable82.xml"/><Relationship Id="rId5" Type="http://schemas.openxmlformats.org/officeDocument/2006/relationships/queryTable" Target="../queryTables/queryTable76.xml"/><Relationship Id="rId15" Type="http://schemas.openxmlformats.org/officeDocument/2006/relationships/queryTable" Target="../queryTables/queryTable86.xml"/><Relationship Id="rId10" Type="http://schemas.openxmlformats.org/officeDocument/2006/relationships/queryTable" Target="../queryTables/queryTable81.xml"/><Relationship Id="rId19" Type="http://schemas.openxmlformats.org/officeDocument/2006/relationships/queryTable" Target="../queryTables/queryTable90.xml"/><Relationship Id="rId4" Type="http://schemas.openxmlformats.org/officeDocument/2006/relationships/queryTable" Target="../queryTables/queryTable75.xml"/><Relationship Id="rId9" Type="http://schemas.openxmlformats.org/officeDocument/2006/relationships/queryTable" Target="../queryTables/queryTable80.xml"/><Relationship Id="rId14" Type="http://schemas.openxmlformats.org/officeDocument/2006/relationships/queryTable" Target="../queryTables/queryTable85.xml"/><Relationship Id="rId22" Type="http://schemas.openxmlformats.org/officeDocument/2006/relationships/queryTable" Target="../queryTables/queryTable9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9.xml"/><Relationship Id="rId13" Type="http://schemas.openxmlformats.org/officeDocument/2006/relationships/queryTable" Target="../queryTables/queryTable104.xml"/><Relationship Id="rId18" Type="http://schemas.openxmlformats.org/officeDocument/2006/relationships/queryTable" Target="../queryTables/queryTable109.xml"/><Relationship Id="rId3" Type="http://schemas.openxmlformats.org/officeDocument/2006/relationships/queryTable" Target="../queryTables/queryTable94.xml"/><Relationship Id="rId21" Type="http://schemas.openxmlformats.org/officeDocument/2006/relationships/queryTable" Target="../queryTables/queryTable112.xml"/><Relationship Id="rId7" Type="http://schemas.openxmlformats.org/officeDocument/2006/relationships/queryTable" Target="../queryTables/queryTable98.xml"/><Relationship Id="rId12" Type="http://schemas.openxmlformats.org/officeDocument/2006/relationships/queryTable" Target="../queryTables/queryTable103.xml"/><Relationship Id="rId17" Type="http://schemas.openxmlformats.org/officeDocument/2006/relationships/queryTable" Target="../queryTables/queryTable108.xml"/><Relationship Id="rId2" Type="http://schemas.openxmlformats.org/officeDocument/2006/relationships/drawing" Target="../drawings/drawing6.xml"/><Relationship Id="rId16" Type="http://schemas.openxmlformats.org/officeDocument/2006/relationships/queryTable" Target="../queryTables/queryTable107.xml"/><Relationship Id="rId20" Type="http://schemas.openxmlformats.org/officeDocument/2006/relationships/queryTable" Target="../queryTables/queryTable111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97.xml"/><Relationship Id="rId11" Type="http://schemas.openxmlformats.org/officeDocument/2006/relationships/queryTable" Target="../queryTables/queryTable102.xml"/><Relationship Id="rId5" Type="http://schemas.openxmlformats.org/officeDocument/2006/relationships/queryTable" Target="../queryTables/queryTable96.xml"/><Relationship Id="rId15" Type="http://schemas.openxmlformats.org/officeDocument/2006/relationships/queryTable" Target="../queryTables/queryTable106.xml"/><Relationship Id="rId10" Type="http://schemas.openxmlformats.org/officeDocument/2006/relationships/queryTable" Target="../queryTables/queryTable101.xml"/><Relationship Id="rId19" Type="http://schemas.openxmlformats.org/officeDocument/2006/relationships/queryTable" Target="../queryTables/queryTable110.xml"/><Relationship Id="rId4" Type="http://schemas.openxmlformats.org/officeDocument/2006/relationships/queryTable" Target="../queryTables/queryTable95.xml"/><Relationship Id="rId9" Type="http://schemas.openxmlformats.org/officeDocument/2006/relationships/queryTable" Target="../queryTables/queryTable100.xml"/><Relationship Id="rId14" Type="http://schemas.openxmlformats.org/officeDocument/2006/relationships/queryTable" Target="../queryTables/queryTable105.xml"/><Relationship Id="rId22" Type="http://schemas.openxmlformats.org/officeDocument/2006/relationships/queryTable" Target="../queryTables/queryTable11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9.xml"/><Relationship Id="rId13" Type="http://schemas.openxmlformats.org/officeDocument/2006/relationships/queryTable" Target="../queryTables/queryTable124.xml"/><Relationship Id="rId18" Type="http://schemas.openxmlformats.org/officeDocument/2006/relationships/queryTable" Target="../queryTables/queryTable129.xml"/><Relationship Id="rId3" Type="http://schemas.openxmlformats.org/officeDocument/2006/relationships/queryTable" Target="../queryTables/queryTable114.xml"/><Relationship Id="rId21" Type="http://schemas.openxmlformats.org/officeDocument/2006/relationships/queryTable" Target="../queryTables/queryTable132.xml"/><Relationship Id="rId7" Type="http://schemas.openxmlformats.org/officeDocument/2006/relationships/queryTable" Target="../queryTables/queryTable118.xml"/><Relationship Id="rId12" Type="http://schemas.openxmlformats.org/officeDocument/2006/relationships/queryTable" Target="../queryTables/queryTable123.xml"/><Relationship Id="rId17" Type="http://schemas.openxmlformats.org/officeDocument/2006/relationships/queryTable" Target="../queryTables/queryTable128.xml"/><Relationship Id="rId2" Type="http://schemas.openxmlformats.org/officeDocument/2006/relationships/drawing" Target="../drawings/drawing7.xml"/><Relationship Id="rId16" Type="http://schemas.openxmlformats.org/officeDocument/2006/relationships/queryTable" Target="../queryTables/queryTable127.xml"/><Relationship Id="rId20" Type="http://schemas.openxmlformats.org/officeDocument/2006/relationships/queryTable" Target="../queryTables/queryTable131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117.xml"/><Relationship Id="rId11" Type="http://schemas.openxmlformats.org/officeDocument/2006/relationships/queryTable" Target="../queryTables/queryTable122.xml"/><Relationship Id="rId5" Type="http://schemas.openxmlformats.org/officeDocument/2006/relationships/queryTable" Target="../queryTables/queryTable116.xml"/><Relationship Id="rId15" Type="http://schemas.openxmlformats.org/officeDocument/2006/relationships/queryTable" Target="../queryTables/queryTable126.xml"/><Relationship Id="rId10" Type="http://schemas.openxmlformats.org/officeDocument/2006/relationships/queryTable" Target="../queryTables/queryTable121.xml"/><Relationship Id="rId19" Type="http://schemas.openxmlformats.org/officeDocument/2006/relationships/queryTable" Target="../queryTables/queryTable130.xml"/><Relationship Id="rId4" Type="http://schemas.openxmlformats.org/officeDocument/2006/relationships/queryTable" Target="../queryTables/queryTable115.xml"/><Relationship Id="rId9" Type="http://schemas.openxmlformats.org/officeDocument/2006/relationships/queryTable" Target="../queryTables/queryTable120.xml"/><Relationship Id="rId14" Type="http://schemas.openxmlformats.org/officeDocument/2006/relationships/queryTable" Target="../queryTables/queryTable125.xml"/><Relationship Id="rId22" Type="http://schemas.openxmlformats.org/officeDocument/2006/relationships/queryTable" Target="../queryTables/queryTable1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theme="3"/>
  </sheetPr>
  <dimension ref="A1:N257"/>
  <sheetViews>
    <sheetView tabSelected="1" zoomScale="85" zoomScaleNormal="85" workbookViewId="0">
      <selection activeCell="L1" sqref="L1:L1048576"/>
    </sheetView>
  </sheetViews>
  <sheetFormatPr defaultColWidth="9.09765625" defaultRowHeight="13.8" x14ac:dyDescent="0.25"/>
  <cols>
    <col min="1" max="1" width="11.59765625" style="2" customWidth="1"/>
    <col min="2" max="2" width="10.69921875" style="2" bestFit="1" customWidth="1"/>
    <col min="3" max="5" width="9.09765625" style="2"/>
    <col min="6" max="6" width="10" style="2" bestFit="1" customWidth="1"/>
    <col min="7" max="7" width="12" style="2" bestFit="1" customWidth="1"/>
    <col min="8" max="8" width="9.09765625" style="2"/>
    <col min="9" max="9" width="14.8984375" style="2" customWidth="1"/>
    <col min="10" max="10" width="12.69921875" style="2" bestFit="1" customWidth="1"/>
    <col min="11" max="13" width="9.09765625" style="2"/>
    <col min="14" max="14" width="8.59765625" style="2" customWidth="1"/>
    <col min="15" max="23" width="9.09765625" style="2"/>
    <col min="24" max="24" width="10.3984375" style="2" customWidth="1"/>
    <col min="25" max="16384" width="9.09765625" style="2"/>
  </cols>
  <sheetData>
    <row r="1" spans="4:14" ht="28.2" x14ac:dyDescent="0.25">
      <c r="D1" s="4" t="s">
        <v>6</v>
      </c>
      <c r="E1" s="5" t="s">
        <v>3</v>
      </c>
      <c r="F1" s="4" t="s">
        <v>1</v>
      </c>
      <c r="G1" s="4" t="s">
        <v>5</v>
      </c>
      <c r="H1" s="4" t="s">
        <v>4</v>
      </c>
      <c r="I1" s="6" t="s">
        <v>8</v>
      </c>
      <c r="J1" s="6" t="s">
        <v>7</v>
      </c>
      <c r="K1" s="1"/>
      <c r="L1" s="1"/>
      <c r="M1" s="1"/>
      <c r="N1" s="1"/>
    </row>
    <row r="2" spans="4:14" x14ac:dyDescent="0.25">
      <c r="D2" s="8">
        <v>3585</v>
      </c>
      <c r="E2" s="8">
        <v>-100</v>
      </c>
      <c r="F2" s="8">
        <v>11</v>
      </c>
      <c r="G2" s="10">
        <f t="shared" ref="G2:G65" si="0">F2/$F$2</f>
        <v>1</v>
      </c>
      <c r="H2" s="10">
        <f t="shared" ref="H2:H65" si="1">E2/470.55</f>
        <v>-0.21251726702794602</v>
      </c>
      <c r="I2" s="11">
        <f t="shared" ref="I2:I65" si="2">H2-H$130</f>
        <v>62.127297842949737</v>
      </c>
      <c r="J2" s="11" t="s">
        <v>9</v>
      </c>
    </row>
    <row r="3" spans="4:14" x14ac:dyDescent="0.25">
      <c r="D3" s="7">
        <v>3839</v>
      </c>
      <c r="E3" s="7">
        <v>-18383</v>
      </c>
      <c r="F3" s="7">
        <v>10.96</v>
      </c>
      <c r="G3" s="7">
        <f t="shared" si="0"/>
        <v>0.99636363636363645</v>
      </c>
      <c r="H3" s="9">
        <f t="shared" si="1"/>
        <v>-39.067049197747316</v>
      </c>
      <c r="I3" s="7">
        <f t="shared" si="2"/>
        <v>23.272765912230369</v>
      </c>
      <c r="J3" s="3">
        <f>ABS(G3-G257)</f>
        <v>1.8181818181819409E-3</v>
      </c>
    </row>
    <row r="4" spans="4:14" x14ac:dyDescent="0.25">
      <c r="D4" s="7">
        <v>3837</v>
      </c>
      <c r="E4" s="7">
        <v>-18430</v>
      </c>
      <c r="F4" s="7">
        <v>10.94</v>
      </c>
      <c r="G4" s="7">
        <f t="shared" si="0"/>
        <v>0.99454545454545451</v>
      </c>
      <c r="H4" s="9">
        <f t="shared" si="1"/>
        <v>-39.166932313250449</v>
      </c>
      <c r="I4" s="7">
        <f t="shared" si="2"/>
        <v>23.172882796727237</v>
      </c>
      <c r="J4" s="3">
        <f>ABS(G4-G256)</f>
        <v>9.0909090909085943E-4</v>
      </c>
    </row>
    <row r="5" spans="4:14" x14ac:dyDescent="0.25">
      <c r="D5" s="7">
        <v>3835</v>
      </c>
      <c r="E5" s="7">
        <v>-18477</v>
      </c>
      <c r="F5" s="7">
        <v>10.95</v>
      </c>
      <c r="G5" s="7">
        <f t="shared" si="0"/>
        <v>0.99545454545454537</v>
      </c>
      <c r="H5" s="9">
        <f t="shared" si="1"/>
        <v>-39.266815428753588</v>
      </c>
      <c r="I5" s="7">
        <f t="shared" si="2"/>
        <v>23.072999681224097</v>
      </c>
      <c r="J5" s="3">
        <f>ABS(G5-G255)</f>
        <v>9.0909090909108148E-4</v>
      </c>
    </row>
    <row r="6" spans="4:14" x14ac:dyDescent="0.25">
      <c r="D6" s="7">
        <v>3833</v>
      </c>
      <c r="E6" s="7">
        <v>-18524</v>
      </c>
      <c r="F6" s="7">
        <v>10.94</v>
      </c>
      <c r="G6" s="7">
        <f t="shared" si="0"/>
        <v>0.99454545454545451</v>
      </c>
      <c r="H6" s="9">
        <f t="shared" si="1"/>
        <v>-39.366698544256721</v>
      </c>
      <c r="I6" s="7">
        <f t="shared" si="2"/>
        <v>22.973116565720964</v>
      </c>
      <c r="J6" s="3">
        <f>ABS(G6-G254)</f>
        <v>0</v>
      </c>
    </row>
    <row r="7" spans="4:14" x14ac:dyDescent="0.25">
      <c r="D7" s="7">
        <v>3831</v>
      </c>
      <c r="E7" s="7">
        <v>-18571</v>
      </c>
      <c r="F7" s="7">
        <v>10.94</v>
      </c>
      <c r="G7" s="7">
        <f t="shared" si="0"/>
        <v>0.99454545454545451</v>
      </c>
      <c r="H7" s="9">
        <f t="shared" si="1"/>
        <v>-39.466581659759854</v>
      </c>
      <c r="I7" s="7">
        <f t="shared" si="2"/>
        <v>22.873233450217832</v>
      </c>
      <c r="J7" s="3">
        <f>ABS(G7-G253)</f>
        <v>9.0909090909085943E-4</v>
      </c>
    </row>
    <row r="8" spans="4:14" x14ac:dyDescent="0.25">
      <c r="D8" s="7">
        <v>3829</v>
      </c>
      <c r="E8" s="7">
        <v>-18618</v>
      </c>
      <c r="F8" s="7">
        <v>10.92</v>
      </c>
      <c r="G8" s="7">
        <f t="shared" si="0"/>
        <v>0.99272727272727268</v>
      </c>
      <c r="H8" s="9">
        <f t="shared" si="1"/>
        <v>-39.566464775262986</v>
      </c>
      <c r="I8" s="7">
        <f t="shared" si="2"/>
        <v>22.773350334714699</v>
      </c>
      <c r="J8" s="3">
        <f>ABS(G8-G252)</f>
        <v>2.7272727272726893E-3</v>
      </c>
    </row>
    <row r="9" spans="4:14" x14ac:dyDescent="0.25">
      <c r="D9" s="7">
        <v>3827</v>
      </c>
      <c r="E9" s="7">
        <v>-18665</v>
      </c>
      <c r="F9" s="7">
        <v>10.95</v>
      </c>
      <c r="G9" s="7">
        <f t="shared" si="0"/>
        <v>0.99545454545454537</v>
      </c>
      <c r="H9" s="9">
        <f t="shared" si="1"/>
        <v>-39.666347890766126</v>
      </c>
      <c r="I9" s="7">
        <f t="shared" si="2"/>
        <v>22.67346721921156</v>
      </c>
      <c r="J9" s="3">
        <f>ABS(G9-G251)</f>
        <v>0</v>
      </c>
    </row>
    <row r="10" spans="4:14" x14ac:dyDescent="0.25">
      <c r="D10" s="7">
        <v>3825</v>
      </c>
      <c r="E10" s="7">
        <v>-18712</v>
      </c>
      <c r="F10" s="7">
        <v>10.95</v>
      </c>
      <c r="G10" s="7">
        <f t="shared" si="0"/>
        <v>0.99545454545454537</v>
      </c>
      <c r="H10" s="9">
        <f t="shared" si="1"/>
        <v>-39.766231006269258</v>
      </c>
      <c r="I10" s="7">
        <f t="shared" si="2"/>
        <v>22.573584103708427</v>
      </c>
      <c r="J10" s="3">
        <f>ABS(G10-G250)</f>
        <v>9.0909090909085943E-4</v>
      </c>
    </row>
    <row r="11" spans="4:14" x14ac:dyDescent="0.25">
      <c r="D11" s="7">
        <v>3823</v>
      </c>
      <c r="E11" s="7">
        <v>-18759</v>
      </c>
      <c r="F11" s="7">
        <v>10.95</v>
      </c>
      <c r="G11" s="7">
        <f t="shared" si="0"/>
        <v>0.99545454545454537</v>
      </c>
      <c r="H11" s="9">
        <f t="shared" si="1"/>
        <v>-39.866114121772391</v>
      </c>
      <c r="I11" s="7">
        <f t="shared" si="2"/>
        <v>22.473700988205294</v>
      </c>
      <c r="J11" s="3">
        <f>ABS(G11-G249)</f>
        <v>1.8181818181817189E-3</v>
      </c>
    </row>
    <row r="12" spans="4:14" x14ac:dyDescent="0.25">
      <c r="D12" s="7">
        <v>3821</v>
      </c>
      <c r="E12" s="7">
        <v>-18806</v>
      </c>
      <c r="F12" s="7">
        <v>10.95</v>
      </c>
      <c r="G12" s="7">
        <f t="shared" si="0"/>
        <v>0.99545454545454537</v>
      </c>
      <c r="H12" s="9">
        <f t="shared" si="1"/>
        <v>-39.965997237275531</v>
      </c>
      <c r="I12" s="7">
        <f t="shared" si="2"/>
        <v>22.373817872702155</v>
      </c>
      <c r="J12" s="3">
        <f>ABS(G12-G248)</f>
        <v>9.0909090909108148E-4</v>
      </c>
    </row>
    <row r="13" spans="4:14" x14ac:dyDescent="0.25">
      <c r="D13" s="7">
        <v>3819</v>
      </c>
      <c r="E13" s="7">
        <v>-18853</v>
      </c>
      <c r="F13" s="7">
        <v>10.93</v>
      </c>
      <c r="G13" s="7">
        <f t="shared" si="0"/>
        <v>0.99363636363636365</v>
      </c>
      <c r="H13" s="9">
        <f t="shared" si="1"/>
        <v>-40.065880352778663</v>
      </c>
      <c r="I13" s="7">
        <f t="shared" si="2"/>
        <v>22.273934757199022</v>
      </c>
      <c r="J13" s="3">
        <f>ABS(G13-G247)</f>
        <v>9.0909090909085943E-4</v>
      </c>
    </row>
    <row r="14" spans="4:14" x14ac:dyDescent="0.25">
      <c r="D14" s="7">
        <v>3817</v>
      </c>
      <c r="E14" s="7">
        <v>-18900</v>
      </c>
      <c r="F14" s="7">
        <v>10.93</v>
      </c>
      <c r="G14" s="7">
        <f t="shared" si="0"/>
        <v>0.99363636363636365</v>
      </c>
      <c r="H14" s="9">
        <f t="shared" si="1"/>
        <v>-40.165763468281796</v>
      </c>
      <c r="I14" s="7">
        <f t="shared" si="2"/>
        <v>22.17405164169589</v>
      </c>
      <c r="J14" s="3">
        <f>ABS(G14-G246)</f>
        <v>9.0909090909085943E-4</v>
      </c>
    </row>
    <row r="15" spans="4:14" x14ac:dyDescent="0.25">
      <c r="D15" s="7">
        <v>3815</v>
      </c>
      <c r="E15" s="7">
        <v>-18947</v>
      </c>
      <c r="F15" s="7">
        <v>10.96</v>
      </c>
      <c r="G15" s="7">
        <f t="shared" si="0"/>
        <v>0.99636363636363645</v>
      </c>
      <c r="H15" s="9">
        <f t="shared" si="1"/>
        <v>-40.265646583784928</v>
      </c>
      <c r="I15" s="7">
        <f t="shared" si="2"/>
        <v>22.074168526192757</v>
      </c>
      <c r="J15" s="3">
        <f>ABS(G15-G245)</f>
        <v>0</v>
      </c>
    </row>
    <row r="16" spans="4:14" x14ac:dyDescent="0.25">
      <c r="D16" s="7">
        <v>3813</v>
      </c>
      <c r="E16" s="7">
        <v>-18994</v>
      </c>
      <c r="F16" s="7">
        <v>10.96</v>
      </c>
      <c r="G16" s="7">
        <f t="shared" si="0"/>
        <v>0.99636363636363645</v>
      </c>
      <c r="H16" s="9">
        <f t="shared" si="1"/>
        <v>-40.365529699288068</v>
      </c>
      <c r="I16" s="7">
        <f t="shared" si="2"/>
        <v>21.974285410689617</v>
      </c>
      <c r="J16" s="3">
        <f>ABS(G16-G244)</f>
        <v>9.0909090909108148E-4</v>
      </c>
    </row>
    <row r="17" spans="1:10" x14ac:dyDescent="0.25">
      <c r="D17" s="7">
        <v>3811</v>
      </c>
      <c r="E17" s="7">
        <v>-19041</v>
      </c>
      <c r="F17" s="7">
        <v>10.94</v>
      </c>
      <c r="G17" s="7">
        <f t="shared" si="0"/>
        <v>0.99454545454545451</v>
      </c>
      <c r="H17" s="9">
        <f t="shared" si="1"/>
        <v>-40.4654128147912</v>
      </c>
      <c r="I17" s="7">
        <f t="shared" si="2"/>
        <v>21.874402295186485</v>
      </c>
      <c r="J17" s="3">
        <f>ABS(G17-G243)</f>
        <v>1.8181818181819409E-3</v>
      </c>
    </row>
    <row r="18" spans="1:10" x14ac:dyDescent="0.25">
      <c r="D18" s="7">
        <v>3809</v>
      </c>
      <c r="E18" s="7">
        <v>-19088</v>
      </c>
      <c r="F18" s="7">
        <v>10.96</v>
      </c>
      <c r="G18" s="7">
        <f t="shared" si="0"/>
        <v>0.99636363636363645</v>
      </c>
      <c r="H18" s="9">
        <f t="shared" si="1"/>
        <v>-40.565295930294333</v>
      </c>
      <c r="I18" s="7">
        <f t="shared" si="2"/>
        <v>21.774519179683352</v>
      </c>
      <c r="J18" s="3">
        <f>ABS(G18-G242)</f>
        <v>9.0909090909108148E-4</v>
      </c>
    </row>
    <row r="19" spans="1:10" x14ac:dyDescent="0.25">
      <c r="D19" s="7">
        <v>3807</v>
      </c>
      <c r="E19" s="7">
        <v>-19135</v>
      </c>
      <c r="F19" s="7">
        <v>10.95</v>
      </c>
      <c r="G19" s="7">
        <f t="shared" si="0"/>
        <v>0.99545454545454537</v>
      </c>
      <c r="H19" s="9">
        <f t="shared" si="1"/>
        <v>-40.665179045797473</v>
      </c>
      <c r="I19" s="7">
        <f t="shared" si="2"/>
        <v>21.674636064180213</v>
      </c>
      <c r="J19" s="3">
        <f>ABS(G19-G241)</f>
        <v>0</v>
      </c>
    </row>
    <row r="20" spans="1:10" x14ac:dyDescent="0.25">
      <c r="D20" s="7">
        <v>3805</v>
      </c>
      <c r="E20" s="7">
        <v>-19182</v>
      </c>
      <c r="F20" s="7">
        <v>10.97</v>
      </c>
      <c r="G20" s="7">
        <f t="shared" si="0"/>
        <v>0.99727272727272731</v>
      </c>
      <c r="H20" s="9">
        <f t="shared" si="1"/>
        <v>-40.765062161300605</v>
      </c>
      <c r="I20" s="7">
        <f t="shared" si="2"/>
        <v>21.57475294867708</v>
      </c>
      <c r="J20" s="3">
        <f>ABS(G20-G240)</f>
        <v>3.6363636363636598E-3</v>
      </c>
    </row>
    <row r="21" spans="1:10" x14ac:dyDescent="0.25">
      <c r="D21" s="7">
        <v>3803</v>
      </c>
      <c r="E21" s="7">
        <v>-19229</v>
      </c>
      <c r="F21" s="7">
        <v>10.95</v>
      </c>
      <c r="G21" s="7">
        <f t="shared" si="0"/>
        <v>0.99545454545454537</v>
      </c>
      <c r="H21" s="9">
        <f t="shared" si="1"/>
        <v>-40.864945276803738</v>
      </c>
      <c r="I21" s="7">
        <f t="shared" si="2"/>
        <v>21.474869833173948</v>
      </c>
      <c r="J21" s="3">
        <f>ABS(G21-G239)</f>
        <v>9.0909090909108148E-4</v>
      </c>
    </row>
    <row r="22" spans="1:10" x14ac:dyDescent="0.25">
      <c r="D22" s="7">
        <v>3801</v>
      </c>
      <c r="E22" s="7">
        <v>-19276</v>
      </c>
      <c r="F22" s="7">
        <v>10.95</v>
      </c>
      <c r="G22" s="7">
        <f t="shared" si="0"/>
        <v>0.99545454545454537</v>
      </c>
      <c r="H22" s="9">
        <f t="shared" si="1"/>
        <v>-40.964828392306877</v>
      </c>
      <c r="I22" s="7">
        <f t="shared" si="2"/>
        <v>21.374986717670808</v>
      </c>
      <c r="J22" s="3">
        <f>ABS(G22-G238)</f>
        <v>1.8181818181819409E-3</v>
      </c>
    </row>
    <row r="23" spans="1:10" ht="14.4" thickBot="1" x14ac:dyDescent="0.3">
      <c r="D23" s="7">
        <v>3799</v>
      </c>
      <c r="E23" s="7">
        <v>-19323</v>
      </c>
      <c r="F23" s="7">
        <v>10.96</v>
      </c>
      <c r="G23" s="7">
        <f t="shared" si="0"/>
        <v>0.99636363636363645</v>
      </c>
      <c r="H23" s="9">
        <f t="shared" si="1"/>
        <v>-41.06471150781001</v>
      </c>
      <c r="I23" s="7">
        <f t="shared" si="2"/>
        <v>21.275103602167675</v>
      </c>
      <c r="J23" s="3">
        <f>ABS(G23-G237)</f>
        <v>0</v>
      </c>
    </row>
    <row r="24" spans="1:10" ht="16.2" x14ac:dyDescent="0.25">
      <c r="A24" s="14" t="s">
        <v>0</v>
      </c>
      <c r="B24" s="15">
        <f>F2</f>
        <v>11</v>
      </c>
      <c r="D24" s="7">
        <v>3797</v>
      </c>
      <c r="E24" s="7">
        <v>-19370</v>
      </c>
      <c r="F24" s="7">
        <v>10.97</v>
      </c>
      <c r="G24" s="7">
        <f t="shared" si="0"/>
        <v>0.99727272727272731</v>
      </c>
      <c r="H24" s="9">
        <f t="shared" si="1"/>
        <v>-41.164594623313143</v>
      </c>
      <c r="I24" s="7">
        <f t="shared" si="2"/>
        <v>21.175220486664543</v>
      </c>
      <c r="J24" s="3">
        <f>ABS(G24-G236)</f>
        <v>9.0909090909085943E-4</v>
      </c>
    </row>
    <row r="25" spans="1:10" ht="16.2" x14ac:dyDescent="0.25">
      <c r="A25" s="16" t="s">
        <v>10</v>
      </c>
      <c r="B25" s="17">
        <v>13.4</v>
      </c>
      <c r="D25" s="7">
        <v>3795</v>
      </c>
      <c r="E25" s="7">
        <v>-19417</v>
      </c>
      <c r="F25" s="7">
        <v>10.96</v>
      </c>
      <c r="G25" s="7">
        <f t="shared" si="0"/>
        <v>0.99636363636363645</v>
      </c>
      <c r="H25" s="9">
        <f t="shared" si="1"/>
        <v>-41.264477738816275</v>
      </c>
      <c r="I25" s="7">
        <f t="shared" si="2"/>
        <v>21.07533737116141</v>
      </c>
      <c r="J25" s="3">
        <f>ABS(G25-G235)</f>
        <v>0</v>
      </c>
    </row>
    <row r="26" spans="1:10" ht="16.2" x14ac:dyDescent="0.25">
      <c r="A26" s="16" t="s">
        <v>11</v>
      </c>
      <c r="B26" s="17">
        <f>B25*2</f>
        <v>26.8</v>
      </c>
      <c r="D26" s="7">
        <v>3793</v>
      </c>
      <c r="E26" s="7">
        <v>-19464</v>
      </c>
      <c r="F26" s="7">
        <v>10.96</v>
      </c>
      <c r="G26" s="7">
        <f t="shared" si="0"/>
        <v>0.99636363636363645</v>
      </c>
      <c r="H26" s="9">
        <f t="shared" si="1"/>
        <v>-41.364360854319415</v>
      </c>
      <c r="I26" s="7">
        <f t="shared" si="2"/>
        <v>20.975454255658271</v>
      </c>
      <c r="J26" s="3">
        <f>ABS(G26-G234)</f>
        <v>1.8181818181819409E-3</v>
      </c>
    </row>
    <row r="27" spans="1:10" x14ac:dyDescent="0.25">
      <c r="A27" s="16" t="s">
        <v>2</v>
      </c>
      <c r="B27" s="17" t="s">
        <v>23</v>
      </c>
      <c r="D27" s="7">
        <v>3791</v>
      </c>
      <c r="E27" s="7">
        <v>-19511</v>
      </c>
      <c r="F27" s="7">
        <v>10.95</v>
      </c>
      <c r="G27" s="7">
        <f t="shared" si="0"/>
        <v>0.99545454545454537</v>
      </c>
      <c r="H27" s="9">
        <f t="shared" si="1"/>
        <v>-41.464243969822547</v>
      </c>
      <c r="I27" s="7">
        <f t="shared" si="2"/>
        <v>20.875571140155138</v>
      </c>
      <c r="J27" s="3">
        <f>ABS(G27-G233)</f>
        <v>1.8181818181817189E-3</v>
      </c>
    </row>
    <row r="28" spans="1:10" ht="16.2" x14ac:dyDescent="0.25">
      <c r="A28" s="16" t="s">
        <v>12</v>
      </c>
      <c r="B28" s="17" t="s">
        <v>24</v>
      </c>
      <c r="D28" s="7">
        <v>3789</v>
      </c>
      <c r="E28" s="7">
        <v>-19558</v>
      </c>
      <c r="F28" s="7">
        <v>10.97</v>
      </c>
      <c r="G28" s="7">
        <f t="shared" si="0"/>
        <v>0.99727272727272731</v>
      </c>
      <c r="H28" s="9">
        <f t="shared" si="1"/>
        <v>-41.56412708532568</v>
      </c>
      <c r="I28" s="7">
        <f t="shared" si="2"/>
        <v>20.775688024652005</v>
      </c>
      <c r="J28" s="3">
        <f>ABS(G28-G232)</f>
        <v>1.8181818181819409E-3</v>
      </c>
    </row>
    <row r="29" spans="1:10" ht="16.2" x14ac:dyDescent="0.25">
      <c r="A29" s="16" t="s">
        <v>13</v>
      </c>
      <c r="B29" s="17" t="s">
        <v>25</v>
      </c>
      <c r="D29" s="7">
        <v>3787</v>
      </c>
      <c r="E29" s="7">
        <v>-19605</v>
      </c>
      <c r="F29" s="7">
        <v>10.96</v>
      </c>
      <c r="G29" s="7">
        <f t="shared" si="0"/>
        <v>0.99636363636363645</v>
      </c>
      <c r="H29" s="9">
        <f t="shared" si="1"/>
        <v>-41.66401020082882</v>
      </c>
      <c r="I29" s="7">
        <f t="shared" si="2"/>
        <v>20.675804909148866</v>
      </c>
      <c r="J29" s="3">
        <f>ABS(G29-G231)</f>
        <v>2.7272727272728003E-3</v>
      </c>
    </row>
    <row r="30" spans="1:10" x14ac:dyDescent="0.25">
      <c r="A30" s="16" t="s">
        <v>14</v>
      </c>
      <c r="B30" s="17">
        <v>283</v>
      </c>
      <c r="D30" s="7">
        <v>3785</v>
      </c>
      <c r="E30" s="7">
        <v>-19652</v>
      </c>
      <c r="F30" s="7">
        <v>10.94</v>
      </c>
      <c r="G30" s="7">
        <f t="shared" si="0"/>
        <v>0.99454545454545451</v>
      </c>
      <c r="H30" s="9">
        <f t="shared" si="1"/>
        <v>-41.763893316331952</v>
      </c>
      <c r="I30" s="7">
        <f t="shared" si="2"/>
        <v>20.575921793645733</v>
      </c>
      <c r="J30" s="3">
        <f>ABS(G30-G230)</f>
        <v>3.6363636363635488E-3</v>
      </c>
    </row>
    <row r="31" spans="1:10" x14ac:dyDescent="0.25">
      <c r="A31" s="16" t="s">
        <v>15</v>
      </c>
      <c r="B31" s="18">
        <v>45014</v>
      </c>
      <c r="D31" s="7">
        <v>3783</v>
      </c>
      <c r="E31" s="7">
        <v>-19699</v>
      </c>
      <c r="F31" s="7">
        <v>11</v>
      </c>
      <c r="G31" s="7">
        <f t="shared" si="0"/>
        <v>1</v>
      </c>
      <c r="H31" s="9">
        <f t="shared" si="1"/>
        <v>-41.863776431835085</v>
      </c>
      <c r="I31" s="7">
        <f t="shared" si="2"/>
        <v>20.476038678142601</v>
      </c>
      <c r="J31" s="3">
        <f>ABS(G31-G229)</f>
        <v>6.3636363636363491E-3</v>
      </c>
    </row>
    <row r="32" spans="1:10" ht="14.4" thickBot="1" x14ac:dyDescent="0.3">
      <c r="A32" s="19" t="s">
        <v>16</v>
      </c>
      <c r="B32" s="20" t="s">
        <v>18</v>
      </c>
      <c r="D32" s="7">
        <v>3781</v>
      </c>
      <c r="E32" s="7">
        <v>-19746</v>
      </c>
      <c r="F32" s="7">
        <v>10.98</v>
      </c>
      <c r="G32" s="7">
        <f t="shared" si="0"/>
        <v>0.99818181818181817</v>
      </c>
      <c r="H32" s="9">
        <f t="shared" si="1"/>
        <v>-41.963659547338217</v>
      </c>
      <c r="I32" s="7">
        <f t="shared" si="2"/>
        <v>20.376155562639468</v>
      </c>
      <c r="J32" s="3">
        <f>ABS(G32-G228)</f>
        <v>7.2727272727272085E-3</v>
      </c>
    </row>
    <row r="33" spans="4:10" x14ac:dyDescent="0.25">
      <c r="D33" s="7">
        <v>3779</v>
      </c>
      <c r="E33" s="7">
        <v>-19793</v>
      </c>
      <c r="F33" s="7">
        <v>10.94</v>
      </c>
      <c r="G33" s="7">
        <f t="shared" si="0"/>
        <v>0.99454545454545451</v>
      </c>
      <c r="H33" s="9">
        <f t="shared" si="1"/>
        <v>-42.063542662841357</v>
      </c>
      <c r="I33" s="7">
        <f t="shared" si="2"/>
        <v>20.276272447136328</v>
      </c>
      <c r="J33" s="3">
        <f>ABS(G33-G227)</f>
        <v>6.3636363636363491E-3</v>
      </c>
    </row>
    <row r="34" spans="4:10" x14ac:dyDescent="0.25">
      <c r="D34" s="7">
        <v>3777</v>
      </c>
      <c r="E34" s="7">
        <v>-19840</v>
      </c>
      <c r="F34" s="7">
        <v>10.97</v>
      </c>
      <c r="G34" s="7">
        <f t="shared" si="0"/>
        <v>0.99727272727272731</v>
      </c>
      <c r="H34" s="9">
        <f t="shared" si="1"/>
        <v>-42.163425778344489</v>
      </c>
      <c r="I34" s="7">
        <f t="shared" si="2"/>
        <v>20.176389331633196</v>
      </c>
      <c r="J34" s="3">
        <f>ABS(G34-G226)</f>
        <v>1.3636363636363669E-2</v>
      </c>
    </row>
    <row r="35" spans="4:10" x14ac:dyDescent="0.25">
      <c r="D35" s="7">
        <v>3775</v>
      </c>
      <c r="E35" s="7">
        <v>-19887</v>
      </c>
      <c r="F35" s="7">
        <v>10.99</v>
      </c>
      <c r="G35" s="7">
        <f t="shared" si="0"/>
        <v>0.99909090909090914</v>
      </c>
      <c r="H35" s="9">
        <f t="shared" si="1"/>
        <v>-42.263308893847622</v>
      </c>
      <c r="I35" s="7">
        <f t="shared" si="2"/>
        <v>20.076506216130063</v>
      </c>
      <c r="J35" s="3">
        <f>ABS(G35-G225)</f>
        <v>3.0000000000000027E-2</v>
      </c>
    </row>
    <row r="36" spans="4:10" x14ac:dyDescent="0.25">
      <c r="D36" s="7">
        <v>3773</v>
      </c>
      <c r="E36" s="7">
        <v>-19934</v>
      </c>
      <c r="F36" s="7">
        <v>10.98</v>
      </c>
      <c r="G36" s="7">
        <f t="shared" si="0"/>
        <v>0.99818181818181817</v>
      </c>
      <c r="H36" s="9">
        <f t="shared" si="1"/>
        <v>-42.363192009350762</v>
      </c>
      <c r="I36" s="7">
        <f t="shared" si="2"/>
        <v>19.976623100626924</v>
      </c>
      <c r="J36" s="3">
        <f>ABS(G36-G224)</f>
        <v>6.8181818181818121E-2</v>
      </c>
    </row>
    <row r="37" spans="4:10" x14ac:dyDescent="0.25">
      <c r="D37" s="7">
        <v>3771</v>
      </c>
      <c r="E37" s="7">
        <v>-19981</v>
      </c>
      <c r="F37" s="7">
        <v>10.99</v>
      </c>
      <c r="G37" s="7">
        <f t="shared" si="0"/>
        <v>0.99909090909090914</v>
      </c>
      <c r="H37" s="9">
        <f t="shared" si="1"/>
        <v>-42.463075124853894</v>
      </c>
      <c r="I37" s="7">
        <f t="shared" si="2"/>
        <v>19.876739985123791</v>
      </c>
      <c r="J37" s="3">
        <f>ABS(G37-G223)</f>
        <v>0.18545454545454554</v>
      </c>
    </row>
    <row r="38" spans="4:10" x14ac:dyDescent="0.25">
      <c r="D38" s="7">
        <v>3769</v>
      </c>
      <c r="E38" s="7">
        <v>-20028</v>
      </c>
      <c r="F38" s="7">
        <v>10.96</v>
      </c>
      <c r="G38" s="7">
        <f t="shared" si="0"/>
        <v>0.99636363636363645</v>
      </c>
      <c r="H38" s="9">
        <f t="shared" si="1"/>
        <v>-42.562958240357027</v>
      </c>
      <c r="I38" s="7">
        <f t="shared" si="2"/>
        <v>19.776856869620659</v>
      </c>
      <c r="J38" s="3">
        <f>ABS(G38-G222)</f>
        <v>0.11909090909090914</v>
      </c>
    </row>
    <row r="39" spans="4:10" x14ac:dyDescent="0.25">
      <c r="D39" s="7">
        <v>3767</v>
      </c>
      <c r="E39" s="7">
        <v>-20075</v>
      </c>
      <c r="F39" s="7">
        <v>10.99</v>
      </c>
      <c r="G39" s="7">
        <f t="shared" si="0"/>
        <v>0.99909090909090914</v>
      </c>
      <c r="H39" s="9">
        <f t="shared" si="1"/>
        <v>-42.662841355860159</v>
      </c>
      <c r="I39" s="7">
        <f t="shared" si="2"/>
        <v>19.676973754117526</v>
      </c>
      <c r="J39" s="3">
        <f>ABS(G39-G221)</f>
        <v>4.9090909090909185E-2</v>
      </c>
    </row>
    <row r="40" spans="4:10" x14ac:dyDescent="0.25">
      <c r="D40" s="7">
        <v>3765</v>
      </c>
      <c r="E40" s="7">
        <v>-20122</v>
      </c>
      <c r="F40" s="7">
        <v>10.96</v>
      </c>
      <c r="G40" s="7">
        <f t="shared" si="0"/>
        <v>0.99636363636363645</v>
      </c>
      <c r="H40" s="9">
        <f t="shared" si="1"/>
        <v>-42.762724471363299</v>
      </c>
      <c r="I40" s="7">
        <f t="shared" si="2"/>
        <v>19.577090638614386</v>
      </c>
      <c r="J40" s="3">
        <f>ABS(G40-G220)</f>
        <v>1.9090909090909158E-2</v>
      </c>
    </row>
    <row r="41" spans="4:10" x14ac:dyDescent="0.25">
      <c r="D41" s="7">
        <v>3763</v>
      </c>
      <c r="E41" s="7">
        <v>-20169</v>
      </c>
      <c r="F41" s="7">
        <v>11</v>
      </c>
      <c r="G41" s="7">
        <f t="shared" si="0"/>
        <v>1</v>
      </c>
      <c r="H41" s="9">
        <f t="shared" si="1"/>
        <v>-42.862607586866432</v>
      </c>
      <c r="I41" s="7">
        <f t="shared" si="2"/>
        <v>19.477207523111254</v>
      </c>
      <c r="J41" s="3">
        <f>ABS(G41-G219)</f>
        <v>1.1818181818181839E-2</v>
      </c>
    </row>
    <row r="42" spans="4:10" x14ac:dyDescent="0.25">
      <c r="D42" s="7">
        <v>3761</v>
      </c>
      <c r="E42" s="7">
        <v>-20216</v>
      </c>
      <c r="F42" s="7">
        <v>10.97</v>
      </c>
      <c r="G42" s="7">
        <f t="shared" si="0"/>
        <v>0.99727272727272731</v>
      </c>
      <c r="H42" s="9">
        <f t="shared" si="1"/>
        <v>-42.962490702369564</v>
      </c>
      <c r="I42" s="7">
        <f t="shared" si="2"/>
        <v>19.377324407608121</v>
      </c>
      <c r="J42" s="3">
        <f>ABS(G42-G218)</f>
        <v>7.2727272727272085E-3</v>
      </c>
    </row>
    <row r="43" spans="4:10" x14ac:dyDescent="0.25">
      <c r="D43" s="7">
        <v>3759</v>
      </c>
      <c r="E43" s="7">
        <v>-20263</v>
      </c>
      <c r="F43" s="7">
        <v>10.97</v>
      </c>
      <c r="G43" s="7">
        <f t="shared" si="0"/>
        <v>0.99727272727272731</v>
      </c>
      <c r="H43" s="9">
        <f t="shared" si="1"/>
        <v>-43.062373817872704</v>
      </c>
      <c r="I43" s="7">
        <f t="shared" si="2"/>
        <v>19.277441292104982</v>
      </c>
      <c r="J43" s="3">
        <f>ABS(G43-G217)</f>
        <v>4.5454545454546302E-3</v>
      </c>
    </row>
    <row r="44" spans="4:10" x14ac:dyDescent="0.25">
      <c r="D44" s="7">
        <v>3757</v>
      </c>
      <c r="E44" s="7">
        <v>-20310</v>
      </c>
      <c r="F44" s="7">
        <v>10.96</v>
      </c>
      <c r="G44" s="7">
        <f t="shared" si="0"/>
        <v>0.99636363636363645</v>
      </c>
      <c r="H44" s="9">
        <f t="shared" si="1"/>
        <v>-43.162256933375836</v>
      </c>
      <c r="I44" s="7">
        <f t="shared" si="2"/>
        <v>19.177558176601849</v>
      </c>
      <c r="J44" s="3">
        <f>ABS(G44-G216)</f>
        <v>9.0909090909108148E-4</v>
      </c>
    </row>
    <row r="45" spans="4:10" x14ac:dyDescent="0.25">
      <c r="D45" s="7">
        <v>3755</v>
      </c>
      <c r="E45" s="7">
        <v>-20357</v>
      </c>
      <c r="F45" s="7">
        <v>10.97</v>
      </c>
      <c r="G45" s="7">
        <f t="shared" si="0"/>
        <v>0.99727272727272731</v>
      </c>
      <c r="H45" s="9">
        <f t="shared" si="1"/>
        <v>-43.262140048878969</v>
      </c>
      <c r="I45" s="7">
        <f t="shared" si="2"/>
        <v>19.077675061098716</v>
      </c>
      <c r="J45" s="3">
        <f>ABS(G45-G215)</f>
        <v>9.0909090909085943E-4</v>
      </c>
    </row>
    <row r="46" spans="4:10" x14ac:dyDescent="0.25">
      <c r="D46" s="7">
        <v>3753</v>
      </c>
      <c r="E46" s="7">
        <v>-20404</v>
      </c>
      <c r="F46" s="7">
        <v>10.97</v>
      </c>
      <c r="G46" s="7">
        <f t="shared" si="0"/>
        <v>0.99727272727272731</v>
      </c>
      <c r="H46" s="9">
        <f t="shared" si="1"/>
        <v>-43.362023164382101</v>
      </c>
      <c r="I46" s="7">
        <f t="shared" si="2"/>
        <v>18.977791945595584</v>
      </c>
      <c r="J46" s="3">
        <f>ABS(G46-G214)</f>
        <v>1.8181818181819409E-3</v>
      </c>
    </row>
    <row r="47" spans="4:10" x14ac:dyDescent="0.25">
      <c r="D47" s="7">
        <v>3751</v>
      </c>
      <c r="E47" s="7">
        <v>-20451</v>
      </c>
      <c r="F47" s="7">
        <v>10.98</v>
      </c>
      <c r="G47" s="7">
        <f t="shared" si="0"/>
        <v>0.99818181818181817</v>
      </c>
      <c r="H47" s="9">
        <f t="shared" si="1"/>
        <v>-43.461906279885241</v>
      </c>
      <c r="I47" s="7">
        <f t="shared" si="2"/>
        <v>18.877908830092444</v>
      </c>
      <c r="J47" s="3">
        <f>ABS(G47-G213)</f>
        <v>1.8181818181817189E-3</v>
      </c>
    </row>
    <row r="48" spans="4:10" x14ac:dyDescent="0.25">
      <c r="D48" s="7">
        <v>3749</v>
      </c>
      <c r="E48" s="7">
        <v>-20498</v>
      </c>
      <c r="F48" s="7">
        <v>10.97</v>
      </c>
      <c r="G48" s="7">
        <f t="shared" si="0"/>
        <v>0.99727272727272731</v>
      </c>
      <c r="H48" s="9">
        <f t="shared" si="1"/>
        <v>-43.561789395388374</v>
      </c>
      <c r="I48" s="7">
        <f t="shared" si="2"/>
        <v>18.778025714589312</v>
      </c>
      <c r="J48" s="3">
        <f>ABS(G48-G212)</f>
        <v>0</v>
      </c>
    </row>
    <row r="49" spans="4:10" x14ac:dyDescent="0.25">
      <c r="D49" s="7">
        <v>3747</v>
      </c>
      <c r="E49" s="7">
        <v>-20545</v>
      </c>
      <c r="F49" s="7">
        <v>10.96</v>
      </c>
      <c r="G49" s="7">
        <f t="shared" si="0"/>
        <v>0.99636363636363645</v>
      </c>
      <c r="H49" s="9">
        <f t="shared" si="1"/>
        <v>-43.661672510891506</v>
      </c>
      <c r="I49" s="7">
        <f t="shared" si="2"/>
        <v>18.678142599086179</v>
      </c>
      <c r="J49" s="3">
        <f>ABS(G49-G211)</f>
        <v>0</v>
      </c>
    </row>
    <row r="50" spans="4:10" x14ac:dyDescent="0.25">
      <c r="D50" s="7">
        <v>3745</v>
      </c>
      <c r="E50" s="7">
        <v>-20592</v>
      </c>
      <c r="F50" s="7">
        <v>10.97</v>
      </c>
      <c r="G50" s="7">
        <f t="shared" si="0"/>
        <v>0.99727272727272731</v>
      </c>
      <c r="H50" s="9">
        <f t="shared" si="1"/>
        <v>-43.761555626394646</v>
      </c>
      <c r="I50" s="7">
        <f t="shared" si="2"/>
        <v>18.578259483583039</v>
      </c>
      <c r="J50" s="3">
        <f>ABS(G50-G210)</f>
        <v>0</v>
      </c>
    </row>
    <row r="51" spans="4:10" x14ac:dyDescent="0.25">
      <c r="D51" s="7">
        <v>3743</v>
      </c>
      <c r="E51" s="7">
        <v>-20639</v>
      </c>
      <c r="F51" s="7">
        <v>10.98</v>
      </c>
      <c r="G51" s="7">
        <f t="shared" si="0"/>
        <v>0.99818181818181817</v>
      </c>
      <c r="H51" s="9">
        <f t="shared" si="1"/>
        <v>-43.861438741897778</v>
      </c>
      <c r="I51" s="7">
        <f t="shared" si="2"/>
        <v>18.478376368079907</v>
      </c>
      <c r="J51" s="3">
        <f>ABS(G51-G209)</f>
        <v>9.0909090909085943E-4</v>
      </c>
    </row>
    <row r="52" spans="4:10" x14ac:dyDescent="0.25">
      <c r="D52" s="7">
        <v>3741</v>
      </c>
      <c r="E52" s="7">
        <v>-20686</v>
      </c>
      <c r="F52" s="7">
        <v>10.98</v>
      </c>
      <c r="G52" s="7">
        <f t="shared" si="0"/>
        <v>0.99818181818181817</v>
      </c>
      <c r="H52" s="9">
        <f t="shared" si="1"/>
        <v>-43.961321857400911</v>
      </c>
      <c r="I52" s="7">
        <f t="shared" si="2"/>
        <v>18.378493252576774</v>
      </c>
      <c r="J52" s="3">
        <f>ABS(G52-G208)</f>
        <v>0</v>
      </c>
    </row>
    <row r="53" spans="4:10" x14ac:dyDescent="0.25">
      <c r="D53" s="7">
        <v>3739</v>
      </c>
      <c r="E53" s="7">
        <v>-20733</v>
      </c>
      <c r="F53" s="7">
        <v>10.98</v>
      </c>
      <c r="G53" s="7">
        <f t="shared" si="0"/>
        <v>0.99818181818181817</v>
      </c>
      <c r="H53" s="9">
        <f t="shared" si="1"/>
        <v>-44.061204972904051</v>
      </c>
      <c r="I53" s="7">
        <f t="shared" si="2"/>
        <v>18.278610137073635</v>
      </c>
      <c r="J53" s="3">
        <f>ABS(G53-G207)</f>
        <v>2.7272727272728003E-3</v>
      </c>
    </row>
    <row r="54" spans="4:10" x14ac:dyDescent="0.25">
      <c r="D54" s="7">
        <v>3737</v>
      </c>
      <c r="E54" s="7">
        <v>-20780</v>
      </c>
      <c r="F54" s="7">
        <v>10.97</v>
      </c>
      <c r="G54" s="7">
        <f t="shared" si="0"/>
        <v>0.99727272727272731</v>
      </c>
      <c r="H54" s="9">
        <f t="shared" si="1"/>
        <v>-44.161088088407183</v>
      </c>
      <c r="I54" s="7">
        <f t="shared" si="2"/>
        <v>18.178727021570502</v>
      </c>
      <c r="J54" s="3">
        <f>ABS(G54-G206)</f>
        <v>2.7272727272728003E-3</v>
      </c>
    </row>
    <row r="55" spans="4:10" x14ac:dyDescent="0.25">
      <c r="D55" s="7">
        <v>3735</v>
      </c>
      <c r="E55" s="7">
        <v>-20827</v>
      </c>
      <c r="F55" s="7">
        <v>11</v>
      </c>
      <c r="G55" s="7">
        <f t="shared" si="0"/>
        <v>1</v>
      </c>
      <c r="H55" s="9">
        <f t="shared" si="1"/>
        <v>-44.260971203910316</v>
      </c>
      <c r="I55" s="7">
        <f t="shared" si="2"/>
        <v>18.07884390606737</v>
      </c>
      <c r="J55" s="3">
        <f>ABS(G55-G205)</f>
        <v>3.6363636363635488E-3</v>
      </c>
    </row>
    <row r="56" spans="4:10" x14ac:dyDescent="0.25">
      <c r="D56" s="7">
        <v>3733</v>
      </c>
      <c r="E56" s="7">
        <v>-20874</v>
      </c>
      <c r="F56" s="7">
        <v>10.99</v>
      </c>
      <c r="G56" s="7">
        <f t="shared" si="0"/>
        <v>0.99909090909090914</v>
      </c>
      <c r="H56" s="9">
        <f t="shared" si="1"/>
        <v>-44.360854319413448</v>
      </c>
      <c r="I56" s="7">
        <f t="shared" si="2"/>
        <v>17.978960790564237</v>
      </c>
      <c r="J56" s="3">
        <f>ABS(G56-G204)</f>
        <v>9.0909090909097046E-4</v>
      </c>
    </row>
    <row r="57" spans="4:10" x14ac:dyDescent="0.25">
      <c r="D57" s="7">
        <v>3731</v>
      </c>
      <c r="E57" s="7">
        <v>-20921</v>
      </c>
      <c r="F57" s="7">
        <v>10.99</v>
      </c>
      <c r="G57" s="7">
        <f t="shared" si="0"/>
        <v>0.99909090909090914</v>
      </c>
      <c r="H57" s="9">
        <f t="shared" si="1"/>
        <v>-44.460737434916588</v>
      </c>
      <c r="I57" s="7">
        <f t="shared" si="2"/>
        <v>17.879077675061097</v>
      </c>
      <c r="J57" s="3">
        <f>ABS(G57-G203)</f>
        <v>1.8181818181818299E-3</v>
      </c>
    </row>
    <row r="58" spans="4:10" x14ac:dyDescent="0.25">
      <c r="D58" s="7">
        <v>3729</v>
      </c>
      <c r="E58" s="7">
        <v>-20968</v>
      </c>
      <c r="F58" s="7">
        <v>10.98</v>
      </c>
      <c r="G58" s="7">
        <f t="shared" si="0"/>
        <v>0.99818181818181817</v>
      </c>
      <c r="H58" s="9">
        <f t="shared" si="1"/>
        <v>-44.560620550419721</v>
      </c>
      <c r="I58" s="7">
        <f t="shared" si="2"/>
        <v>17.779194559557965</v>
      </c>
      <c r="J58" s="3">
        <f>ABS(G58-G202)</f>
        <v>2.7272727272728003E-3</v>
      </c>
    </row>
    <row r="59" spans="4:10" x14ac:dyDescent="0.25">
      <c r="D59" s="7">
        <v>3727</v>
      </c>
      <c r="E59" s="7">
        <v>-21015</v>
      </c>
      <c r="F59" s="7">
        <v>10.98</v>
      </c>
      <c r="G59" s="7">
        <f t="shared" si="0"/>
        <v>0.99818181818181817</v>
      </c>
      <c r="H59" s="9">
        <f t="shared" si="1"/>
        <v>-44.660503665922853</v>
      </c>
      <c r="I59" s="7">
        <f t="shared" si="2"/>
        <v>17.679311444054832</v>
      </c>
      <c r="J59" s="3">
        <f>ABS(G59-G201)</f>
        <v>9.0909090909085943E-4</v>
      </c>
    </row>
    <row r="60" spans="4:10" x14ac:dyDescent="0.25">
      <c r="D60" s="7">
        <v>3725</v>
      </c>
      <c r="E60" s="7">
        <v>-21062</v>
      </c>
      <c r="F60" s="7">
        <v>11</v>
      </c>
      <c r="G60" s="7">
        <f t="shared" si="0"/>
        <v>1</v>
      </c>
      <c r="H60" s="9">
        <f t="shared" si="1"/>
        <v>-44.760386781425993</v>
      </c>
      <c r="I60" s="7">
        <f t="shared" si="2"/>
        <v>17.579428328551693</v>
      </c>
      <c r="J60" s="3">
        <f>ABS(G60-G200)</f>
        <v>2.7272727272726893E-3</v>
      </c>
    </row>
    <row r="61" spans="4:10" x14ac:dyDescent="0.25">
      <c r="D61" s="7">
        <v>3723</v>
      </c>
      <c r="E61" s="7">
        <v>-21109</v>
      </c>
      <c r="F61" s="7">
        <v>10.98</v>
      </c>
      <c r="G61" s="7">
        <f t="shared" si="0"/>
        <v>0.99818181818181817</v>
      </c>
      <c r="H61" s="9">
        <f t="shared" si="1"/>
        <v>-44.860269896929125</v>
      </c>
      <c r="I61" s="7">
        <f t="shared" si="2"/>
        <v>17.47954521304856</v>
      </c>
      <c r="J61" s="3">
        <f>ABS(G61-G199)</f>
        <v>2.7272727272728003E-3</v>
      </c>
    </row>
    <row r="62" spans="4:10" x14ac:dyDescent="0.25">
      <c r="D62" s="7">
        <v>3721</v>
      </c>
      <c r="E62" s="7">
        <v>-21156</v>
      </c>
      <c r="F62" s="7">
        <v>11.02</v>
      </c>
      <c r="G62" s="7">
        <f t="shared" si="0"/>
        <v>1.0018181818181817</v>
      </c>
      <c r="H62" s="9">
        <f t="shared" si="1"/>
        <v>-44.960153012432258</v>
      </c>
      <c r="I62" s="7">
        <f t="shared" si="2"/>
        <v>17.379662097545427</v>
      </c>
      <c r="J62" s="3">
        <f>ABS(G62-G198)</f>
        <v>4.5454545454544082E-3</v>
      </c>
    </row>
    <row r="63" spans="4:10" x14ac:dyDescent="0.25">
      <c r="D63" s="7">
        <v>3719</v>
      </c>
      <c r="E63" s="7">
        <v>-21203</v>
      </c>
      <c r="F63" s="7">
        <v>10.99</v>
      </c>
      <c r="G63" s="7">
        <f t="shared" si="0"/>
        <v>0.99909090909090914</v>
      </c>
      <c r="H63" s="9">
        <f t="shared" si="1"/>
        <v>-45.06003612793539</v>
      </c>
      <c r="I63" s="7">
        <f t="shared" si="2"/>
        <v>17.279778982042295</v>
      </c>
      <c r="J63" s="3">
        <f>ABS(G63-G197)</f>
        <v>1.8181818181818299E-3</v>
      </c>
    </row>
    <row r="64" spans="4:10" x14ac:dyDescent="0.25">
      <c r="D64" s="7">
        <v>3717</v>
      </c>
      <c r="E64" s="7">
        <v>-21250</v>
      </c>
      <c r="F64" s="7">
        <v>11</v>
      </c>
      <c r="G64" s="7">
        <f t="shared" si="0"/>
        <v>1</v>
      </c>
      <c r="H64" s="9">
        <f t="shared" si="1"/>
        <v>-45.15991924343853</v>
      </c>
      <c r="I64" s="7">
        <f t="shared" si="2"/>
        <v>17.179895866539155</v>
      </c>
      <c r="J64" s="3">
        <f>ABS(G64-G196)</f>
        <v>9.0909090909085943E-4</v>
      </c>
    </row>
    <row r="65" spans="4:10" x14ac:dyDescent="0.25">
      <c r="D65" s="7">
        <v>3715</v>
      </c>
      <c r="E65" s="7">
        <v>-21297</v>
      </c>
      <c r="F65" s="7">
        <v>11</v>
      </c>
      <c r="G65" s="7">
        <f t="shared" si="0"/>
        <v>1</v>
      </c>
      <c r="H65" s="9">
        <f t="shared" si="1"/>
        <v>-45.259802358941663</v>
      </c>
      <c r="I65" s="7">
        <f t="shared" si="2"/>
        <v>17.080012751036023</v>
      </c>
      <c r="J65" s="3">
        <f>ABS(G65-G195)</f>
        <v>0</v>
      </c>
    </row>
    <row r="66" spans="4:10" x14ac:dyDescent="0.25">
      <c r="D66" s="7">
        <v>3713</v>
      </c>
      <c r="E66" s="7">
        <v>-21344</v>
      </c>
      <c r="F66" s="7">
        <v>10.99</v>
      </c>
      <c r="G66" s="7">
        <f t="shared" ref="G66:G129" si="3">F66/$F$2</f>
        <v>0.99909090909090914</v>
      </c>
      <c r="H66" s="9">
        <f t="shared" ref="H66:H129" si="4">E66/470.55</f>
        <v>-45.359685474444795</v>
      </c>
      <c r="I66" s="7">
        <f t="shared" ref="I66:I129" si="5">H66-H$130</f>
        <v>16.98012963553289</v>
      </c>
      <c r="J66" s="3">
        <f>ABS(G66-G194)</f>
        <v>0</v>
      </c>
    </row>
    <row r="67" spans="4:10" x14ac:dyDescent="0.25">
      <c r="D67" s="7">
        <v>3711</v>
      </c>
      <c r="E67" s="7">
        <v>-21391</v>
      </c>
      <c r="F67" s="7">
        <v>10.99</v>
      </c>
      <c r="G67" s="7">
        <f t="shared" si="3"/>
        <v>0.99909090909090914</v>
      </c>
      <c r="H67" s="9">
        <f t="shared" si="4"/>
        <v>-45.459568589947935</v>
      </c>
      <c r="I67" s="7">
        <f t="shared" si="5"/>
        <v>16.88024652002975</v>
      </c>
      <c r="J67" s="3">
        <f>ABS(G67-G193)</f>
        <v>9.0909090909097046E-4</v>
      </c>
    </row>
    <row r="68" spans="4:10" x14ac:dyDescent="0.25">
      <c r="D68" s="7">
        <v>3709</v>
      </c>
      <c r="E68" s="7">
        <v>-21438</v>
      </c>
      <c r="F68" s="7">
        <v>10.98</v>
      </c>
      <c r="G68" s="7">
        <f t="shared" si="3"/>
        <v>0.99818181818181817</v>
      </c>
      <c r="H68" s="9">
        <f t="shared" si="4"/>
        <v>-45.559451705451067</v>
      </c>
      <c r="I68" s="7">
        <f t="shared" si="5"/>
        <v>16.780363404526618</v>
      </c>
      <c r="J68" s="3">
        <f>ABS(G68-G192)</f>
        <v>9.0909090909097046E-4</v>
      </c>
    </row>
    <row r="69" spans="4:10" x14ac:dyDescent="0.25">
      <c r="D69" s="7">
        <v>3707</v>
      </c>
      <c r="E69" s="7">
        <v>-21485</v>
      </c>
      <c r="F69" s="7">
        <v>10.97</v>
      </c>
      <c r="G69" s="7">
        <f t="shared" si="3"/>
        <v>0.99727272727272731</v>
      </c>
      <c r="H69" s="9">
        <f t="shared" si="4"/>
        <v>-45.6593348209542</v>
      </c>
      <c r="I69" s="7">
        <f t="shared" si="5"/>
        <v>16.680480289023485</v>
      </c>
      <c r="J69" s="3">
        <f>ABS(G69-G191)</f>
        <v>2.7272727272726893E-3</v>
      </c>
    </row>
    <row r="70" spans="4:10" x14ac:dyDescent="0.25">
      <c r="D70" s="7">
        <v>3705</v>
      </c>
      <c r="E70" s="7">
        <v>-21532</v>
      </c>
      <c r="F70" s="7">
        <v>11.01</v>
      </c>
      <c r="G70" s="7">
        <f t="shared" si="3"/>
        <v>1.000909090909091</v>
      </c>
      <c r="H70" s="9">
        <f t="shared" si="4"/>
        <v>-45.759217936457333</v>
      </c>
      <c r="I70" s="7">
        <f t="shared" si="5"/>
        <v>16.580597173520353</v>
      </c>
      <c r="J70" s="3">
        <f>ABS(G70-G190)</f>
        <v>9.0909090909097046E-4</v>
      </c>
    </row>
    <row r="71" spans="4:10" x14ac:dyDescent="0.25">
      <c r="D71" s="7">
        <v>3703</v>
      </c>
      <c r="E71" s="7">
        <v>-21579</v>
      </c>
      <c r="F71" s="7">
        <v>10.99</v>
      </c>
      <c r="G71" s="7">
        <f t="shared" si="3"/>
        <v>0.99909090909090914</v>
      </c>
      <c r="H71" s="9">
        <f t="shared" si="4"/>
        <v>-45.859101051960472</v>
      </c>
      <c r="I71" s="7">
        <f t="shared" si="5"/>
        <v>16.480714058017213</v>
      </c>
      <c r="J71" s="3">
        <f>ABS(G71-G189)</f>
        <v>9.0909090909097046E-4</v>
      </c>
    </row>
    <row r="72" spans="4:10" x14ac:dyDescent="0.25">
      <c r="D72" s="7">
        <v>3701</v>
      </c>
      <c r="E72" s="7">
        <v>-21626</v>
      </c>
      <c r="F72" s="7">
        <v>11</v>
      </c>
      <c r="G72" s="7">
        <f t="shared" si="3"/>
        <v>1</v>
      </c>
      <c r="H72" s="9">
        <f t="shared" si="4"/>
        <v>-45.958984167463605</v>
      </c>
      <c r="I72" s="7">
        <f t="shared" si="5"/>
        <v>16.380830942514081</v>
      </c>
      <c r="J72" s="3">
        <f>ABS(G72-G188)</f>
        <v>9.0909090909085943E-4</v>
      </c>
    </row>
    <row r="73" spans="4:10" x14ac:dyDescent="0.25">
      <c r="D73" s="7">
        <v>3699</v>
      </c>
      <c r="E73" s="7">
        <v>-21673</v>
      </c>
      <c r="F73" s="7">
        <v>10.99</v>
      </c>
      <c r="G73" s="7">
        <f t="shared" si="3"/>
        <v>0.99909090909090914</v>
      </c>
      <c r="H73" s="9">
        <f t="shared" si="4"/>
        <v>-46.058867282966737</v>
      </c>
      <c r="I73" s="7">
        <f t="shared" si="5"/>
        <v>16.280947827010948</v>
      </c>
      <c r="J73" s="3">
        <f>ABS(G73-G187)</f>
        <v>0</v>
      </c>
    </row>
    <row r="74" spans="4:10" x14ac:dyDescent="0.25">
      <c r="D74" s="7">
        <v>3697</v>
      </c>
      <c r="E74" s="7">
        <v>-21720</v>
      </c>
      <c r="F74" s="7">
        <v>11</v>
      </c>
      <c r="G74" s="7">
        <f t="shared" si="3"/>
        <v>1</v>
      </c>
      <c r="H74" s="9">
        <f t="shared" si="4"/>
        <v>-46.158750398469877</v>
      </c>
      <c r="I74" s="7">
        <f t="shared" si="5"/>
        <v>16.181064711507808</v>
      </c>
      <c r="J74" s="3">
        <f>ABS(G74-G186)</f>
        <v>1.8181818181817189E-3</v>
      </c>
    </row>
    <row r="75" spans="4:10" x14ac:dyDescent="0.25">
      <c r="D75" s="7">
        <v>3695</v>
      </c>
      <c r="E75" s="7">
        <v>-21767</v>
      </c>
      <c r="F75" s="7">
        <v>10.98</v>
      </c>
      <c r="G75" s="7">
        <f t="shared" si="3"/>
        <v>0.99818181818181817</v>
      </c>
      <c r="H75" s="9">
        <f t="shared" si="4"/>
        <v>-46.25863351397301</v>
      </c>
      <c r="I75" s="7">
        <f t="shared" si="5"/>
        <v>16.081181596004676</v>
      </c>
      <c r="J75" s="3">
        <f>ABS(G75-G185)</f>
        <v>2.7272727272728003E-3</v>
      </c>
    </row>
    <row r="76" spans="4:10" x14ac:dyDescent="0.25">
      <c r="D76" s="7">
        <v>3693</v>
      </c>
      <c r="E76" s="7">
        <v>-21814</v>
      </c>
      <c r="F76" s="7">
        <v>11</v>
      </c>
      <c r="G76" s="7">
        <f t="shared" si="3"/>
        <v>1</v>
      </c>
      <c r="H76" s="9">
        <f t="shared" si="4"/>
        <v>-46.358516629476142</v>
      </c>
      <c r="I76" s="7">
        <f t="shared" si="5"/>
        <v>15.981298480501543</v>
      </c>
      <c r="J76" s="3">
        <f>ABS(G76-G184)</f>
        <v>1.8181818181818299E-3</v>
      </c>
    </row>
    <row r="77" spans="4:10" x14ac:dyDescent="0.25">
      <c r="D77" s="7">
        <v>3691</v>
      </c>
      <c r="E77" s="7">
        <v>-22049</v>
      </c>
      <c r="F77" s="7">
        <v>11</v>
      </c>
      <c r="G77" s="7">
        <f t="shared" si="3"/>
        <v>1</v>
      </c>
      <c r="H77" s="9">
        <f t="shared" si="4"/>
        <v>-46.857932206991819</v>
      </c>
      <c r="I77" s="7">
        <f t="shared" si="5"/>
        <v>15.481882902985866</v>
      </c>
      <c r="J77" s="3">
        <f>ABS(G77-G183)</f>
        <v>9.0909090909085943E-4</v>
      </c>
    </row>
    <row r="78" spans="4:10" x14ac:dyDescent="0.25">
      <c r="D78" s="7">
        <v>3689</v>
      </c>
      <c r="E78" s="7">
        <v>-22284</v>
      </c>
      <c r="F78" s="7">
        <v>10.97</v>
      </c>
      <c r="G78" s="7">
        <f t="shared" si="3"/>
        <v>0.99727272727272731</v>
      </c>
      <c r="H78" s="9">
        <f t="shared" si="4"/>
        <v>-47.357347784507489</v>
      </c>
      <c r="I78" s="7">
        <f t="shared" si="5"/>
        <v>14.982467325470196</v>
      </c>
      <c r="J78" s="3">
        <f>ABS(G78-G182)</f>
        <v>4.5454545454544082E-3</v>
      </c>
    </row>
    <row r="79" spans="4:10" x14ac:dyDescent="0.25">
      <c r="D79" s="7">
        <v>3687</v>
      </c>
      <c r="E79" s="7">
        <v>-22519</v>
      </c>
      <c r="F79" s="7">
        <v>11</v>
      </c>
      <c r="G79" s="7">
        <f t="shared" si="3"/>
        <v>1</v>
      </c>
      <c r="H79" s="9">
        <f t="shared" si="4"/>
        <v>-47.856763362023166</v>
      </c>
      <c r="I79" s="7">
        <f t="shared" si="5"/>
        <v>14.483051747954519</v>
      </c>
      <c r="J79" s="3">
        <f>ABS(G79-G181)</f>
        <v>0</v>
      </c>
    </row>
    <row r="80" spans="4:10" x14ac:dyDescent="0.25">
      <c r="D80" s="7">
        <v>3685</v>
      </c>
      <c r="E80" s="7">
        <v>-22754</v>
      </c>
      <c r="F80" s="7">
        <v>11</v>
      </c>
      <c r="G80" s="7">
        <f t="shared" si="3"/>
        <v>1</v>
      </c>
      <c r="H80" s="9">
        <f t="shared" si="4"/>
        <v>-48.356178939538836</v>
      </c>
      <c r="I80" s="7">
        <f t="shared" si="5"/>
        <v>13.983636170438849</v>
      </c>
      <c r="J80" s="3">
        <f>ABS(G80-G180)</f>
        <v>9.0909090909085943E-4</v>
      </c>
    </row>
    <row r="81" spans="4:10" x14ac:dyDescent="0.25">
      <c r="D81" s="7">
        <v>3683</v>
      </c>
      <c r="E81" s="7">
        <v>-22989</v>
      </c>
      <c r="F81" s="7">
        <v>11</v>
      </c>
      <c r="G81" s="7">
        <f t="shared" si="3"/>
        <v>1</v>
      </c>
      <c r="H81" s="9">
        <f t="shared" si="4"/>
        <v>-48.855594517054513</v>
      </c>
      <c r="I81" s="7">
        <f t="shared" si="5"/>
        <v>13.484220592923172</v>
      </c>
      <c r="J81" s="3">
        <f>ABS(G81-G179)</f>
        <v>9.0909090909097046E-4</v>
      </c>
    </row>
    <row r="82" spans="4:10" x14ac:dyDescent="0.25">
      <c r="D82" s="7">
        <v>3681</v>
      </c>
      <c r="E82" s="7">
        <v>-23224</v>
      </c>
      <c r="F82" s="7">
        <v>11.01</v>
      </c>
      <c r="G82" s="7">
        <f t="shared" si="3"/>
        <v>1.000909090909091</v>
      </c>
      <c r="H82" s="9">
        <f t="shared" si="4"/>
        <v>-49.355010094570183</v>
      </c>
      <c r="I82" s="7">
        <f t="shared" si="5"/>
        <v>12.984805015407503</v>
      </c>
      <c r="J82" s="3">
        <f>ABS(G82-G178)</f>
        <v>0</v>
      </c>
    </row>
    <row r="83" spans="4:10" x14ac:dyDescent="0.25">
      <c r="D83" s="7">
        <v>3679</v>
      </c>
      <c r="E83" s="7">
        <v>-23459</v>
      </c>
      <c r="F83" s="7">
        <v>10.99</v>
      </c>
      <c r="G83" s="7">
        <f t="shared" si="3"/>
        <v>0.99909090909090914</v>
      </c>
      <c r="H83" s="9">
        <f t="shared" si="4"/>
        <v>-49.854425672085853</v>
      </c>
      <c r="I83" s="7">
        <f t="shared" si="5"/>
        <v>12.485389437891833</v>
      </c>
      <c r="J83" s="3">
        <f>ABS(G83-G177)</f>
        <v>9.0909090909085943E-4</v>
      </c>
    </row>
    <row r="84" spans="4:10" x14ac:dyDescent="0.25">
      <c r="D84" s="7">
        <v>3677</v>
      </c>
      <c r="E84" s="7">
        <v>-23694</v>
      </c>
      <c r="F84" s="7">
        <v>11.01</v>
      </c>
      <c r="G84" s="7">
        <f t="shared" si="3"/>
        <v>1.000909090909091</v>
      </c>
      <c r="H84" s="9">
        <f t="shared" si="4"/>
        <v>-50.35384124960153</v>
      </c>
      <c r="I84" s="7">
        <f t="shared" si="5"/>
        <v>11.985973860376156</v>
      </c>
      <c r="J84" s="3">
        <f>ABS(G84-G176)</f>
        <v>1.8181818181818299E-3</v>
      </c>
    </row>
    <row r="85" spans="4:10" x14ac:dyDescent="0.25">
      <c r="D85" s="7">
        <v>3675</v>
      </c>
      <c r="E85" s="7">
        <v>-23929</v>
      </c>
      <c r="F85" s="7">
        <v>10.97</v>
      </c>
      <c r="G85" s="7">
        <f t="shared" si="3"/>
        <v>0.99727272727272731</v>
      </c>
      <c r="H85" s="9">
        <f t="shared" si="4"/>
        <v>-50.8532568271172</v>
      </c>
      <c r="I85" s="7">
        <f t="shared" si="5"/>
        <v>11.486558282860486</v>
      </c>
      <c r="J85" s="3">
        <f>ABS(G85-G175)</f>
        <v>1.8181818181818299E-3</v>
      </c>
    </row>
    <row r="86" spans="4:10" x14ac:dyDescent="0.25">
      <c r="D86" s="7">
        <v>3673</v>
      </c>
      <c r="E86" s="7">
        <v>-24164</v>
      </c>
      <c r="F86" s="7">
        <v>11.01</v>
      </c>
      <c r="G86" s="7">
        <f t="shared" si="3"/>
        <v>1.000909090909091</v>
      </c>
      <c r="H86" s="9">
        <f t="shared" si="4"/>
        <v>-51.352672404632877</v>
      </c>
      <c r="I86" s="7">
        <f t="shared" si="5"/>
        <v>10.987142705344809</v>
      </c>
      <c r="J86" s="3">
        <f>ABS(G86-G174)</f>
        <v>9.0909090909097046E-4</v>
      </c>
    </row>
    <row r="87" spans="4:10" x14ac:dyDescent="0.25">
      <c r="D87" s="7">
        <v>3671</v>
      </c>
      <c r="E87" s="7">
        <v>-24399</v>
      </c>
      <c r="F87" s="7">
        <v>10.98</v>
      </c>
      <c r="G87" s="7">
        <f t="shared" si="3"/>
        <v>0.99818181818181817</v>
      </c>
      <c r="H87" s="9">
        <f t="shared" si="4"/>
        <v>-51.852087982148547</v>
      </c>
      <c r="I87" s="7">
        <f t="shared" si="5"/>
        <v>10.487727127829139</v>
      </c>
      <c r="J87" s="3">
        <f>ABS(G87-G173)</f>
        <v>2.7272727272728003E-3</v>
      </c>
    </row>
    <row r="88" spans="4:10" x14ac:dyDescent="0.25">
      <c r="D88" s="7">
        <v>3669</v>
      </c>
      <c r="E88" s="7">
        <v>-24634</v>
      </c>
      <c r="F88" s="7">
        <v>10.99</v>
      </c>
      <c r="G88" s="7">
        <f t="shared" si="3"/>
        <v>0.99909090909090914</v>
      </c>
      <c r="H88" s="9">
        <f t="shared" si="4"/>
        <v>-52.351503559664224</v>
      </c>
      <c r="I88" s="7">
        <f t="shared" si="5"/>
        <v>9.9883115503134619</v>
      </c>
      <c r="J88" s="3">
        <f>ABS(G88-G172)</f>
        <v>1.8181818181818299E-3</v>
      </c>
    </row>
    <row r="89" spans="4:10" x14ac:dyDescent="0.25">
      <c r="D89" s="7">
        <v>3667</v>
      </c>
      <c r="E89" s="7">
        <v>-24869</v>
      </c>
      <c r="F89" s="7">
        <v>10.99</v>
      </c>
      <c r="G89" s="7">
        <f t="shared" si="3"/>
        <v>0.99909090909090914</v>
      </c>
      <c r="H89" s="9">
        <f t="shared" si="4"/>
        <v>-52.850919137179893</v>
      </c>
      <c r="I89" s="7">
        <f t="shared" si="5"/>
        <v>9.488895972797792</v>
      </c>
      <c r="J89" s="3">
        <f>ABS(G89-G171)</f>
        <v>9.0909090909085943E-4</v>
      </c>
    </row>
    <row r="90" spans="4:10" x14ac:dyDescent="0.25">
      <c r="D90" s="7">
        <v>3665</v>
      </c>
      <c r="E90" s="7">
        <v>-25104</v>
      </c>
      <c r="F90" s="7">
        <v>11.01</v>
      </c>
      <c r="G90" s="7">
        <f t="shared" si="3"/>
        <v>1.000909090909091</v>
      </c>
      <c r="H90" s="9">
        <f t="shared" si="4"/>
        <v>-53.35033471469557</v>
      </c>
      <c r="I90" s="7">
        <f t="shared" si="5"/>
        <v>8.989480395282115</v>
      </c>
      <c r="J90" s="3">
        <f>ABS(G90-G170)</f>
        <v>0</v>
      </c>
    </row>
    <row r="91" spans="4:10" x14ac:dyDescent="0.25">
      <c r="D91" s="7">
        <v>3663</v>
      </c>
      <c r="E91" s="7">
        <v>-25339</v>
      </c>
      <c r="F91" s="7">
        <v>10.98</v>
      </c>
      <c r="G91" s="7">
        <f t="shared" si="3"/>
        <v>0.99818181818181817</v>
      </c>
      <c r="H91" s="9">
        <f t="shared" si="4"/>
        <v>-53.84975029221124</v>
      </c>
      <c r="I91" s="7">
        <f t="shared" si="5"/>
        <v>8.4900648177664451</v>
      </c>
      <c r="J91" s="3">
        <f>ABS(G91-G169)</f>
        <v>4.5454545454545192E-3</v>
      </c>
    </row>
    <row r="92" spans="4:10" x14ac:dyDescent="0.25">
      <c r="D92" s="7">
        <v>3661</v>
      </c>
      <c r="E92" s="7">
        <v>-25574</v>
      </c>
      <c r="F92" s="7">
        <v>11.01</v>
      </c>
      <c r="G92" s="7">
        <f t="shared" si="3"/>
        <v>1.000909090909091</v>
      </c>
      <c r="H92" s="9">
        <f t="shared" si="4"/>
        <v>-54.349165869726917</v>
      </c>
      <c r="I92" s="7">
        <f t="shared" si="5"/>
        <v>7.9906492402507681</v>
      </c>
      <c r="J92" s="3">
        <f>ABS(G92-G168)</f>
        <v>9.0909090909097046E-4</v>
      </c>
    </row>
    <row r="93" spans="4:10" x14ac:dyDescent="0.25">
      <c r="D93" s="7">
        <v>3659</v>
      </c>
      <c r="E93" s="7">
        <v>-25809</v>
      </c>
      <c r="F93" s="7">
        <v>11</v>
      </c>
      <c r="G93" s="7">
        <f t="shared" si="3"/>
        <v>1</v>
      </c>
      <c r="H93" s="9">
        <f t="shared" si="4"/>
        <v>-54.848581447242587</v>
      </c>
      <c r="I93" s="7">
        <f t="shared" si="5"/>
        <v>7.4912336627350982</v>
      </c>
      <c r="J93" s="3">
        <f>ABS(G93-G167)</f>
        <v>2.7272727272726893E-3</v>
      </c>
    </row>
    <row r="94" spans="4:10" x14ac:dyDescent="0.25">
      <c r="D94" s="7">
        <v>3657</v>
      </c>
      <c r="E94" s="7">
        <v>-26044</v>
      </c>
      <c r="F94" s="7">
        <v>11.01</v>
      </c>
      <c r="G94" s="7">
        <f t="shared" si="3"/>
        <v>1.000909090909091</v>
      </c>
      <c r="H94" s="9">
        <f t="shared" si="4"/>
        <v>-55.347997024758257</v>
      </c>
      <c r="I94" s="7">
        <f t="shared" si="5"/>
        <v>6.9918180852194283</v>
      </c>
      <c r="J94" s="3">
        <f>ABS(G94-G166)</f>
        <v>9.0909090909074841E-4</v>
      </c>
    </row>
    <row r="95" spans="4:10" x14ac:dyDescent="0.25">
      <c r="D95" s="7">
        <v>3655</v>
      </c>
      <c r="E95" s="7">
        <v>-26279</v>
      </c>
      <c r="F95" s="7">
        <v>10.99</v>
      </c>
      <c r="G95" s="7">
        <f t="shared" si="3"/>
        <v>0.99909090909090914</v>
      </c>
      <c r="H95" s="9">
        <f t="shared" si="4"/>
        <v>-55.847412602273934</v>
      </c>
      <c r="I95" s="7">
        <f t="shared" si="5"/>
        <v>6.4924025077037513</v>
      </c>
      <c r="J95" s="3">
        <f>ABS(G95-G165)</f>
        <v>9.0909090909085943E-4</v>
      </c>
    </row>
    <row r="96" spans="4:10" x14ac:dyDescent="0.25">
      <c r="D96" s="7">
        <v>3653</v>
      </c>
      <c r="E96" s="7">
        <v>-26514</v>
      </c>
      <c r="F96" s="7">
        <v>10.99</v>
      </c>
      <c r="G96" s="7">
        <f t="shared" si="3"/>
        <v>0.99909090909090914</v>
      </c>
      <c r="H96" s="9">
        <f t="shared" si="4"/>
        <v>-56.346828179789604</v>
      </c>
      <c r="I96" s="7">
        <f t="shared" si="5"/>
        <v>5.9929869301880814</v>
      </c>
      <c r="J96" s="3">
        <f>ABS(G96-G164)</f>
        <v>9.0909090909097046E-4</v>
      </c>
    </row>
    <row r="97" spans="4:10" x14ac:dyDescent="0.25">
      <c r="D97" s="7">
        <v>3651</v>
      </c>
      <c r="E97" s="7">
        <v>-26702</v>
      </c>
      <c r="F97" s="7">
        <v>11.01</v>
      </c>
      <c r="G97" s="7">
        <f t="shared" si="3"/>
        <v>1.000909090909091</v>
      </c>
      <c r="H97" s="9">
        <f t="shared" si="4"/>
        <v>-56.746360641802148</v>
      </c>
      <c r="I97" s="7">
        <f t="shared" si="5"/>
        <v>5.5934544681755369</v>
      </c>
      <c r="J97" s="3">
        <f>ABS(G97-G163)</f>
        <v>9.0909090909074841E-4</v>
      </c>
    </row>
    <row r="98" spans="4:10" x14ac:dyDescent="0.25">
      <c r="D98" s="7">
        <v>3649</v>
      </c>
      <c r="E98" s="7">
        <v>-26796</v>
      </c>
      <c r="F98" s="7">
        <v>11.01</v>
      </c>
      <c r="G98" s="7">
        <f t="shared" si="3"/>
        <v>1.000909090909091</v>
      </c>
      <c r="H98" s="9">
        <f t="shared" si="4"/>
        <v>-56.946126872808414</v>
      </c>
      <c r="I98" s="7">
        <f t="shared" si="5"/>
        <v>5.3936882371692718</v>
      </c>
      <c r="J98" s="3">
        <f>ABS(G98-G162)</f>
        <v>3.6363636363636598E-3</v>
      </c>
    </row>
    <row r="99" spans="4:10" x14ac:dyDescent="0.25">
      <c r="D99" s="7">
        <v>3647</v>
      </c>
      <c r="E99" s="7">
        <v>-26890</v>
      </c>
      <c r="F99" s="7">
        <v>10.96</v>
      </c>
      <c r="G99" s="7">
        <f t="shared" si="3"/>
        <v>0.99636363636363645</v>
      </c>
      <c r="H99" s="9">
        <f t="shared" si="4"/>
        <v>-57.145893103814686</v>
      </c>
      <c r="I99" s="7">
        <f t="shared" si="5"/>
        <v>5.1939220061629996</v>
      </c>
      <c r="J99" s="3">
        <f>ABS(G99-G161)</f>
        <v>2.7272727272726893E-3</v>
      </c>
    </row>
    <row r="100" spans="4:10" x14ac:dyDescent="0.25">
      <c r="D100" s="7">
        <v>3645</v>
      </c>
      <c r="E100" s="7">
        <v>-26984</v>
      </c>
      <c r="F100" s="7">
        <v>10.98</v>
      </c>
      <c r="G100" s="7">
        <f t="shared" si="3"/>
        <v>0.99818181818181817</v>
      </c>
      <c r="H100" s="9">
        <f t="shared" si="4"/>
        <v>-57.345659334820951</v>
      </c>
      <c r="I100" s="7">
        <f t="shared" si="5"/>
        <v>4.9941557751567345</v>
      </c>
      <c r="J100" s="3">
        <f>ABS(G100-G160)</f>
        <v>0</v>
      </c>
    </row>
    <row r="101" spans="4:10" x14ac:dyDescent="0.25">
      <c r="D101" s="7">
        <v>3643</v>
      </c>
      <c r="E101" s="7">
        <v>-27078</v>
      </c>
      <c r="F101" s="7">
        <v>10.96</v>
      </c>
      <c r="G101" s="7">
        <f t="shared" si="3"/>
        <v>0.99636363636363645</v>
      </c>
      <c r="H101" s="9">
        <f t="shared" si="4"/>
        <v>-57.545425565827223</v>
      </c>
      <c r="I101" s="7">
        <f t="shared" si="5"/>
        <v>4.7943895441504623</v>
      </c>
      <c r="J101" s="3">
        <f>ABS(G101-G159)</f>
        <v>3.6363636363635488E-3</v>
      </c>
    </row>
    <row r="102" spans="4:10" x14ac:dyDescent="0.25">
      <c r="D102" s="7">
        <v>3641</v>
      </c>
      <c r="E102" s="7">
        <v>-27172</v>
      </c>
      <c r="F102" s="7">
        <v>10.97</v>
      </c>
      <c r="G102" s="7">
        <f t="shared" si="3"/>
        <v>0.99727272727272731</v>
      </c>
      <c r="H102" s="9">
        <f t="shared" si="4"/>
        <v>-57.745191796833488</v>
      </c>
      <c r="I102" s="7">
        <f t="shared" si="5"/>
        <v>4.5946233131441971</v>
      </c>
      <c r="J102" s="3">
        <f>ABS(G102-G158)</f>
        <v>0</v>
      </c>
    </row>
    <row r="103" spans="4:10" x14ac:dyDescent="0.25">
      <c r="D103" s="7">
        <v>3639</v>
      </c>
      <c r="E103" s="7">
        <v>-27266</v>
      </c>
      <c r="F103" s="7">
        <v>10.99</v>
      </c>
      <c r="G103" s="7">
        <f t="shared" si="3"/>
        <v>0.99909090909090914</v>
      </c>
      <c r="H103" s="9">
        <f t="shared" si="4"/>
        <v>-57.94495802783976</v>
      </c>
      <c r="I103" s="7">
        <f t="shared" si="5"/>
        <v>4.3948570821379249</v>
      </c>
      <c r="J103" s="3">
        <f>ABS(G103-G157)</f>
        <v>2.7272727272726893E-3</v>
      </c>
    </row>
    <row r="104" spans="4:10" x14ac:dyDescent="0.25">
      <c r="D104" s="7">
        <v>3637</v>
      </c>
      <c r="E104" s="7">
        <v>-27360</v>
      </c>
      <c r="F104" s="7">
        <v>11.02</v>
      </c>
      <c r="G104" s="7">
        <f t="shared" si="3"/>
        <v>1.0018181818181817</v>
      </c>
      <c r="H104" s="9">
        <f t="shared" si="4"/>
        <v>-58.144724258846033</v>
      </c>
      <c r="I104" s="7">
        <f t="shared" si="5"/>
        <v>4.1950908511316527</v>
      </c>
      <c r="J104" s="3">
        <f>ABS(G104-G156)</f>
        <v>2.7272727272725783E-3</v>
      </c>
    </row>
    <row r="105" spans="4:10" x14ac:dyDescent="0.25">
      <c r="D105" s="7">
        <v>3635</v>
      </c>
      <c r="E105" s="7">
        <v>-27454</v>
      </c>
      <c r="F105" s="7">
        <v>10.97</v>
      </c>
      <c r="G105" s="7">
        <f t="shared" si="3"/>
        <v>0.99727272727272731</v>
      </c>
      <c r="H105" s="9">
        <f t="shared" si="4"/>
        <v>-58.344490489852298</v>
      </c>
      <c r="I105" s="7">
        <f t="shared" si="5"/>
        <v>3.9953246201253876</v>
      </c>
      <c r="J105" s="3">
        <f>ABS(G105-G155)</f>
        <v>1.8181818181818299E-3</v>
      </c>
    </row>
    <row r="106" spans="4:10" x14ac:dyDescent="0.25">
      <c r="D106" s="7">
        <v>3633</v>
      </c>
      <c r="E106" s="7">
        <v>-27548</v>
      </c>
      <c r="F106" s="7">
        <v>10.98</v>
      </c>
      <c r="G106" s="7">
        <f t="shared" si="3"/>
        <v>0.99818181818181817</v>
      </c>
      <c r="H106" s="9">
        <f t="shared" si="4"/>
        <v>-58.54425672085857</v>
      </c>
      <c r="I106" s="7">
        <f t="shared" si="5"/>
        <v>3.7955583891191154</v>
      </c>
      <c r="J106" s="3">
        <f>ABS(G106-G154)</f>
        <v>0</v>
      </c>
    </row>
    <row r="107" spans="4:10" x14ac:dyDescent="0.25">
      <c r="D107" s="7">
        <v>3631</v>
      </c>
      <c r="E107" s="7">
        <v>-27642</v>
      </c>
      <c r="F107" s="7">
        <v>10.97</v>
      </c>
      <c r="G107" s="7">
        <f t="shared" si="3"/>
        <v>0.99727272727272731</v>
      </c>
      <c r="H107" s="9">
        <f t="shared" si="4"/>
        <v>-58.744022951864835</v>
      </c>
      <c r="I107" s="7">
        <f t="shared" si="5"/>
        <v>3.5957921581128502</v>
      </c>
      <c r="J107" s="3">
        <f>ABS(G107-G153)</f>
        <v>0</v>
      </c>
    </row>
    <row r="108" spans="4:10" x14ac:dyDescent="0.25">
      <c r="D108" s="7">
        <v>3629</v>
      </c>
      <c r="E108" s="7">
        <v>-27736</v>
      </c>
      <c r="F108" s="7">
        <v>10.97</v>
      </c>
      <c r="G108" s="7">
        <f t="shared" si="3"/>
        <v>0.99727272727272731</v>
      </c>
      <c r="H108" s="9">
        <f t="shared" si="4"/>
        <v>-58.943789182871107</v>
      </c>
      <c r="I108" s="7">
        <f t="shared" si="5"/>
        <v>3.396025927106578</v>
      </c>
      <c r="J108" s="3">
        <f>ABS(G108-G152)</f>
        <v>9.0909090909085943E-4</v>
      </c>
    </row>
    <row r="109" spans="4:10" x14ac:dyDescent="0.25">
      <c r="D109" s="7">
        <v>3627</v>
      </c>
      <c r="E109" s="7">
        <v>-27830</v>
      </c>
      <c r="F109" s="7">
        <v>10.98</v>
      </c>
      <c r="G109" s="7">
        <f t="shared" si="3"/>
        <v>0.99818181818181817</v>
      </c>
      <c r="H109" s="9">
        <f t="shared" si="4"/>
        <v>-59.14355541387738</v>
      </c>
      <c r="I109" s="7">
        <f t="shared" si="5"/>
        <v>3.1962596961003058</v>
      </c>
      <c r="J109" s="3">
        <f>ABS(G109-G151)</f>
        <v>9.0909090909085943E-4</v>
      </c>
    </row>
    <row r="110" spans="4:10" x14ac:dyDescent="0.25">
      <c r="D110" s="7">
        <v>3625</v>
      </c>
      <c r="E110" s="7">
        <v>-27924</v>
      </c>
      <c r="F110" s="7">
        <v>10.97</v>
      </c>
      <c r="G110" s="7">
        <f t="shared" si="3"/>
        <v>0.99727272727272731</v>
      </c>
      <c r="H110" s="9">
        <f t="shared" si="4"/>
        <v>-59.343321644883645</v>
      </c>
      <c r="I110" s="7">
        <f t="shared" si="5"/>
        <v>2.9964934650940407</v>
      </c>
      <c r="J110" s="3">
        <f>ABS(G110-G150)</f>
        <v>0</v>
      </c>
    </row>
    <row r="111" spans="4:10" x14ac:dyDescent="0.25">
      <c r="D111" s="7">
        <v>3623</v>
      </c>
      <c r="E111" s="7">
        <v>-28018</v>
      </c>
      <c r="F111" s="7">
        <v>10.96</v>
      </c>
      <c r="G111" s="7">
        <f t="shared" si="3"/>
        <v>0.99636363636363645</v>
      </c>
      <c r="H111" s="9">
        <f t="shared" si="4"/>
        <v>-59.543087875889917</v>
      </c>
      <c r="I111" s="7">
        <f t="shared" si="5"/>
        <v>2.7967272340877685</v>
      </c>
      <c r="J111" s="3">
        <f>ABS(G111-G149)</f>
        <v>1.8181818181817189E-3</v>
      </c>
    </row>
    <row r="112" spans="4:10" x14ac:dyDescent="0.25">
      <c r="D112" s="7">
        <v>3621</v>
      </c>
      <c r="E112" s="7">
        <v>-28112</v>
      </c>
      <c r="F112" s="7">
        <v>10.95</v>
      </c>
      <c r="G112" s="7">
        <f t="shared" si="3"/>
        <v>0.99545454545454537</v>
      </c>
      <c r="H112" s="9">
        <f t="shared" si="4"/>
        <v>-59.742854106896182</v>
      </c>
      <c r="I112" s="7">
        <f t="shared" si="5"/>
        <v>2.5969610030815033</v>
      </c>
      <c r="J112" s="3">
        <f>ABS(G112-G148)</f>
        <v>9.0909090909085943E-4</v>
      </c>
    </row>
    <row r="113" spans="4:10" x14ac:dyDescent="0.25">
      <c r="D113" s="7">
        <v>3619</v>
      </c>
      <c r="E113" s="7">
        <v>-28206</v>
      </c>
      <c r="F113" s="7">
        <v>10.94</v>
      </c>
      <c r="G113" s="7">
        <f t="shared" si="3"/>
        <v>0.99454545454545451</v>
      </c>
      <c r="H113" s="9">
        <f t="shared" si="4"/>
        <v>-59.942620337902454</v>
      </c>
      <c r="I113" s="7">
        <f t="shared" si="5"/>
        <v>2.3971947720752311</v>
      </c>
      <c r="J113" s="3">
        <f>ABS(G113-G147)</f>
        <v>1.8181818181818299E-3</v>
      </c>
    </row>
    <row r="114" spans="4:10" x14ac:dyDescent="0.25">
      <c r="D114" s="7">
        <v>3617</v>
      </c>
      <c r="E114" s="7">
        <v>-28300</v>
      </c>
      <c r="F114" s="7">
        <v>10.91</v>
      </c>
      <c r="G114" s="7">
        <f t="shared" si="3"/>
        <v>0.99181818181818182</v>
      </c>
      <c r="H114" s="9">
        <f t="shared" si="4"/>
        <v>-60.142386568908719</v>
      </c>
      <c r="I114" s="7">
        <f t="shared" si="5"/>
        <v>2.197428541068966</v>
      </c>
      <c r="J114" s="3">
        <f>ABS(G114-G146)</f>
        <v>0</v>
      </c>
    </row>
    <row r="115" spans="4:10" x14ac:dyDescent="0.25">
      <c r="D115" s="7">
        <v>3615</v>
      </c>
      <c r="E115" s="7">
        <v>-28394</v>
      </c>
      <c r="F115" s="7">
        <v>10.89</v>
      </c>
      <c r="G115" s="7">
        <f t="shared" si="3"/>
        <v>0.9900000000000001</v>
      </c>
      <c r="H115" s="9">
        <f t="shared" si="4"/>
        <v>-60.342152799914992</v>
      </c>
      <c r="I115" s="7">
        <f t="shared" si="5"/>
        <v>1.9976623100626938</v>
      </c>
      <c r="J115" s="3">
        <f>ABS(G115-G145)</f>
        <v>9.0909090909097046E-4</v>
      </c>
    </row>
    <row r="116" spans="4:10" x14ac:dyDescent="0.25">
      <c r="D116" s="7">
        <v>3613</v>
      </c>
      <c r="E116" s="7">
        <v>-28488</v>
      </c>
      <c r="F116" s="7">
        <v>10.89</v>
      </c>
      <c r="G116" s="7">
        <f t="shared" si="3"/>
        <v>0.9900000000000001</v>
      </c>
      <c r="H116" s="9">
        <f t="shared" si="4"/>
        <v>-60.541919030921264</v>
      </c>
      <c r="I116" s="7">
        <f t="shared" si="5"/>
        <v>1.7978960790564216</v>
      </c>
      <c r="J116" s="3">
        <f>ABS(G116-G144)</f>
        <v>0</v>
      </c>
    </row>
    <row r="117" spans="4:10" x14ac:dyDescent="0.25">
      <c r="D117" s="7">
        <v>3611</v>
      </c>
      <c r="E117" s="7">
        <v>-28582</v>
      </c>
      <c r="F117" s="7">
        <v>10.86</v>
      </c>
      <c r="G117" s="7">
        <f t="shared" si="3"/>
        <v>0.98727272727272719</v>
      </c>
      <c r="H117" s="9">
        <f t="shared" si="4"/>
        <v>-60.741685261927529</v>
      </c>
      <c r="I117" s="7">
        <f t="shared" si="5"/>
        <v>1.5981298480501565</v>
      </c>
      <c r="J117" s="3">
        <f>ABS(G117-G143)</f>
        <v>9.0909090909085943E-4</v>
      </c>
    </row>
    <row r="118" spans="4:10" x14ac:dyDescent="0.25">
      <c r="D118" s="7">
        <v>3609</v>
      </c>
      <c r="E118" s="7">
        <v>-28676</v>
      </c>
      <c r="F118" s="7">
        <v>10.83</v>
      </c>
      <c r="G118" s="7">
        <f t="shared" si="3"/>
        <v>0.9845454545454545</v>
      </c>
      <c r="H118" s="9">
        <f t="shared" si="4"/>
        <v>-60.941451492933801</v>
      </c>
      <c r="I118" s="7">
        <f t="shared" si="5"/>
        <v>1.3983636170438842</v>
      </c>
      <c r="J118" s="3">
        <f>ABS(G118-G142)</f>
        <v>9.0909090909085943E-4</v>
      </c>
    </row>
    <row r="119" spans="4:10" x14ac:dyDescent="0.25">
      <c r="D119" s="7">
        <v>3607</v>
      </c>
      <c r="E119" s="7">
        <v>-28770</v>
      </c>
      <c r="F119" s="7">
        <v>10.77</v>
      </c>
      <c r="G119" s="7">
        <f t="shared" si="3"/>
        <v>0.97909090909090901</v>
      </c>
      <c r="H119" s="9">
        <f t="shared" si="4"/>
        <v>-61.141217723940066</v>
      </c>
      <c r="I119" s="7">
        <f t="shared" si="5"/>
        <v>1.1985973860376191</v>
      </c>
      <c r="J119" s="3">
        <f>ABS(G119-G141)</f>
        <v>1.8181818181817189E-3</v>
      </c>
    </row>
    <row r="120" spans="4:10" x14ac:dyDescent="0.25">
      <c r="D120" s="7">
        <v>3605</v>
      </c>
      <c r="E120" s="7">
        <v>-28864</v>
      </c>
      <c r="F120" s="7">
        <v>10.64</v>
      </c>
      <c r="G120" s="7">
        <f t="shared" si="3"/>
        <v>0.96727272727272728</v>
      </c>
      <c r="H120" s="9">
        <f t="shared" si="4"/>
        <v>-61.340983954946338</v>
      </c>
      <c r="I120" s="7">
        <f t="shared" si="5"/>
        <v>0.9988311550313469</v>
      </c>
      <c r="J120" s="3">
        <f>ABS(G120-G140)</f>
        <v>9.0909090909097046E-4</v>
      </c>
    </row>
    <row r="121" spans="4:10" x14ac:dyDescent="0.25">
      <c r="D121" s="7">
        <v>3603</v>
      </c>
      <c r="E121" s="7">
        <v>-28911</v>
      </c>
      <c r="F121" s="7">
        <v>10.57</v>
      </c>
      <c r="G121" s="7">
        <f t="shared" si="3"/>
        <v>0.96090909090909093</v>
      </c>
      <c r="H121" s="9">
        <f t="shared" si="4"/>
        <v>-61.440867070449471</v>
      </c>
      <c r="I121" s="7">
        <f t="shared" si="5"/>
        <v>0.89894803952821434</v>
      </c>
      <c r="J121" s="3">
        <f>ABS(G121-G139)</f>
        <v>1.8181818181818299E-3</v>
      </c>
    </row>
    <row r="122" spans="4:10" x14ac:dyDescent="0.25">
      <c r="D122" s="7">
        <v>3601</v>
      </c>
      <c r="E122" s="7">
        <v>-28958</v>
      </c>
      <c r="F122" s="7">
        <v>10.47</v>
      </c>
      <c r="G122" s="7">
        <f t="shared" si="3"/>
        <v>0.9518181818181819</v>
      </c>
      <c r="H122" s="9">
        <f t="shared" si="4"/>
        <v>-61.540750185952611</v>
      </c>
      <c r="I122" s="7">
        <f t="shared" si="5"/>
        <v>0.79906492402507467</v>
      </c>
      <c r="J122" s="3">
        <f>ABS(G122-G138)</f>
        <v>1.8181818181817189E-3</v>
      </c>
    </row>
    <row r="123" spans="4:10" x14ac:dyDescent="0.25">
      <c r="D123" s="7">
        <v>3599</v>
      </c>
      <c r="E123" s="7">
        <v>-29005</v>
      </c>
      <c r="F123" s="7">
        <v>10.33</v>
      </c>
      <c r="G123" s="7">
        <f t="shared" si="3"/>
        <v>0.93909090909090909</v>
      </c>
      <c r="H123" s="9">
        <f t="shared" si="4"/>
        <v>-61.640633301455743</v>
      </c>
      <c r="I123" s="7">
        <f t="shared" si="5"/>
        <v>0.69918180852194212</v>
      </c>
      <c r="J123" s="3">
        <f>ABS(G123-G137)</f>
        <v>9.0909090909085943E-4</v>
      </c>
    </row>
    <row r="124" spans="4:10" x14ac:dyDescent="0.25">
      <c r="D124" s="7">
        <v>3597</v>
      </c>
      <c r="E124" s="7">
        <v>-29052</v>
      </c>
      <c r="F124" s="7">
        <v>10.11</v>
      </c>
      <c r="G124" s="7">
        <f t="shared" si="3"/>
        <v>0.91909090909090907</v>
      </c>
      <c r="H124" s="9">
        <f t="shared" si="4"/>
        <v>-61.740516416958876</v>
      </c>
      <c r="I124" s="7">
        <f t="shared" si="5"/>
        <v>0.59929869301880956</v>
      </c>
      <c r="J124" s="3">
        <f>ABS(G124-G136)</f>
        <v>2.7272727272728003E-3</v>
      </c>
    </row>
    <row r="125" spans="4:10" x14ac:dyDescent="0.25">
      <c r="D125" s="7">
        <v>3595</v>
      </c>
      <c r="E125" s="7">
        <v>-29099</v>
      </c>
      <c r="F125" s="7">
        <v>9.69</v>
      </c>
      <c r="G125" s="7">
        <f t="shared" si="3"/>
        <v>0.88090909090909086</v>
      </c>
      <c r="H125" s="9">
        <f t="shared" si="4"/>
        <v>-61.840399532462008</v>
      </c>
      <c r="I125" s="7">
        <f t="shared" si="5"/>
        <v>0.499415577515677</v>
      </c>
      <c r="J125" s="3">
        <f>ABS(G125-G135)</f>
        <v>5.4545454545454897E-3</v>
      </c>
    </row>
    <row r="126" spans="4:10" x14ac:dyDescent="0.25">
      <c r="D126" s="7">
        <v>3593</v>
      </c>
      <c r="E126" s="7">
        <v>-29146</v>
      </c>
      <c r="F126" s="7">
        <v>9.0299999999999994</v>
      </c>
      <c r="G126" s="7">
        <f t="shared" si="3"/>
        <v>0.82090909090909081</v>
      </c>
      <c r="H126" s="9">
        <f t="shared" si="4"/>
        <v>-61.940282647965148</v>
      </c>
      <c r="I126" s="7">
        <f t="shared" si="5"/>
        <v>0.39953246201253734</v>
      </c>
      <c r="J126" s="3">
        <f>ABS(G126-G134)</f>
        <v>1.000000000000012E-2</v>
      </c>
    </row>
    <row r="127" spans="4:10" x14ac:dyDescent="0.25">
      <c r="D127" s="7">
        <v>3591</v>
      </c>
      <c r="E127" s="7">
        <v>-29193</v>
      </c>
      <c r="F127" s="7">
        <v>7.88</v>
      </c>
      <c r="G127" s="7">
        <f t="shared" si="3"/>
        <v>0.71636363636363631</v>
      </c>
      <c r="H127" s="9">
        <f t="shared" si="4"/>
        <v>-62.040165763468281</v>
      </c>
      <c r="I127" s="7">
        <f t="shared" si="5"/>
        <v>0.29964934650940478</v>
      </c>
      <c r="J127" s="3">
        <f>ABS(G127-G133)</f>
        <v>1.8181818181818188E-2</v>
      </c>
    </row>
    <row r="128" spans="4:10" x14ac:dyDescent="0.25">
      <c r="D128" s="7">
        <v>3589</v>
      </c>
      <c r="E128" s="7">
        <v>-29240</v>
      </c>
      <c r="F128" s="7">
        <v>5.64</v>
      </c>
      <c r="G128" s="7">
        <f t="shared" si="3"/>
        <v>0.5127272727272727</v>
      </c>
      <c r="H128" s="9">
        <f t="shared" si="4"/>
        <v>-62.140048878971413</v>
      </c>
      <c r="I128" s="7">
        <f t="shared" si="5"/>
        <v>0.19976623100627222</v>
      </c>
      <c r="J128" s="3">
        <f>ABS(G128-G132)</f>
        <v>2.9090909090909167E-2</v>
      </c>
    </row>
    <row r="129" spans="4:10" x14ac:dyDescent="0.25">
      <c r="D129" s="7">
        <v>3587</v>
      </c>
      <c r="E129" s="7">
        <v>-29287</v>
      </c>
      <c r="F129" s="7">
        <v>1.99</v>
      </c>
      <c r="G129" s="7">
        <f t="shared" si="3"/>
        <v>0.18090909090909091</v>
      </c>
      <c r="H129" s="9">
        <f t="shared" si="4"/>
        <v>-62.239931994474553</v>
      </c>
      <c r="I129" s="7">
        <f t="shared" si="5"/>
        <v>9.9883115503132558E-2</v>
      </c>
      <c r="J129" s="3">
        <f>ABS(G129-G131)</f>
        <v>4.0000000000000008E-2</v>
      </c>
    </row>
    <row r="130" spans="4:10" x14ac:dyDescent="0.25">
      <c r="D130" s="12">
        <v>3586</v>
      </c>
      <c r="E130" s="12">
        <v>-29334</v>
      </c>
      <c r="F130" s="12">
        <v>0</v>
      </c>
      <c r="G130" s="12">
        <f t="shared" ref="G130:G193" si="6">F130/$F$2</f>
        <v>0</v>
      </c>
      <c r="H130" s="13">
        <f t="shared" ref="H130:H193" si="7">E130/470.55</f>
        <v>-62.339815109977685</v>
      </c>
      <c r="I130" s="13">
        <f t="shared" ref="I130:I193" si="8">H130-H$130</f>
        <v>0</v>
      </c>
      <c r="J130" s="13" t="s">
        <v>9</v>
      </c>
    </row>
    <row r="131" spans="4:10" x14ac:dyDescent="0.25">
      <c r="D131" s="7">
        <v>3588</v>
      </c>
      <c r="E131" s="7">
        <v>-29381</v>
      </c>
      <c r="F131" s="7">
        <v>2.4300000000000002</v>
      </c>
      <c r="G131" s="7">
        <f t="shared" si="6"/>
        <v>0.22090909090909092</v>
      </c>
      <c r="H131" s="9">
        <f t="shared" si="7"/>
        <v>-62.439698225480818</v>
      </c>
      <c r="I131" s="7">
        <f t="shared" si="8"/>
        <v>-9.9883115503132558E-2</v>
      </c>
      <c r="J131" s="3" t="s">
        <v>9</v>
      </c>
    </row>
    <row r="132" spans="4:10" x14ac:dyDescent="0.25">
      <c r="D132" s="7">
        <v>3590</v>
      </c>
      <c r="E132" s="7">
        <v>-29428</v>
      </c>
      <c r="F132" s="7">
        <v>5.96</v>
      </c>
      <c r="G132" s="7">
        <f t="shared" si="6"/>
        <v>0.54181818181818187</v>
      </c>
      <c r="H132" s="9">
        <f t="shared" si="7"/>
        <v>-62.53958134098395</v>
      </c>
      <c r="I132" s="7">
        <f t="shared" si="8"/>
        <v>-0.19976623100626512</v>
      </c>
      <c r="J132" s="3" t="s">
        <v>9</v>
      </c>
    </row>
    <row r="133" spans="4:10" x14ac:dyDescent="0.25">
      <c r="D133" s="7">
        <v>3592</v>
      </c>
      <c r="E133" s="7">
        <v>-29475</v>
      </c>
      <c r="F133" s="7">
        <v>8.08</v>
      </c>
      <c r="G133" s="7">
        <f t="shared" si="6"/>
        <v>0.7345454545454545</v>
      </c>
      <c r="H133" s="9">
        <f t="shared" si="7"/>
        <v>-62.63946445648709</v>
      </c>
      <c r="I133" s="7">
        <f t="shared" si="8"/>
        <v>-0.29964934650940478</v>
      </c>
      <c r="J133" s="3" t="s">
        <v>9</v>
      </c>
    </row>
    <row r="134" spans="4:10" x14ac:dyDescent="0.25">
      <c r="D134" s="7">
        <v>3594</v>
      </c>
      <c r="E134" s="7">
        <v>-29522</v>
      </c>
      <c r="F134" s="7">
        <v>9.14</v>
      </c>
      <c r="G134" s="7">
        <f t="shared" si="6"/>
        <v>0.83090909090909093</v>
      </c>
      <c r="H134" s="9">
        <f t="shared" si="7"/>
        <v>-62.739347571990223</v>
      </c>
      <c r="I134" s="7">
        <f t="shared" si="8"/>
        <v>-0.39953246201253734</v>
      </c>
      <c r="J134" s="3" t="s">
        <v>9</v>
      </c>
    </row>
    <row r="135" spans="4:10" x14ac:dyDescent="0.25">
      <c r="D135" s="7">
        <v>3596</v>
      </c>
      <c r="E135" s="7">
        <v>-29569</v>
      </c>
      <c r="F135" s="7">
        <v>9.75</v>
      </c>
      <c r="G135" s="7">
        <f t="shared" si="6"/>
        <v>0.88636363636363635</v>
      </c>
      <c r="H135" s="9">
        <f t="shared" si="7"/>
        <v>-62.839230687493355</v>
      </c>
      <c r="I135" s="7">
        <f t="shared" si="8"/>
        <v>-0.4994155775156699</v>
      </c>
      <c r="J135" s="3" t="s">
        <v>9</v>
      </c>
    </row>
    <row r="136" spans="4:10" x14ac:dyDescent="0.25">
      <c r="D136" s="7">
        <v>3598</v>
      </c>
      <c r="E136" s="7">
        <v>-29616</v>
      </c>
      <c r="F136" s="7">
        <v>10.14</v>
      </c>
      <c r="G136" s="7">
        <f t="shared" si="6"/>
        <v>0.92181818181818187</v>
      </c>
      <c r="H136" s="9">
        <f t="shared" si="7"/>
        <v>-62.939113802996495</v>
      </c>
      <c r="I136" s="7">
        <f t="shared" si="8"/>
        <v>-0.59929869301880956</v>
      </c>
      <c r="J136" s="3" t="s">
        <v>9</v>
      </c>
    </row>
    <row r="137" spans="4:10" x14ac:dyDescent="0.25">
      <c r="D137" s="7">
        <v>3600</v>
      </c>
      <c r="E137" s="7">
        <v>-29663</v>
      </c>
      <c r="F137" s="7">
        <v>10.32</v>
      </c>
      <c r="G137" s="7">
        <f t="shared" si="6"/>
        <v>0.93818181818181823</v>
      </c>
      <c r="H137" s="9">
        <f t="shared" si="7"/>
        <v>-63.038996918499627</v>
      </c>
      <c r="I137" s="7">
        <f t="shared" si="8"/>
        <v>-0.69918180852194212</v>
      </c>
      <c r="J137" s="3" t="s">
        <v>9</v>
      </c>
    </row>
    <row r="138" spans="4:10" x14ac:dyDescent="0.25">
      <c r="D138" s="7">
        <v>3602</v>
      </c>
      <c r="E138" s="7">
        <v>-29710</v>
      </c>
      <c r="F138" s="7">
        <v>10.49</v>
      </c>
      <c r="G138" s="7">
        <f t="shared" si="6"/>
        <v>0.95363636363636362</v>
      </c>
      <c r="H138" s="9">
        <f t="shared" si="7"/>
        <v>-63.13888003400276</v>
      </c>
      <c r="I138" s="7">
        <f t="shared" si="8"/>
        <v>-0.79906492402507467</v>
      </c>
      <c r="J138" s="3" t="s">
        <v>9</v>
      </c>
    </row>
    <row r="139" spans="4:10" x14ac:dyDescent="0.25">
      <c r="D139" s="7">
        <v>3604</v>
      </c>
      <c r="E139" s="7">
        <v>-29757</v>
      </c>
      <c r="F139" s="7">
        <v>10.59</v>
      </c>
      <c r="G139" s="7">
        <f t="shared" si="6"/>
        <v>0.96272727272727276</v>
      </c>
      <c r="H139" s="9">
        <f t="shared" si="7"/>
        <v>-63.238763149505893</v>
      </c>
      <c r="I139" s="7">
        <f t="shared" si="8"/>
        <v>-0.89894803952820723</v>
      </c>
      <c r="J139" s="3" t="s">
        <v>9</v>
      </c>
    </row>
    <row r="140" spans="4:10" x14ac:dyDescent="0.25">
      <c r="D140" s="7">
        <v>3606</v>
      </c>
      <c r="E140" s="7">
        <v>-29804</v>
      </c>
      <c r="F140" s="7">
        <v>10.65</v>
      </c>
      <c r="G140" s="7">
        <f t="shared" si="6"/>
        <v>0.96818181818181825</v>
      </c>
      <c r="H140" s="9">
        <f t="shared" si="7"/>
        <v>-63.338646265009032</v>
      </c>
      <c r="I140" s="7">
        <f t="shared" si="8"/>
        <v>-0.9988311550313469</v>
      </c>
      <c r="J140" s="3" t="s">
        <v>9</v>
      </c>
    </row>
    <row r="141" spans="4:10" x14ac:dyDescent="0.25">
      <c r="D141" s="7">
        <v>3608</v>
      </c>
      <c r="E141" s="7">
        <v>-29898</v>
      </c>
      <c r="F141" s="7">
        <v>10.75</v>
      </c>
      <c r="G141" s="7">
        <f t="shared" si="6"/>
        <v>0.97727272727272729</v>
      </c>
      <c r="H141" s="9">
        <f t="shared" si="7"/>
        <v>-63.538412496015297</v>
      </c>
      <c r="I141" s="7">
        <f t="shared" si="8"/>
        <v>-1.198597386037612</v>
      </c>
      <c r="J141" s="3" t="s">
        <v>9</v>
      </c>
    </row>
    <row r="142" spans="4:10" x14ac:dyDescent="0.25">
      <c r="D142" s="7">
        <v>3610</v>
      </c>
      <c r="E142" s="7">
        <v>-29992</v>
      </c>
      <c r="F142" s="7">
        <v>10.82</v>
      </c>
      <c r="G142" s="7">
        <f t="shared" si="6"/>
        <v>0.98363636363636364</v>
      </c>
      <c r="H142" s="9">
        <f t="shared" si="7"/>
        <v>-63.73817872702157</v>
      </c>
      <c r="I142" s="7">
        <f t="shared" si="8"/>
        <v>-1.3983636170438842</v>
      </c>
      <c r="J142" s="3" t="s">
        <v>9</v>
      </c>
    </row>
    <row r="143" spans="4:10" x14ac:dyDescent="0.25">
      <c r="D143" s="7">
        <v>3612</v>
      </c>
      <c r="E143" s="7">
        <v>-30086</v>
      </c>
      <c r="F143" s="7">
        <v>10.85</v>
      </c>
      <c r="G143" s="7">
        <f t="shared" si="6"/>
        <v>0.98636363636363633</v>
      </c>
      <c r="H143" s="9">
        <f t="shared" si="7"/>
        <v>-63.937944958027835</v>
      </c>
      <c r="I143" s="7">
        <f t="shared" si="8"/>
        <v>-1.5981298480501493</v>
      </c>
      <c r="J143" s="3" t="s">
        <v>9</v>
      </c>
    </row>
    <row r="144" spans="4:10" x14ac:dyDescent="0.25">
      <c r="D144" s="7">
        <v>3614</v>
      </c>
      <c r="E144" s="7">
        <v>-30180</v>
      </c>
      <c r="F144" s="7">
        <v>10.89</v>
      </c>
      <c r="G144" s="7">
        <f t="shared" si="6"/>
        <v>0.9900000000000001</v>
      </c>
      <c r="H144" s="9">
        <f t="shared" si="7"/>
        <v>-64.137711189034107</v>
      </c>
      <c r="I144" s="7">
        <f t="shared" si="8"/>
        <v>-1.7978960790564216</v>
      </c>
      <c r="J144" s="3" t="s">
        <v>9</v>
      </c>
    </row>
    <row r="145" spans="4:10" x14ac:dyDescent="0.25">
      <c r="D145" s="7">
        <v>3616</v>
      </c>
      <c r="E145" s="7">
        <v>-30274</v>
      </c>
      <c r="F145" s="7">
        <v>10.88</v>
      </c>
      <c r="G145" s="7">
        <f t="shared" si="6"/>
        <v>0.98909090909090913</v>
      </c>
      <c r="H145" s="9">
        <f t="shared" si="7"/>
        <v>-64.337477420040372</v>
      </c>
      <c r="I145" s="7">
        <f t="shared" si="8"/>
        <v>-1.9976623100626867</v>
      </c>
      <c r="J145" s="3" t="s">
        <v>9</v>
      </c>
    </row>
    <row r="146" spans="4:10" x14ac:dyDescent="0.25">
      <c r="D146" s="7">
        <v>3618</v>
      </c>
      <c r="E146" s="7">
        <v>-30368</v>
      </c>
      <c r="F146" s="7">
        <v>10.91</v>
      </c>
      <c r="G146" s="7">
        <f t="shared" si="6"/>
        <v>0.99181818181818182</v>
      </c>
      <c r="H146" s="9">
        <f t="shared" si="7"/>
        <v>-64.537243651046651</v>
      </c>
      <c r="I146" s="7">
        <f t="shared" si="8"/>
        <v>-2.197428541068966</v>
      </c>
      <c r="J146" s="3" t="s">
        <v>9</v>
      </c>
    </row>
    <row r="147" spans="4:10" x14ac:dyDescent="0.25">
      <c r="D147" s="7">
        <v>3620</v>
      </c>
      <c r="E147" s="7">
        <v>-30462</v>
      </c>
      <c r="F147" s="7">
        <v>10.92</v>
      </c>
      <c r="G147" s="7">
        <f t="shared" si="6"/>
        <v>0.99272727272727268</v>
      </c>
      <c r="H147" s="9">
        <f t="shared" si="7"/>
        <v>-64.737009882052917</v>
      </c>
      <c r="I147" s="7">
        <f t="shared" si="8"/>
        <v>-2.3971947720752311</v>
      </c>
      <c r="J147" s="3" t="s">
        <v>9</v>
      </c>
    </row>
    <row r="148" spans="4:10" x14ac:dyDescent="0.25">
      <c r="D148" s="7">
        <v>3622</v>
      </c>
      <c r="E148" s="7">
        <v>-30556</v>
      </c>
      <c r="F148" s="7">
        <v>10.94</v>
      </c>
      <c r="G148" s="7">
        <f t="shared" si="6"/>
        <v>0.99454545454545451</v>
      </c>
      <c r="H148" s="9">
        <f t="shared" si="7"/>
        <v>-64.936776113059182</v>
      </c>
      <c r="I148" s="7">
        <f t="shared" si="8"/>
        <v>-2.5969610030814962</v>
      </c>
      <c r="J148" s="3" t="s">
        <v>9</v>
      </c>
    </row>
    <row r="149" spans="4:10" x14ac:dyDescent="0.25">
      <c r="D149" s="7">
        <v>3624</v>
      </c>
      <c r="E149" s="7">
        <v>-30650</v>
      </c>
      <c r="F149" s="7">
        <v>10.98</v>
      </c>
      <c r="G149" s="7">
        <f t="shared" si="6"/>
        <v>0.99818181818181817</v>
      </c>
      <c r="H149" s="9">
        <f t="shared" si="7"/>
        <v>-65.136542344065447</v>
      </c>
      <c r="I149" s="7">
        <f t="shared" si="8"/>
        <v>-2.7967272340877614</v>
      </c>
      <c r="J149" s="3" t="s">
        <v>9</v>
      </c>
    </row>
    <row r="150" spans="4:10" x14ac:dyDescent="0.25">
      <c r="D150" s="7">
        <v>3626</v>
      </c>
      <c r="E150" s="7">
        <v>-30744</v>
      </c>
      <c r="F150" s="7">
        <v>10.97</v>
      </c>
      <c r="G150" s="7">
        <f t="shared" si="6"/>
        <v>0.99727272727272731</v>
      </c>
      <c r="H150" s="9">
        <f t="shared" si="7"/>
        <v>-65.336308575071726</v>
      </c>
      <c r="I150" s="7">
        <f t="shared" si="8"/>
        <v>-2.9964934650940407</v>
      </c>
      <c r="J150" s="3" t="s">
        <v>9</v>
      </c>
    </row>
    <row r="151" spans="4:10" x14ac:dyDescent="0.25">
      <c r="D151" s="7">
        <v>3628</v>
      </c>
      <c r="E151" s="7">
        <v>-30838</v>
      </c>
      <c r="F151" s="7">
        <v>10.97</v>
      </c>
      <c r="G151" s="7">
        <f t="shared" si="6"/>
        <v>0.99727272727272731</v>
      </c>
      <c r="H151" s="9">
        <f t="shared" si="7"/>
        <v>-65.536074806077991</v>
      </c>
      <c r="I151" s="7">
        <f t="shared" si="8"/>
        <v>-3.1962596961003058</v>
      </c>
      <c r="J151" s="3" t="s">
        <v>9</v>
      </c>
    </row>
    <row r="152" spans="4:10" x14ac:dyDescent="0.25">
      <c r="D152" s="7">
        <v>3630</v>
      </c>
      <c r="E152" s="7">
        <v>-30932</v>
      </c>
      <c r="F152" s="7">
        <v>10.96</v>
      </c>
      <c r="G152" s="7">
        <f t="shared" si="6"/>
        <v>0.99636363636363645</v>
      </c>
      <c r="H152" s="9">
        <f t="shared" si="7"/>
        <v>-65.735841037084256</v>
      </c>
      <c r="I152" s="7">
        <f t="shared" si="8"/>
        <v>-3.3960259271065709</v>
      </c>
      <c r="J152" s="3" t="s">
        <v>9</v>
      </c>
    </row>
    <row r="153" spans="4:10" x14ac:dyDescent="0.25">
      <c r="D153" s="7">
        <v>3632</v>
      </c>
      <c r="E153" s="7">
        <v>-31026</v>
      </c>
      <c r="F153" s="7">
        <v>10.97</v>
      </c>
      <c r="G153" s="7">
        <f t="shared" si="6"/>
        <v>0.99727272727272731</v>
      </c>
      <c r="H153" s="9">
        <f t="shared" si="7"/>
        <v>-65.935607268090536</v>
      </c>
      <c r="I153" s="7">
        <f t="shared" si="8"/>
        <v>-3.5957921581128502</v>
      </c>
      <c r="J153" s="3" t="s">
        <v>9</v>
      </c>
    </row>
    <row r="154" spans="4:10" x14ac:dyDescent="0.25">
      <c r="D154" s="7">
        <v>3634</v>
      </c>
      <c r="E154" s="7">
        <v>-31120</v>
      </c>
      <c r="F154" s="7">
        <v>10.98</v>
      </c>
      <c r="G154" s="7">
        <f t="shared" si="6"/>
        <v>0.99818181818181817</v>
      </c>
      <c r="H154" s="9">
        <f t="shared" si="7"/>
        <v>-66.135373499096801</v>
      </c>
      <c r="I154" s="7">
        <f t="shared" si="8"/>
        <v>-3.7955583891191154</v>
      </c>
      <c r="J154" s="3" t="s">
        <v>9</v>
      </c>
    </row>
    <row r="155" spans="4:10" x14ac:dyDescent="0.25">
      <c r="D155" s="7">
        <v>3636</v>
      </c>
      <c r="E155" s="7">
        <v>-31214</v>
      </c>
      <c r="F155" s="7">
        <v>10.99</v>
      </c>
      <c r="G155" s="7">
        <f t="shared" si="6"/>
        <v>0.99909090909090914</v>
      </c>
      <c r="H155" s="9">
        <f t="shared" si="7"/>
        <v>-66.335139730103066</v>
      </c>
      <c r="I155" s="7">
        <f t="shared" si="8"/>
        <v>-3.9953246201253805</v>
      </c>
      <c r="J155" s="3" t="s">
        <v>9</v>
      </c>
    </row>
    <row r="156" spans="4:10" x14ac:dyDescent="0.25">
      <c r="D156" s="7">
        <v>3638</v>
      </c>
      <c r="E156" s="7">
        <v>-31308</v>
      </c>
      <c r="F156" s="7">
        <v>10.99</v>
      </c>
      <c r="G156" s="7">
        <f t="shared" si="6"/>
        <v>0.99909090909090914</v>
      </c>
      <c r="H156" s="9">
        <f t="shared" si="7"/>
        <v>-66.534905961109345</v>
      </c>
      <c r="I156" s="7">
        <f t="shared" si="8"/>
        <v>-4.1950908511316598</v>
      </c>
      <c r="J156" s="3" t="s">
        <v>9</v>
      </c>
    </row>
    <row r="157" spans="4:10" x14ac:dyDescent="0.25">
      <c r="D157" s="7">
        <v>3640</v>
      </c>
      <c r="E157" s="7">
        <v>-31402</v>
      </c>
      <c r="F157" s="7">
        <v>10.96</v>
      </c>
      <c r="G157" s="7">
        <f t="shared" si="6"/>
        <v>0.99636363636363645</v>
      </c>
      <c r="H157" s="9">
        <f t="shared" si="7"/>
        <v>-66.73467219211561</v>
      </c>
      <c r="I157" s="7">
        <f t="shared" si="8"/>
        <v>-4.3948570821379249</v>
      </c>
      <c r="J157" s="3" t="s">
        <v>9</v>
      </c>
    </row>
    <row r="158" spans="4:10" x14ac:dyDescent="0.25">
      <c r="D158" s="7">
        <v>3642</v>
      </c>
      <c r="E158" s="7">
        <v>-31496</v>
      </c>
      <c r="F158" s="7">
        <v>10.97</v>
      </c>
      <c r="G158" s="7">
        <f t="shared" si="6"/>
        <v>0.99727272727272731</v>
      </c>
      <c r="H158" s="9">
        <f t="shared" si="7"/>
        <v>-66.934438423121875</v>
      </c>
      <c r="I158" s="7">
        <f t="shared" si="8"/>
        <v>-4.59462331314419</v>
      </c>
      <c r="J158" s="3" t="s">
        <v>9</v>
      </c>
    </row>
    <row r="159" spans="4:10" x14ac:dyDescent="0.25">
      <c r="D159" s="7">
        <v>3644</v>
      </c>
      <c r="E159" s="7">
        <v>-31590</v>
      </c>
      <c r="F159" s="7">
        <v>11</v>
      </c>
      <c r="G159" s="7">
        <f t="shared" si="6"/>
        <v>1</v>
      </c>
      <c r="H159" s="9">
        <f t="shared" si="7"/>
        <v>-67.134204654128141</v>
      </c>
      <c r="I159" s="7">
        <f t="shared" si="8"/>
        <v>-4.7943895441504552</v>
      </c>
      <c r="J159" s="3" t="s">
        <v>9</v>
      </c>
    </row>
    <row r="160" spans="4:10" x14ac:dyDescent="0.25">
      <c r="D160" s="7">
        <v>3646</v>
      </c>
      <c r="E160" s="7">
        <v>-31684</v>
      </c>
      <c r="F160" s="7">
        <v>10.98</v>
      </c>
      <c r="G160" s="7">
        <f t="shared" si="6"/>
        <v>0.99818181818181817</v>
      </c>
      <c r="H160" s="9">
        <f t="shared" si="7"/>
        <v>-67.33397088513442</v>
      </c>
      <c r="I160" s="7">
        <f t="shared" si="8"/>
        <v>-4.9941557751567345</v>
      </c>
      <c r="J160" s="3" t="s">
        <v>9</v>
      </c>
    </row>
    <row r="161" spans="4:10" x14ac:dyDescent="0.25">
      <c r="D161" s="7">
        <v>3648</v>
      </c>
      <c r="E161" s="7">
        <v>-31778</v>
      </c>
      <c r="F161" s="7">
        <v>10.99</v>
      </c>
      <c r="G161" s="7">
        <f t="shared" si="6"/>
        <v>0.99909090909090914</v>
      </c>
      <c r="H161" s="9">
        <f t="shared" si="7"/>
        <v>-67.533737116140685</v>
      </c>
      <c r="I161" s="7">
        <f t="shared" si="8"/>
        <v>-5.1939220061629996</v>
      </c>
      <c r="J161" s="3" t="s">
        <v>9</v>
      </c>
    </row>
    <row r="162" spans="4:10" x14ac:dyDescent="0.25">
      <c r="D162" s="7">
        <v>3650</v>
      </c>
      <c r="E162" s="7">
        <v>-31872</v>
      </c>
      <c r="F162" s="7">
        <v>10.97</v>
      </c>
      <c r="G162" s="7">
        <f t="shared" si="6"/>
        <v>0.99727272727272731</v>
      </c>
      <c r="H162" s="9">
        <f t="shared" si="7"/>
        <v>-67.73350334714695</v>
      </c>
      <c r="I162" s="7">
        <f t="shared" si="8"/>
        <v>-5.3936882371692647</v>
      </c>
      <c r="J162" s="3" t="s">
        <v>9</v>
      </c>
    </row>
    <row r="163" spans="4:10" x14ac:dyDescent="0.25">
      <c r="D163" s="7">
        <v>3652</v>
      </c>
      <c r="E163" s="7">
        <v>-31966</v>
      </c>
      <c r="F163" s="7">
        <v>11.02</v>
      </c>
      <c r="G163" s="7">
        <f t="shared" si="6"/>
        <v>1.0018181818181817</v>
      </c>
      <c r="H163" s="9">
        <f t="shared" si="7"/>
        <v>-67.933269578153229</v>
      </c>
      <c r="I163" s="7">
        <f t="shared" si="8"/>
        <v>-5.593454468175544</v>
      </c>
      <c r="J163" s="3" t="s">
        <v>9</v>
      </c>
    </row>
    <row r="164" spans="4:10" x14ac:dyDescent="0.25">
      <c r="D164" s="7">
        <v>3654</v>
      </c>
      <c r="E164" s="7">
        <v>-32154</v>
      </c>
      <c r="F164" s="7">
        <v>10.98</v>
      </c>
      <c r="G164" s="7">
        <f t="shared" si="6"/>
        <v>0.99818181818181817</v>
      </c>
      <c r="H164" s="9">
        <f t="shared" si="7"/>
        <v>-68.33280204016576</v>
      </c>
      <c r="I164" s="7">
        <f t="shared" si="8"/>
        <v>-5.9929869301880743</v>
      </c>
      <c r="J164" s="3" t="s">
        <v>9</v>
      </c>
    </row>
    <row r="165" spans="4:10" x14ac:dyDescent="0.25">
      <c r="D165" s="7">
        <v>3656</v>
      </c>
      <c r="E165" s="7">
        <v>-32389</v>
      </c>
      <c r="F165" s="7">
        <v>11</v>
      </c>
      <c r="G165" s="7">
        <f t="shared" si="6"/>
        <v>1</v>
      </c>
      <c r="H165" s="9">
        <f t="shared" si="7"/>
        <v>-68.832217617681437</v>
      </c>
      <c r="I165" s="7">
        <f t="shared" si="8"/>
        <v>-6.4924025077037513</v>
      </c>
      <c r="J165" s="3" t="s">
        <v>9</v>
      </c>
    </row>
    <row r="166" spans="4:10" x14ac:dyDescent="0.25">
      <c r="D166" s="7">
        <v>3658</v>
      </c>
      <c r="E166" s="7">
        <v>-32624</v>
      </c>
      <c r="F166" s="7">
        <v>11.02</v>
      </c>
      <c r="G166" s="7">
        <f t="shared" si="6"/>
        <v>1.0018181818181817</v>
      </c>
      <c r="H166" s="9">
        <f t="shared" si="7"/>
        <v>-69.331633195197114</v>
      </c>
      <c r="I166" s="7">
        <f t="shared" si="8"/>
        <v>-6.9918180852194283</v>
      </c>
      <c r="J166" s="3" t="s">
        <v>9</v>
      </c>
    </row>
    <row r="167" spans="4:10" x14ac:dyDescent="0.25">
      <c r="D167" s="7">
        <v>3660</v>
      </c>
      <c r="E167" s="7">
        <v>-32859</v>
      </c>
      <c r="F167" s="7">
        <v>10.97</v>
      </c>
      <c r="G167" s="7">
        <f t="shared" si="6"/>
        <v>0.99727272727272731</v>
      </c>
      <c r="H167" s="9">
        <f t="shared" si="7"/>
        <v>-69.831048772712776</v>
      </c>
      <c r="I167" s="7">
        <f t="shared" si="8"/>
        <v>-7.4912336627350911</v>
      </c>
      <c r="J167" s="3" t="s">
        <v>9</v>
      </c>
    </row>
    <row r="168" spans="4:10" x14ac:dyDescent="0.25">
      <c r="D168" s="7">
        <v>3662</v>
      </c>
      <c r="E168" s="7">
        <v>-33094</v>
      </c>
      <c r="F168" s="7">
        <v>11</v>
      </c>
      <c r="G168" s="7">
        <f t="shared" si="6"/>
        <v>1</v>
      </c>
      <c r="H168" s="9">
        <f t="shared" si="7"/>
        <v>-70.330464350228453</v>
      </c>
      <c r="I168" s="7">
        <f t="shared" si="8"/>
        <v>-7.9906492402507681</v>
      </c>
      <c r="J168" s="3" t="s">
        <v>9</v>
      </c>
    </row>
    <row r="169" spans="4:10" x14ac:dyDescent="0.25">
      <c r="D169" s="7">
        <v>3664</v>
      </c>
      <c r="E169" s="7">
        <v>-33329</v>
      </c>
      <c r="F169" s="7">
        <v>11.03</v>
      </c>
      <c r="G169" s="7">
        <f t="shared" si="6"/>
        <v>1.0027272727272727</v>
      </c>
      <c r="H169" s="9">
        <f t="shared" si="7"/>
        <v>-70.82987992774413</v>
      </c>
      <c r="I169" s="7">
        <f t="shared" si="8"/>
        <v>-8.4900648177664451</v>
      </c>
      <c r="J169" s="3" t="s">
        <v>9</v>
      </c>
    </row>
    <row r="170" spans="4:10" x14ac:dyDescent="0.25">
      <c r="D170" s="7">
        <v>3666</v>
      </c>
      <c r="E170" s="7">
        <v>-33564</v>
      </c>
      <c r="F170" s="7">
        <v>11.01</v>
      </c>
      <c r="G170" s="7">
        <f t="shared" si="6"/>
        <v>1.000909090909091</v>
      </c>
      <c r="H170" s="9">
        <f t="shared" si="7"/>
        <v>-71.329295505259807</v>
      </c>
      <c r="I170" s="7">
        <f t="shared" si="8"/>
        <v>-8.9894803952821221</v>
      </c>
      <c r="J170" s="3" t="s">
        <v>9</v>
      </c>
    </row>
    <row r="171" spans="4:10" x14ac:dyDescent="0.25">
      <c r="D171" s="7">
        <v>3668</v>
      </c>
      <c r="E171" s="7">
        <v>-33799</v>
      </c>
      <c r="F171" s="7">
        <v>11</v>
      </c>
      <c r="G171" s="7">
        <f t="shared" si="6"/>
        <v>1</v>
      </c>
      <c r="H171" s="9">
        <f t="shared" si="7"/>
        <v>-71.82871108277547</v>
      </c>
      <c r="I171" s="7">
        <f t="shared" si="8"/>
        <v>-9.4888959727977849</v>
      </c>
      <c r="J171" s="3" t="s">
        <v>9</v>
      </c>
    </row>
    <row r="172" spans="4:10" x14ac:dyDescent="0.25">
      <c r="D172" s="7">
        <v>3670</v>
      </c>
      <c r="E172" s="7">
        <v>-34034</v>
      </c>
      <c r="F172" s="7">
        <v>10.97</v>
      </c>
      <c r="G172" s="7">
        <f t="shared" si="6"/>
        <v>0.99727272727272731</v>
      </c>
      <c r="H172" s="9">
        <f t="shared" si="7"/>
        <v>-72.328126660291147</v>
      </c>
      <c r="I172" s="7">
        <f t="shared" si="8"/>
        <v>-9.9883115503134619</v>
      </c>
      <c r="J172" s="3" t="s">
        <v>9</v>
      </c>
    </row>
    <row r="173" spans="4:10" x14ac:dyDescent="0.25">
      <c r="D173" s="7">
        <v>3672</v>
      </c>
      <c r="E173" s="7">
        <v>-34269</v>
      </c>
      <c r="F173" s="7">
        <v>11.01</v>
      </c>
      <c r="G173" s="7">
        <f t="shared" si="6"/>
        <v>1.000909090909091</v>
      </c>
      <c r="H173" s="9">
        <f t="shared" si="7"/>
        <v>-72.827542237806824</v>
      </c>
      <c r="I173" s="7">
        <f t="shared" si="8"/>
        <v>-10.487727127829139</v>
      </c>
      <c r="J173" s="3" t="s">
        <v>9</v>
      </c>
    </row>
    <row r="174" spans="4:10" x14ac:dyDescent="0.25">
      <c r="D174" s="7">
        <v>3674</v>
      </c>
      <c r="E174" s="7">
        <v>-34504</v>
      </c>
      <c r="F174" s="7">
        <v>11</v>
      </c>
      <c r="G174" s="7">
        <f t="shared" si="6"/>
        <v>1</v>
      </c>
      <c r="H174" s="9">
        <f t="shared" si="7"/>
        <v>-73.326957815322487</v>
      </c>
      <c r="I174" s="7">
        <f t="shared" si="8"/>
        <v>-10.987142705344802</v>
      </c>
      <c r="J174" s="3" t="s">
        <v>9</v>
      </c>
    </row>
    <row r="175" spans="4:10" x14ac:dyDescent="0.25">
      <c r="D175" s="7">
        <v>3676</v>
      </c>
      <c r="E175" s="7">
        <v>-34739</v>
      </c>
      <c r="F175" s="7">
        <v>10.99</v>
      </c>
      <c r="G175" s="7">
        <f t="shared" si="6"/>
        <v>0.99909090909090914</v>
      </c>
      <c r="H175" s="9">
        <f t="shared" si="7"/>
        <v>-73.826373392838164</v>
      </c>
      <c r="I175" s="7">
        <f t="shared" si="8"/>
        <v>-11.486558282860479</v>
      </c>
      <c r="J175" s="3" t="s">
        <v>9</v>
      </c>
    </row>
    <row r="176" spans="4:10" x14ac:dyDescent="0.25">
      <c r="D176" s="7">
        <v>3678</v>
      </c>
      <c r="E176" s="7">
        <v>-34974</v>
      </c>
      <c r="F176" s="7">
        <v>10.99</v>
      </c>
      <c r="G176" s="7">
        <f t="shared" si="6"/>
        <v>0.99909090909090914</v>
      </c>
      <c r="H176" s="9">
        <f t="shared" si="7"/>
        <v>-74.325788970353841</v>
      </c>
      <c r="I176" s="7">
        <f t="shared" si="8"/>
        <v>-11.985973860376156</v>
      </c>
      <c r="J176" s="3" t="s">
        <v>9</v>
      </c>
    </row>
    <row r="177" spans="4:10" x14ac:dyDescent="0.25">
      <c r="D177" s="7">
        <v>3680</v>
      </c>
      <c r="E177" s="7">
        <v>-35209</v>
      </c>
      <c r="F177" s="7">
        <v>11</v>
      </c>
      <c r="G177" s="7">
        <f t="shared" si="6"/>
        <v>1</v>
      </c>
      <c r="H177" s="9">
        <f t="shared" si="7"/>
        <v>-74.825204547869518</v>
      </c>
      <c r="I177" s="7">
        <f t="shared" si="8"/>
        <v>-12.485389437891833</v>
      </c>
      <c r="J177" s="3" t="s">
        <v>9</v>
      </c>
    </row>
    <row r="178" spans="4:10" x14ac:dyDescent="0.25">
      <c r="D178" s="7">
        <v>3682</v>
      </c>
      <c r="E178" s="7">
        <v>-35444</v>
      </c>
      <c r="F178" s="7">
        <v>11.01</v>
      </c>
      <c r="G178" s="7">
        <f t="shared" si="6"/>
        <v>1.000909090909091</v>
      </c>
      <c r="H178" s="9">
        <f t="shared" si="7"/>
        <v>-75.324620125385181</v>
      </c>
      <c r="I178" s="7">
        <f t="shared" si="8"/>
        <v>-12.984805015407495</v>
      </c>
      <c r="J178" s="3" t="s">
        <v>9</v>
      </c>
    </row>
    <row r="179" spans="4:10" x14ac:dyDescent="0.25">
      <c r="D179" s="7">
        <v>3684</v>
      </c>
      <c r="E179" s="7">
        <v>-35679</v>
      </c>
      <c r="F179" s="7">
        <v>11.01</v>
      </c>
      <c r="G179" s="7">
        <f t="shared" si="6"/>
        <v>1.000909090909091</v>
      </c>
      <c r="H179" s="9">
        <f t="shared" si="7"/>
        <v>-75.824035702900858</v>
      </c>
      <c r="I179" s="7">
        <f t="shared" si="8"/>
        <v>-13.484220592923172</v>
      </c>
      <c r="J179" s="3" t="s">
        <v>9</v>
      </c>
    </row>
    <row r="180" spans="4:10" x14ac:dyDescent="0.25">
      <c r="D180" s="7">
        <v>3686</v>
      </c>
      <c r="E180" s="7">
        <v>-35914</v>
      </c>
      <c r="F180" s="7">
        <v>10.99</v>
      </c>
      <c r="G180" s="7">
        <f t="shared" si="6"/>
        <v>0.99909090909090914</v>
      </c>
      <c r="H180" s="9">
        <f t="shared" si="7"/>
        <v>-76.323451280416535</v>
      </c>
      <c r="I180" s="7">
        <f t="shared" si="8"/>
        <v>-13.983636170438849</v>
      </c>
      <c r="J180" s="3" t="s">
        <v>9</v>
      </c>
    </row>
    <row r="181" spans="4:10" x14ac:dyDescent="0.25">
      <c r="D181" s="7">
        <v>3688</v>
      </c>
      <c r="E181" s="7">
        <v>-36149</v>
      </c>
      <c r="F181" s="7">
        <v>11</v>
      </c>
      <c r="G181" s="7">
        <f t="shared" si="6"/>
        <v>1</v>
      </c>
      <c r="H181" s="9">
        <f t="shared" si="7"/>
        <v>-76.822866857932212</v>
      </c>
      <c r="I181" s="7">
        <f t="shared" si="8"/>
        <v>-14.483051747954526</v>
      </c>
      <c r="J181" s="3" t="s">
        <v>9</v>
      </c>
    </row>
    <row r="182" spans="4:10" x14ac:dyDescent="0.25">
      <c r="D182" s="7">
        <v>3690</v>
      </c>
      <c r="E182" s="7">
        <v>-36384</v>
      </c>
      <c r="F182" s="7">
        <v>11.02</v>
      </c>
      <c r="G182" s="7">
        <f t="shared" si="6"/>
        <v>1.0018181818181817</v>
      </c>
      <c r="H182" s="9">
        <f t="shared" si="7"/>
        <v>-77.322282435447875</v>
      </c>
      <c r="I182" s="7">
        <f t="shared" si="8"/>
        <v>-14.982467325470189</v>
      </c>
      <c r="J182" s="3" t="s">
        <v>9</v>
      </c>
    </row>
    <row r="183" spans="4:10" x14ac:dyDescent="0.25">
      <c r="D183" s="7">
        <v>3692</v>
      </c>
      <c r="E183" s="7">
        <v>-36619</v>
      </c>
      <c r="F183" s="7">
        <v>10.99</v>
      </c>
      <c r="G183" s="7">
        <f t="shared" si="6"/>
        <v>0.99909090909090914</v>
      </c>
      <c r="H183" s="9">
        <f t="shared" si="7"/>
        <v>-77.821698012963552</v>
      </c>
      <c r="I183" s="7">
        <f t="shared" si="8"/>
        <v>-15.481882902985866</v>
      </c>
      <c r="J183" s="3" t="s">
        <v>9</v>
      </c>
    </row>
    <row r="184" spans="4:10" x14ac:dyDescent="0.25">
      <c r="D184" s="7">
        <v>3694</v>
      </c>
      <c r="E184" s="7">
        <v>-36854</v>
      </c>
      <c r="F184" s="7">
        <v>10.98</v>
      </c>
      <c r="G184" s="7">
        <f t="shared" si="6"/>
        <v>0.99818181818181817</v>
      </c>
      <c r="H184" s="9">
        <f t="shared" si="7"/>
        <v>-78.321113590479229</v>
      </c>
      <c r="I184" s="7">
        <f t="shared" si="8"/>
        <v>-15.981298480501543</v>
      </c>
      <c r="J184" s="3" t="s">
        <v>9</v>
      </c>
    </row>
    <row r="185" spans="4:10" x14ac:dyDescent="0.25">
      <c r="D185" s="7">
        <v>3696</v>
      </c>
      <c r="E185" s="7">
        <v>-36901</v>
      </c>
      <c r="F185" s="7">
        <v>11.01</v>
      </c>
      <c r="G185" s="7">
        <f t="shared" si="6"/>
        <v>1.000909090909091</v>
      </c>
      <c r="H185" s="9">
        <f t="shared" si="7"/>
        <v>-78.420996705982361</v>
      </c>
      <c r="I185" s="7">
        <f t="shared" si="8"/>
        <v>-16.081181596004676</v>
      </c>
      <c r="J185" s="3" t="s">
        <v>9</v>
      </c>
    </row>
    <row r="186" spans="4:10" x14ac:dyDescent="0.25">
      <c r="D186" s="7">
        <v>3698</v>
      </c>
      <c r="E186" s="7">
        <v>-36948</v>
      </c>
      <c r="F186" s="7">
        <v>11.02</v>
      </c>
      <c r="G186" s="7">
        <f t="shared" si="6"/>
        <v>1.0018181818181817</v>
      </c>
      <c r="H186" s="9">
        <f t="shared" si="7"/>
        <v>-78.520879821485494</v>
      </c>
      <c r="I186" s="7">
        <f t="shared" si="8"/>
        <v>-16.181064711507808</v>
      </c>
      <c r="J186" s="3" t="s">
        <v>9</v>
      </c>
    </row>
    <row r="187" spans="4:10" x14ac:dyDescent="0.25">
      <c r="D187" s="7">
        <v>3700</v>
      </c>
      <c r="E187" s="7">
        <v>-36995</v>
      </c>
      <c r="F187" s="7">
        <v>10.99</v>
      </c>
      <c r="G187" s="7">
        <f t="shared" si="6"/>
        <v>0.99909090909090914</v>
      </c>
      <c r="H187" s="9">
        <f t="shared" si="7"/>
        <v>-78.620762936988626</v>
      </c>
      <c r="I187" s="7">
        <f t="shared" si="8"/>
        <v>-16.280947827010941</v>
      </c>
      <c r="J187" s="3" t="s">
        <v>9</v>
      </c>
    </row>
    <row r="188" spans="4:10" x14ac:dyDescent="0.25">
      <c r="D188" s="7">
        <v>3702</v>
      </c>
      <c r="E188" s="7">
        <v>-37042</v>
      </c>
      <c r="F188" s="7">
        <v>10.99</v>
      </c>
      <c r="G188" s="7">
        <f t="shared" si="6"/>
        <v>0.99909090909090914</v>
      </c>
      <c r="H188" s="9">
        <f t="shared" si="7"/>
        <v>-78.720646052491759</v>
      </c>
      <c r="I188" s="7">
        <f t="shared" si="8"/>
        <v>-16.380830942514073</v>
      </c>
      <c r="J188" s="3" t="s">
        <v>9</v>
      </c>
    </row>
    <row r="189" spans="4:10" x14ac:dyDescent="0.25">
      <c r="D189" s="7">
        <v>3704</v>
      </c>
      <c r="E189" s="7">
        <v>-37089</v>
      </c>
      <c r="F189" s="7">
        <v>10.98</v>
      </c>
      <c r="G189" s="7">
        <f t="shared" si="6"/>
        <v>0.99818181818181817</v>
      </c>
      <c r="H189" s="9">
        <f t="shared" si="7"/>
        <v>-78.820529167994891</v>
      </c>
      <c r="I189" s="7">
        <f t="shared" si="8"/>
        <v>-16.480714058017206</v>
      </c>
      <c r="J189" s="3" t="s">
        <v>9</v>
      </c>
    </row>
    <row r="190" spans="4:10" x14ac:dyDescent="0.25">
      <c r="D190" s="7">
        <v>3706</v>
      </c>
      <c r="E190" s="7">
        <v>-37136</v>
      </c>
      <c r="F190" s="7">
        <v>11</v>
      </c>
      <c r="G190" s="7">
        <f t="shared" si="6"/>
        <v>1</v>
      </c>
      <c r="H190" s="9">
        <f t="shared" si="7"/>
        <v>-78.920412283498038</v>
      </c>
      <c r="I190" s="7">
        <f t="shared" si="8"/>
        <v>-16.580597173520353</v>
      </c>
      <c r="J190" s="3" t="s">
        <v>9</v>
      </c>
    </row>
    <row r="191" spans="4:10" x14ac:dyDescent="0.25">
      <c r="D191" s="7">
        <v>3708</v>
      </c>
      <c r="E191" s="7">
        <v>-37183</v>
      </c>
      <c r="F191" s="7">
        <v>11</v>
      </c>
      <c r="G191" s="7">
        <f t="shared" si="6"/>
        <v>1</v>
      </c>
      <c r="H191" s="9">
        <f t="shared" si="7"/>
        <v>-79.020295399001171</v>
      </c>
      <c r="I191" s="7">
        <f t="shared" si="8"/>
        <v>-16.680480289023485</v>
      </c>
      <c r="J191" s="3" t="s">
        <v>9</v>
      </c>
    </row>
    <row r="192" spans="4:10" x14ac:dyDescent="0.25">
      <c r="D192" s="7">
        <v>3710</v>
      </c>
      <c r="E192" s="7">
        <v>-37230</v>
      </c>
      <c r="F192" s="7">
        <v>10.99</v>
      </c>
      <c r="G192" s="7">
        <f t="shared" si="6"/>
        <v>0.99909090909090914</v>
      </c>
      <c r="H192" s="9">
        <f t="shared" si="7"/>
        <v>-79.120178514504303</v>
      </c>
      <c r="I192" s="7">
        <f t="shared" si="8"/>
        <v>-16.780363404526618</v>
      </c>
      <c r="J192" s="3" t="s">
        <v>9</v>
      </c>
    </row>
    <row r="193" spans="4:10" x14ac:dyDescent="0.25">
      <c r="D193" s="7">
        <v>3712</v>
      </c>
      <c r="E193" s="7">
        <v>-37277</v>
      </c>
      <c r="F193" s="7">
        <v>10.98</v>
      </c>
      <c r="G193" s="7">
        <f t="shared" si="6"/>
        <v>0.99818181818181817</v>
      </c>
      <c r="H193" s="9">
        <f t="shared" si="7"/>
        <v>-79.220061630007436</v>
      </c>
      <c r="I193" s="7">
        <f t="shared" si="8"/>
        <v>-16.88024652002975</v>
      </c>
      <c r="J193" s="3" t="s">
        <v>9</v>
      </c>
    </row>
    <row r="194" spans="4:10" x14ac:dyDescent="0.25">
      <c r="D194" s="7">
        <v>3714</v>
      </c>
      <c r="E194" s="7">
        <v>-37324</v>
      </c>
      <c r="F194" s="7">
        <v>10.99</v>
      </c>
      <c r="G194" s="7">
        <f t="shared" ref="G194:G257" si="9">F194/$F$2</f>
        <v>0.99909090909090914</v>
      </c>
      <c r="H194" s="9">
        <f t="shared" ref="H194:H257" si="10">E194/470.55</f>
        <v>-79.319944745510568</v>
      </c>
      <c r="I194" s="7">
        <f t="shared" ref="I194:I257" si="11">H194-H$130</f>
        <v>-16.980129635532883</v>
      </c>
      <c r="J194" s="3" t="s">
        <v>9</v>
      </c>
    </row>
    <row r="195" spans="4:10" x14ac:dyDescent="0.25">
      <c r="D195" s="7">
        <v>3716</v>
      </c>
      <c r="E195" s="7">
        <v>-37371</v>
      </c>
      <c r="F195" s="7">
        <v>11</v>
      </c>
      <c r="G195" s="7">
        <f t="shared" si="9"/>
        <v>1</v>
      </c>
      <c r="H195" s="9">
        <f t="shared" si="10"/>
        <v>-79.419827861013701</v>
      </c>
      <c r="I195" s="7">
        <f t="shared" si="11"/>
        <v>-17.080012751036016</v>
      </c>
      <c r="J195" s="3" t="s">
        <v>9</v>
      </c>
    </row>
    <row r="196" spans="4:10" x14ac:dyDescent="0.25">
      <c r="D196" s="7">
        <v>3718</v>
      </c>
      <c r="E196" s="7">
        <v>-37418</v>
      </c>
      <c r="F196" s="7">
        <v>10.99</v>
      </c>
      <c r="G196" s="7">
        <f t="shared" si="9"/>
        <v>0.99909090909090914</v>
      </c>
      <c r="H196" s="9">
        <f t="shared" si="10"/>
        <v>-79.519710976516834</v>
      </c>
      <c r="I196" s="7">
        <f t="shared" si="11"/>
        <v>-17.179895866539148</v>
      </c>
      <c r="J196" s="3" t="s">
        <v>9</v>
      </c>
    </row>
    <row r="197" spans="4:10" x14ac:dyDescent="0.25">
      <c r="D197" s="7">
        <v>3720</v>
      </c>
      <c r="E197" s="7">
        <v>-37465</v>
      </c>
      <c r="F197" s="7">
        <v>10.97</v>
      </c>
      <c r="G197" s="7">
        <f t="shared" si="9"/>
        <v>0.99727272727272731</v>
      </c>
      <c r="H197" s="9">
        <f t="shared" si="10"/>
        <v>-79.61959409201998</v>
      </c>
      <c r="I197" s="7">
        <f t="shared" si="11"/>
        <v>-17.279778982042295</v>
      </c>
      <c r="J197" s="3" t="s">
        <v>9</v>
      </c>
    </row>
    <row r="198" spans="4:10" x14ac:dyDescent="0.25">
      <c r="D198" s="7">
        <v>3722</v>
      </c>
      <c r="E198" s="7">
        <v>-37512</v>
      </c>
      <c r="F198" s="7">
        <v>10.97</v>
      </c>
      <c r="G198" s="7">
        <f t="shared" si="9"/>
        <v>0.99727272727272731</v>
      </c>
      <c r="H198" s="9">
        <f t="shared" si="10"/>
        <v>-79.719477207523113</v>
      </c>
      <c r="I198" s="7">
        <f t="shared" si="11"/>
        <v>-17.379662097545427</v>
      </c>
      <c r="J198" s="3" t="s">
        <v>9</v>
      </c>
    </row>
    <row r="199" spans="4:10" x14ac:dyDescent="0.25">
      <c r="D199" s="7">
        <v>3724</v>
      </c>
      <c r="E199" s="7">
        <v>-37559</v>
      </c>
      <c r="F199" s="7">
        <v>10.95</v>
      </c>
      <c r="G199" s="7">
        <f t="shared" si="9"/>
        <v>0.99545454545454537</v>
      </c>
      <c r="H199" s="9">
        <f t="shared" si="10"/>
        <v>-79.819360323026245</v>
      </c>
      <c r="I199" s="7">
        <f t="shared" si="11"/>
        <v>-17.47954521304856</v>
      </c>
      <c r="J199" s="3" t="s">
        <v>9</v>
      </c>
    </row>
    <row r="200" spans="4:10" x14ac:dyDescent="0.25">
      <c r="D200" s="7">
        <v>3726</v>
      </c>
      <c r="E200" s="7">
        <v>-37606</v>
      </c>
      <c r="F200" s="7">
        <v>10.97</v>
      </c>
      <c r="G200" s="7">
        <f t="shared" si="9"/>
        <v>0.99727272727272731</v>
      </c>
      <c r="H200" s="9">
        <f t="shared" si="10"/>
        <v>-79.919243438529378</v>
      </c>
      <c r="I200" s="7">
        <f t="shared" si="11"/>
        <v>-17.579428328551693</v>
      </c>
      <c r="J200" s="3" t="s">
        <v>9</v>
      </c>
    </row>
    <row r="201" spans="4:10" x14ac:dyDescent="0.25">
      <c r="D201" s="7">
        <v>3728</v>
      </c>
      <c r="E201" s="7">
        <v>-37653</v>
      </c>
      <c r="F201" s="7">
        <v>10.97</v>
      </c>
      <c r="G201" s="7">
        <f t="shared" si="9"/>
        <v>0.99727272727272731</v>
      </c>
      <c r="H201" s="9">
        <f t="shared" si="10"/>
        <v>-80.019126554032511</v>
      </c>
      <c r="I201" s="7">
        <f t="shared" si="11"/>
        <v>-17.679311444054825</v>
      </c>
      <c r="J201" s="3" t="s">
        <v>9</v>
      </c>
    </row>
    <row r="202" spans="4:10" x14ac:dyDescent="0.25">
      <c r="D202" s="7">
        <v>3730</v>
      </c>
      <c r="E202" s="7">
        <v>-37700</v>
      </c>
      <c r="F202" s="7">
        <v>10.95</v>
      </c>
      <c r="G202" s="7">
        <f t="shared" si="9"/>
        <v>0.99545454545454537</v>
      </c>
      <c r="H202" s="9">
        <f t="shared" si="10"/>
        <v>-80.119009669535643</v>
      </c>
      <c r="I202" s="7">
        <f t="shared" si="11"/>
        <v>-17.779194559557958</v>
      </c>
      <c r="J202" s="3" t="s">
        <v>9</v>
      </c>
    </row>
    <row r="203" spans="4:10" x14ac:dyDescent="0.25">
      <c r="D203" s="7">
        <v>3732</v>
      </c>
      <c r="E203" s="7">
        <v>-37747</v>
      </c>
      <c r="F203" s="7">
        <v>10.97</v>
      </c>
      <c r="G203" s="7">
        <f t="shared" si="9"/>
        <v>0.99727272727272731</v>
      </c>
      <c r="H203" s="9">
        <f t="shared" si="10"/>
        <v>-80.218892785038776</v>
      </c>
      <c r="I203" s="7">
        <f t="shared" si="11"/>
        <v>-17.87907767506109</v>
      </c>
      <c r="J203" s="3" t="s">
        <v>9</v>
      </c>
    </row>
    <row r="204" spans="4:10" x14ac:dyDescent="0.25">
      <c r="D204" s="7">
        <v>3734</v>
      </c>
      <c r="E204" s="7">
        <v>-37794</v>
      </c>
      <c r="F204" s="7">
        <v>10.98</v>
      </c>
      <c r="G204" s="7">
        <f t="shared" si="9"/>
        <v>0.99818181818181817</v>
      </c>
      <c r="H204" s="9">
        <f t="shared" si="10"/>
        <v>-80.318775900541922</v>
      </c>
      <c r="I204" s="7">
        <f t="shared" si="11"/>
        <v>-17.978960790564237</v>
      </c>
      <c r="J204" s="3" t="s">
        <v>9</v>
      </c>
    </row>
    <row r="205" spans="4:10" x14ac:dyDescent="0.25">
      <c r="D205" s="7">
        <v>3736</v>
      </c>
      <c r="E205" s="7">
        <v>-37841</v>
      </c>
      <c r="F205" s="7">
        <v>10.96</v>
      </c>
      <c r="G205" s="7">
        <f t="shared" si="9"/>
        <v>0.99636363636363645</v>
      </c>
      <c r="H205" s="9">
        <f t="shared" si="10"/>
        <v>-80.418659016045055</v>
      </c>
      <c r="I205" s="7">
        <f t="shared" si="11"/>
        <v>-18.07884390606737</v>
      </c>
      <c r="J205" s="3" t="s">
        <v>9</v>
      </c>
    </row>
    <row r="206" spans="4:10" x14ac:dyDescent="0.25">
      <c r="D206" s="7">
        <v>3738</v>
      </c>
      <c r="E206" s="7">
        <v>-37888</v>
      </c>
      <c r="F206" s="7">
        <v>10.94</v>
      </c>
      <c r="G206" s="7">
        <f t="shared" si="9"/>
        <v>0.99454545454545451</v>
      </c>
      <c r="H206" s="9">
        <f t="shared" si="10"/>
        <v>-80.518542131548188</v>
      </c>
      <c r="I206" s="7">
        <f t="shared" si="11"/>
        <v>-18.178727021570502</v>
      </c>
      <c r="J206" s="3" t="s">
        <v>9</v>
      </c>
    </row>
    <row r="207" spans="4:10" x14ac:dyDescent="0.25">
      <c r="D207" s="7">
        <v>3740</v>
      </c>
      <c r="E207" s="7">
        <v>-37935</v>
      </c>
      <c r="F207" s="7">
        <v>10.95</v>
      </c>
      <c r="G207" s="7">
        <f t="shared" si="9"/>
        <v>0.99545454545454537</v>
      </c>
      <c r="H207" s="9">
        <f t="shared" si="10"/>
        <v>-80.61842524705132</v>
      </c>
      <c r="I207" s="7">
        <f t="shared" si="11"/>
        <v>-18.278610137073635</v>
      </c>
      <c r="J207" s="3" t="s">
        <v>9</v>
      </c>
    </row>
    <row r="208" spans="4:10" x14ac:dyDescent="0.25">
      <c r="D208" s="7">
        <v>3742</v>
      </c>
      <c r="E208" s="7">
        <v>-37982</v>
      </c>
      <c r="F208" s="7">
        <v>10.98</v>
      </c>
      <c r="G208" s="7">
        <f t="shared" si="9"/>
        <v>0.99818181818181817</v>
      </c>
      <c r="H208" s="9">
        <f t="shared" si="10"/>
        <v>-80.718308362554453</v>
      </c>
      <c r="I208" s="7">
        <f t="shared" si="11"/>
        <v>-18.378493252576767</v>
      </c>
      <c r="J208" s="3" t="s">
        <v>9</v>
      </c>
    </row>
    <row r="209" spans="4:10" x14ac:dyDescent="0.25">
      <c r="D209" s="7">
        <v>3744</v>
      </c>
      <c r="E209" s="7">
        <v>-38029</v>
      </c>
      <c r="F209" s="7">
        <v>10.97</v>
      </c>
      <c r="G209" s="7">
        <f t="shared" si="9"/>
        <v>0.99727272727272731</v>
      </c>
      <c r="H209" s="9">
        <f t="shared" si="10"/>
        <v>-80.818191478057585</v>
      </c>
      <c r="I209" s="7">
        <f t="shared" si="11"/>
        <v>-18.4783763680799</v>
      </c>
      <c r="J209" s="3" t="s">
        <v>9</v>
      </c>
    </row>
    <row r="210" spans="4:10" x14ac:dyDescent="0.25">
      <c r="D210" s="7">
        <v>3746</v>
      </c>
      <c r="E210" s="7">
        <v>-38076</v>
      </c>
      <c r="F210" s="7">
        <v>10.97</v>
      </c>
      <c r="G210" s="7">
        <f t="shared" si="9"/>
        <v>0.99727272727272731</v>
      </c>
      <c r="H210" s="9">
        <f t="shared" si="10"/>
        <v>-80.918074593560732</v>
      </c>
      <c r="I210" s="7">
        <f t="shared" si="11"/>
        <v>-18.578259483583047</v>
      </c>
      <c r="J210" s="3" t="s">
        <v>9</v>
      </c>
    </row>
    <row r="211" spans="4:10" x14ac:dyDescent="0.25">
      <c r="D211" s="7">
        <v>3748</v>
      </c>
      <c r="E211" s="7">
        <v>-38123</v>
      </c>
      <c r="F211" s="7">
        <v>10.96</v>
      </c>
      <c r="G211" s="7">
        <f t="shared" si="9"/>
        <v>0.99636363636363645</v>
      </c>
      <c r="H211" s="9">
        <f t="shared" si="10"/>
        <v>-81.017957709063865</v>
      </c>
      <c r="I211" s="7">
        <f t="shared" si="11"/>
        <v>-18.678142599086179</v>
      </c>
      <c r="J211" s="3" t="s">
        <v>9</v>
      </c>
    </row>
    <row r="212" spans="4:10" x14ac:dyDescent="0.25">
      <c r="D212" s="7">
        <v>3750</v>
      </c>
      <c r="E212" s="7">
        <v>-38170</v>
      </c>
      <c r="F212" s="7">
        <v>10.97</v>
      </c>
      <c r="G212" s="7">
        <f t="shared" si="9"/>
        <v>0.99727272727272731</v>
      </c>
      <c r="H212" s="9">
        <f t="shared" si="10"/>
        <v>-81.117840824566997</v>
      </c>
      <c r="I212" s="7">
        <f t="shared" si="11"/>
        <v>-18.778025714589312</v>
      </c>
      <c r="J212" s="3" t="s">
        <v>9</v>
      </c>
    </row>
    <row r="213" spans="4:10" x14ac:dyDescent="0.25">
      <c r="D213" s="7">
        <v>3752</v>
      </c>
      <c r="E213" s="7">
        <v>-38217</v>
      </c>
      <c r="F213" s="7">
        <v>10.96</v>
      </c>
      <c r="G213" s="7">
        <f t="shared" si="9"/>
        <v>0.99636363636363645</v>
      </c>
      <c r="H213" s="9">
        <f t="shared" si="10"/>
        <v>-81.21772394007013</v>
      </c>
      <c r="I213" s="7">
        <f t="shared" si="11"/>
        <v>-18.877908830092444</v>
      </c>
      <c r="J213" s="3" t="s">
        <v>9</v>
      </c>
    </row>
    <row r="214" spans="4:10" x14ac:dyDescent="0.25">
      <c r="D214" s="7">
        <v>3754</v>
      </c>
      <c r="E214" s="7">
        <v>-38264</v>
      </c>
      <c r="F214" s="7">
        <v>10.95</v>
      </c>
      <c r="G214" s="7">
        <f t="shared" si="9"/>
        <v>0.99545454545454537</v>
      </c>
      <c r="H214" s="9">
        <f t="shared" si="10"/>
        <v>-81.317607055573262</v>
      </c>
      <c r="I214" s="7">
        <f t="shared" si="11"/>
        <v>-18.977791945595577</v>
      </c>
      <c r="J214" s="3" t="s">
        <v>9</v>
      </c>
    </row>
    <row r="215" spans="4:10" x14ac:dyDescent="0.25">
      <c r="D215" s="7">
        <v>3756</v>
      </c>
      <c r="E215" s="7">
        <v>-38311</v>
      </c>
      <c r="F215" s="7">
        <v>10.96</v>
      </c>
      <c r="G215" s="7">
        <f t="shared" si="9"/>
        <v>0.99636363636363645</v>
      </c>
      <c r="H215" s="9">
        <f t="shared" si="10"/>
        <v>-81.417490171076395</v>
      </c>
      <c r="I215" s="7">
        <f t="shared" si="11"/>
        <v>-19.077675061098709</v>
      </c>
      <c r="J215" s="3" t="s">
        <v>9</v>
      </c>
    </row>
    <row r="216" spans="4:10" x14ac:dyDescent="0.25">
      <c r="D216" s="7">
        <v>3758</v>
      </c>
      <c r="E216" s="7">
        <v>-38358</v>
      </c>
      <c r="F216" s="7">
        <v>10.95</v>
      </c>
      <c r="G216" s="7">
        <f t="shared" si="9"/>
        <v>0.99545454545454537</v>
      </c>
      <c r="H216" s="9">
        <f t="shared" si="10"/>
        <v>-81.517373286579527</v>
      </c>
      <c r="I216" s="7">
        <f t="shared" si="11"/>
        <v>-19.177558176601842</v>
      </c>
      <c r="J216" s="3" t="s">
        <v>9</v>
      </c>
    </row>
    <row r="217" spans="4:10" x14ac:dyDescent="0.25">
      <c r="D217" s="7">
        <v>3760</v>
      </c>
      <c r="E217" s="7">
        <v>-38405</v>
      </c>
      <c r="F217" s="7">
        <v>10.92</v>
      </c>
      <c r="G217" s="7">
        <f t="shared" si="9"/>
        <v>0.99272727272727268</v>
      </c>
      <c r="H217" s="9">
        <f t="shared" si="10"/>
        <v>-81.617256402082674</v>
      </c>
      <c r="I217" s="7">
        <f t="shared" si="11"/>
        <v>-19.277441292104989</v>
      </c>
      <c r="J217" s="3" t="s">
        <v>9</v>
      </c>
    </row>
    <row r="218" spans="4:10" x14ac:dyDescent="0.25">
      <c r="D218" s="7">
        <v>3762</v>
      </c>
      <c r="E218" s="7">
        <v>-38452</v>
      </c>
      <c r="F218" s="7">
        <v>10.89</v>
      </c>
      <c r="G218" s="7">
        <f t="shared" si="9"/>
        <v>0.9900000000000001</v>
      </c>
      <c r="H218" s="9">
        <f t="shared" si="10"/>
        <v>-81.717139517585807</v>
      </c>
      <c r="I218" s="7">
        <f t="shared" si="11"/>
        <v>-19.377324407608121</v>
      </c>
      <c r="J218" s="3" t="s">
        <v>9</v>
      </c>
    </row>
    <row r="219" spans="4:10" x14ac:dyDescent="0.25">
      <c r="D219" s="7">
        <v>3764</v>
      </c>
      <c r="E219" s="7">
        <v>-38499</v>
      </c>
      <c r="F219" s="7">
        <v>10.87</v>
      </c>
      <c r="G219" s="7">
        <f t="shared" si="9"/>
        <v>0.98818181818181816</v>
      </c>
      <c r="H219" s="9">
        <f t="shared" si="10"/>
        <v>-81.817022633088939</v>
      </c>
      <c r="I219" s="7">
        <f t="shared" si="11"/>
        <v>-19.477207523111254</v>
      </c>
      <c r="J219" s="3" t="s">
        <v>9</v>
      </c>
    </row>
    <row r="220" spans="4:10" x14ac:dyDescent="0.25">
      <c r="D220" s="7">
        <v>3766</v>
      </c>
      <c r="E220" s="7">
        <v>-38546</v>
      </c>
      <c r="F220" s="7">
        <v>10.75</v>
      </c>
      <c r="G220" s="7">
        <f t="shared" si="9"/>
        <v>0.97727272727272729</v>
      </c>
      <c r="H220" s="9">
        <f t="shared" si="10"/>
        <v>-81.916905748592072</v>
      </c>
      <c r="I220" s="7">
        <f t="shared" si="11"/>
        <v>-19.577090638614386</v>
      </c>
      <c r="J220" s="3" t="s">
        <v>9</v>
      </c>
    </row>
    <row r="221" spans="4:10" x14ac:dyDescent="0.25">
      <c r="D221" s="7">
        <v>3768</v>
      </c>
      <c r="E221" s="7">
        <v>-38593</v>
      </c>
      <c r="F221" s="7">
        <v>10.45</v>
      </c>
      <c r="G221" s="7">
        <f t="shared" si="9"/>
        <v>0.95</v>
      </c>
      <c r="H221" s="9">
        <f t="shared" si="10"/>
        <v>-82.016788864095204</v>
      </c>
      <c r="I221" s="7">
        <f t="shared" si="11"/>
        <v>-19.676973754117519</v>
      </c>
      <c r="J221" s="3" t="s">
        <v>9</v>
      </c>
    </row>
    <row r="222" spans="4:10" x14ac:dyDescent="0.25">
      <c r="D222" s="7">
        <v>3770</v>
      </c>
      <c r="E222" s="7">
        <v>-38640</v>
      </c>
      <c r="F222" s="7">
        <v>9.65</v>
      </c>
      <c r="G222" s="7">
        <f t="shared" si="9"/>
        <v>0.87727272727272732</v>
      </c>
      <c r="H222" s="9">
        <f t="shared" si="10"/>
        <v>-82.116671979598337</v>
      </c>
      <c r="I222" s="7">
        <f t="shared" si="11"/>
        <v>-19.776856869620651</v>
      </c>
      <c r="J222" s="3" t="s">
        <v>9</v>
      </c>
    </row>
    <row r="223" spans="4:10" x14ac:dyDescent="0.25">
      <c r="D223" s="7">
        <v>3772</v>
      </c>
      <c r="E223" s="7">
        <v>-38687</v>
      </c>
      <c r="F223" s="7">
        <v>8.9499999999999993</v>
      </c>
      <c r="G223" s="7">
        <f t="shared" si="9"/>
        <v>0.8136363636363636</v>
      </c>
      <c r="H223" s="9">
        <f t="shared" si="10"/>
        <v>-82.216555095101469</v>
      </c>
      <c r="I223" s="7">
        <f t="shared" si="11"/>
        <v>-19.876739985123784</v>
      </c>
      <c r="J223" s="3" t="s">
        <v>9</v>
      </c>
    </row>
    <row r="224" spans="4:10" x14ac:dyDescent="0.25">
      <c r="D224" s="7">
        <v>3774</v>
      </c>
      <c r="E224" s="7">
        <v>-38734</v>
      </c>
      <c r="F224" s="7">
        <v>10.23</v>
      </c>
      <c r="G224" s="7">
        <f t="shared" si="9"/>
        <v>0.93</v>
      </c>
      <c r="H224" s="9">
        <f t="shared" si="10"/>
        <v>-82.316438210604616</v>
      </c>
      <c r="I224" s="7">
        <f t="shared" si="11"/>
        <v>-19.976623100626931</v>
      </c>
      <c r="J224" s="3" t="s">
        <v>9</v>
      </c>
    </row>
    <row r="225" spans="4:10" x14ac:dyDescent="0.25">
      <c r="D225" s="7">
        <v>3776</v>
      </c>
      <c r="E225" s="7">
        <v>-38781</v>
      </c>
      <c r="F225" s="7">
        <v>10.66</v>
      </c>
      <c r="G225" s="7">
        <f t="shared" si="9"/>
        <v>0.96909090909090911</v>
      </c>
      <c r="H225" s="9">
        <f t="shared" si="10"/>
        <v>-82.416321326107749</v>
      </c>
      <c r="I225" s="7">
        <f t="shared" si="11"/>
        <v>-20.076506216130063</v>
      </c>
      <c r="J225" s="3" t="s">
        <v>9</v>
      </c>
    </row>
    <row r="226" spans="4:10" x14ac:dyDescent="0.25">
      <c r="D226" s="7">
        <v>3778</v>
      </c>
      <c r="E226" s="7">
        <v>-38828</v>
      </c>
      <c r="F226" s="7">
        <v>10.82</v>
      </c>
      <c r="G226" s="7">
        <f t="shared" si="9"/>
        <v>0.98363636363636364</v>
      </c>
      <c r="H226" s="9">
        <f t="shared" si="10"/>
        <v>-82.516204441610881</v>
      </c>
      <c r="I226" s="7">
        <f t="shared" si="11"/>
        <v>-20.176389331633196</v>
      </c>
      <c r="J226" s="3" t="s">
        <v>9</v>
      </c>
    </row>
    <row r="227" spans="4:10" x14ac:dyDescent="0.25">
      <c r="D227" s="7">
        <v>3780</v>
      </c>
      <c r="E227" s="7">
        <v>-38875</v>
      </c>
      <c r="F227" s="7">
        <v>10.87</v>
      </c>
      <c r="G227" s="7">
        <f t="shared" si="9"/>
        <v>0.98818181818181816</v>
      </c>
      <c r="H227" s="9">
        <f t="shared" si="10"/>
        <v>-82.616087557114014</v>
      </c>
      <c r="I227" s="7">
        <f t="shared" si="11"/>
        <v>-20.276272447136328</v>
      </c>
      <c r="J227" s="3" t="s">
        <v>9</v>
      </c>
    </row>
    <row r="228" spans="4:10" x14ac:dyDescent="0.25">
      <c r="D228" s="7">
        <v>3782</v>
      </c>
      <c r="E228" s="7">
        <v>-38922</v>
      </c>
      <c r="F228" s="7">
        <v>10.9</v>
      </c>
      <c r="G228" s="7">
        <f t="shared" si="9"/>
        <v>0.99090909090909096</v>
      </c>
      <c r="H228" s="9">
        <f t="shared" si="10"/>
        <v>-82.715970672617146</v>
      </c>
      <c r="I228" s="7">
        <f t="shared" si="11"/>
        <v>-20.376155562639461</v>
      </c>
      <c r="J228" s="3" t="s">
        <v>9</v>
      </c>
    </row>
    <row r="229" spans="4:10" x14ac:dyDescent="0.25">
      <c r="D229" s="7">
        <v>3784</v>
      </c>
      <c r="E229" s="7">
        <v>-38969</v>
      </c>
      <c r="F229" s="7">
        <v>10.93</v>
      </c>
      <c r="G229" s="7">
        <f t="shared" si="9"/>
        <v>0.99363636363636365</v>
      </c>
      <c r="H229" s="9">
        <f t="shared" si="10"/>
        <v>-82.815853788120279</v>
      </c>
      <c r="I229" s="7">
        <f t="shared" si="11"/>
        <v>-20.476038678142594</v>
      </c>
      <c r="J229" s="3" t="s">
        <v>9</v>
      </c>
    </row>
    <row r="230" spans="4:10" x14ac:dyDescent="0.25">
      <c r="D230" s="7">
        <v>3786</v>
      </c>
      <c r="E230" s="7">
        <v>-39016</v>
      </c>
      <c r="F230" s="7">
        <v>10.9</v>
      </c>
      <c r="G230" s="7">
        <f t="shared" si="9"/>
        <v>0.99090909090909096</v>
      </c>
      <c r="H230" s="9">
        <f t="shared" si="10"/>
        <v>-82.915736903623412</v>
      </c>
      <c r="I230" s="7">
        <f t="shared" si="11"/>
        <v>-20.575921793645726</v>
      </c>
      <c r="J230" s="3" t="s">
        <v>9</v>
      </c>
    </row>
    <row r="231" spans="4:10" x14ac:dyDescent="0.25">
      <c r="D231" s="7">
        <v>3788</v>
      </c>
      <c r="E231" s="7">
        <v>-39063</v>
      </c>
      <c r="F231" s="7">
        <v>10.93</v>
      </c>
      <c r="G231" s="7">
        <f t="shared" si="9"/>
        <v>0.99363636363636365</v>
      </c>
      <c r="H231" s="9">
        <f t="shared" si="10"/>
        <v>-83.015620019126558</v>
      </c>
      <c r="I231" s="7">
        <f t="shared" si="11"/>
        <v>-20.675804909148873</v>
      </c>
      <c r="J231" s="3" t="s">
        <v>9</v>
      </c>
    </row>
    <row r="232" spans="4:10" x14ac:dyDescent="0.25">
      <c r="D232" s="7">
        <v>3790</v>
      </c>
      <c r="E232" s="7">
        <v>-39110</v>
      </c>
      <c r="F232" s="7">
        <v>10.95</v>
      </c>
      <c r="G232" s="7">
        <f t="shared" si="9"/>
        <v>0.99545454545454537</v>
      </c>
      <c r="H232" s="9">
        <f t="shared" si="10"/>
        <v>-83.115503134629691</v>
      </c>
      <c r="I232" s="7">
        <f t="shared" si="11"/>
        <v>-20.775688024652005</v>
      </c>
      <c r="J232" s="3" t="s">
        <v>9</v>
      </c>
    </row>
    <row r="233" spans="4:10" x14ac:dyDescent="0.25">
      <c r="D233" s="7">
        <v>3792</v>
      </c>
      <c r="E233" s="7">
        <v>-39157</v>
      </c>
      <c r="F233" s="7">
        <v>10.93</v>
      </c>
      <c r="G233" s="7">
        <f t="shared" si="9"/>
        <v>0.99363636363636365</v>
      </c>
      <c r="H233" s="9">
        <f t="shared" si="10"/>
        <v>-83.215386250132823</v>
      </c>
      <c r="I233" s="7">
        <f t="shared" si="11"/>
        <v>-20.875571140155138</v>
      </c>
      <c r="J233" s="3" t="s">
        <v>9</v>
      </c>
    </row>
    <row r="234" spans="4:10" x14ac:dyDescent="0.25">
      <c r="D234" s="7">
        <v>3794</v>
      </c>
      <c r="E234" s="7">
        <v>-39204</v>
      </c>
      <c r="F234" s="7">
        <v>10.94</v>
      </c>
      <c r="G234" s="7">
        <f t="shared" si="9"/>
        <v>0.99454545454545451</v>
      </c>
      <c r="H234" s="9">
        <f t="shared" si="10"/>
        <v>-83.315269365635956</v>
      </c>
      <c r="I234" s="7">
        <f t="shared" si="11"/>
        <v>-20.975454255658271</v>
      </c>
      <c r="J234" s="3" t="s">
        <v>9</v>
      </c>
    </row>
    <row r="235" spans="4:10" x14ac:dyDescent="0.25">
      <c r="D235" s="7">
        <v>3796</v>
      </c>
      <c r="E235" s="7">
        <v>-39251</v>
      </c>
      <c r="F235" s="7">
        <v>10.96</v>
      </c>
      <c r="G235" s="7">
        <f t="shared" si="9"/>
        <v>0.99636363636363645</v>
      </c>
      <c r="H235" s="9">
        <f t="shared" si="10"/>
        <v>-83.415152481139089</v>
      </c>
      <c r="I235" s="7">
        <f t="shared" si="11"/>
        <v>-21.075337371161403</v>
      </c>
      <c r="J235" s="3" t="s">
        <v>9</v>
      </c>
    </row>
    <row r="236" spans="4:10" x14ac:dyDescent="0.25">
      <c r="D236" s="7">
        <v>3798</v>
      </c>
      <c r="E236" s="7">
        <v>-39298</v>
      </c>
      <c r="F236" s="7">
        <v>10.96</v>
      </c>
      <c r="G236" s="7">
        <f t="shared" si="9"/>
        <v>0.99636363636363645</v>
      </c>
      <c r="H236" s="9">
        <f t="shared" si="10"/>
        <v>-83.515035596642221</v>
      </c>
      <c r="I236" s="7">
        <f t="shared" si="11"/>
        <v>-21.175220486664536</v>
      </c>
      <c r="J236" s="3" t="s">
        <v>9</v>
      </c>
    </row>
    <row r="237" spans="4:10" x14ac:dyDescent="0.25">
      <c r="D237" s="7">
        <v>3800</v>
      </c>
      <c r="E237" s="7">
        <v>-39345</v>
      </c>
      <c r="F237" s="7">
        <v>10.96</v>
      </c>
      <c r="G237" s="7">
        <f t="shared" si="9"/>
        <v>0.99636363636363645</v>
      </c>
      <c r="H237" s="9">
        <f t="shared" si="10"/>
        <v>-83.614918712145354</v>
      </c>
      <c r="I237" s="7">
        <f t="shared" si="11"/>
        <v>-21.275103602167668</v>
      </c>
      <c r="J237" s="3" t="s">
        <v>9</v>
      </c>
    </row>
    <row r="238" spans="4:10" x14ac:dyDescent="0.25">
      <c r="D238" s="7">
        <v>3802</v>
      </c>
      <c r="E238" s="7">
        <v>-39392</v>
      </c>
      <c r="F238" s="7">
        <v>10.97</v>
      </c>
      <c r="G238" s="7">
        <f t="shared" si="9"/>
        <v>0.99727272727272731</v>
      </c>
      <c r="H238" s="9">
        <f t="shared" si="10"/>
        <v>-83.7148018276485</v>
      </c>
      <c r="I238" s="7">
        <f t="shared" si="11"/>
        <v>-21.374986717670815</v>
      </c>
      <c r="J238" s="3" t="s">
        <v>9</v>
      </c>
    </row>
    <row r="239" spans="4:10" x14ac:dyDescent="0.25">
      <c r="D239" s="7">
        <v>3804</v>
      </c>
      <c r="E239" s="7">
        <v>-39439</v>
      </c>
      <c r="F239" s="7">
        <v>10.96</v>
      </c>
      <c r="G239" s="7">
        <f t="shared" si="9"/>
        <v>0.99636363636363645</v>
      </c>
      <c r="H239" s="9">
        <f t="shared" si="10"/>
        <v>-83.814684943151633</v>
      </c>
      <c r="I239" s="7">
        <f t="shared" si="11"/>
        <v>-21.474869833173948</v>
      </c>
      <c r="J239" s="3" t="s">
        <v>9</v>
      </c>
    </row>
    <row r="240" spans="4:10" x14ac:dyDescent="0.25">
      <c r="D240" s="7">
        <v>3806</v>
      </c>
      <c r="E240" s="7">
        <v>-39486</v>
      </c>
      <c r="F240" s="7">
        <v>10.93</v>
      </c>
      <c r="G240" s="7">
        <f t="shared" si="9"/>
        <v>0.99363636363636365</v>
      </c>
      <c r="H240" s="9">
        <f t="shared" si="10"/>
        <v>-83.914568058654766</v>
      </c>
      <c r="I240" s="7">
        <f t="shared" si="11"/>
        <v>-21.57475294867708</v>
      </c>
      <c r="J240" s="3" t="s">
        <v>9</v>
      </c>
    </row>
    <row r="241" spans="4:10" x14ac:dyDescent="0.25">
      <c r="D241" s="7">
        <v>3808</v>
      </c>
      <c r="E241" s="7">
        <v>-39533</v>
      </c>
      <c r="F241" s="7">
        <v>10.95</v>
      </c>
      <c r="G241" s="7">
        <f t="shared" si="9"/>
        <v>0.99545454545454537</v>
      </c>
      <c r="H241" s="9">
        <f t="shared" si="10"/>
        <v>-84.014451174157898</v>
      </c>
      <c r="I241" s="7">
        <f t="shared" si="11"/>
        <v>-21.674636064180213</v>
      </c>
      <c r="J241" s="3" t="s">
        <v>9</v>
      </c>
    </row>
    <row r="242" spans="4:10" x14ac:dyDescent="0.25">
      <c r="D242" s="7">
        <v>3810</v>
      </c>
      <c r="E242" s="7">
        <v>-39580</v>
      </c>
      <c r="F242" s="7">
        <v>10.95</v>
      </c>
      <c r="G242" s="7">
        <f t="shared" si="9"/>
        <v>0.99545454545454537</v>
      </c>
      <c r="H242" s="9">
        <f t="shared" si="10"/>
        <v>-84.114334289661031</v>
      </c>
      <c r="I242" s="7">
        <f t="shared" si="11"/>
        <v>-21.774519179683345</v>
      </c>
      <c r="J242" s="3" t="s">
        <v>9</v>
      </c>
    </row>
    <row r="243" spans="4:10" x14ac:dyDescent="0.25">
      <c r="D243" s="7">
        <v>3812</v>
      </c>
      <c r="E243" s="7">
        <v>-39627</v>
      </c>
      <c r="F243" s="7">
        <v>10.96</v>
      </c>
      <c r="G243" s="7">
        <f t="shared" si="9"/>
        <v>0.99636363636363645</v>
      </c>
      <c r="H243" s="9">
        <f t="shared" si="10"/>
        <v>-84.214217405164163</v>
      </c>
      <c r="I243" s="7">
        <f t="shared" si="11"/>
        <v>-21.874402295186478</v>
      </c>
      <c r="J243" s="3" t="s">
        <v>9</v>
      </c>
    </row>
    <row r="244" spans="4:10" x14ac:dyDescent="0.25">
      <c r="D244" s="7">
        <v>3814</v>
      </c>
      <c r="E244" s="7">
        <v>-39674</v>
      </c>
      <c r="F244" s="7">
        <v>10.95</v>
      </c>
      <c r="G244" s="7">
        <f t="shared" si="9"/>
        <v>0.99545454545454537</v>
      </c>
      <c r="H244" s="9">
        <f t="shared" si="10"/>
        <v>-84.314100520667296</v>
      </c>
      <c r="I244" s="7">
        <f t="shared" si="11"/>
        <v>-21.97428541068961</v>
      </c>
      <c r="J244" s="3" t="s">
        <v>9</v>
      </c>
    </row>
    <row r="245" spans="4:10" x14ac:dyDescent="0.25">
      <c r="D245" s="7">
        <v>3816</v>
      </c>
      <c r="E245" s="7">
        <v>-39721</v>
      </c>
      <c r="F245" s="7">
        <v>10.96</v>
      </c>
      <c r="G245" s="7">
        <f t="shared" si="9"/>
        <v>0.99636363636363645</v>
      </c>
      <c r="H245" s="9">
        <f t="shared" si="10"/>
        <v>-84.413983636170443</v>
      </c>
      <c r="I245" s="7">
        <f t="shared" si="11"/>
        <v>-22.074168526192757</v>
      </c>
      <c r="J245" s="3" t="s">
        <v>9</v>
      </c>
    </row>
    <row r="246" spans="4:10" x14ac:dyDescent="0.25">
      <c r="D246" s="7">
        <v>3818</v>
      </c>
      <c r="E246" s="7">
        <v>-39768</v>
      </c>
      <c r="F246" s="7">
        <v>10.94</v>
      </c>
      <c r="G246" s="7">
        <f t="shared" si="9"/>
        <v>0.99454545454545451</v>
      </c>
      <c r="H246" s="9">
        <f t="shared" si="10"/>
        <v>-84.513866751673575</v>
      </c>
      <c r="I246" s="7">
        <f t="shared" si="11"/>
        <v>-22.17405164169589</v>
      </c>
      <c r="J246" s="3" t="s">
        <v>9</v>
      </c>
    </row>
    <row r="247" spans="4:10" x14ac:dyDescent="0.25">
      <c r="D247" s="7">
        <v>3820</v>
      </c>
      <c r="E247" s="7">
        <v>-39815</v>
      </c>
      <c r="F247" s="7">
        <v>10.94</v>
      </c>
      <c r="G247" s="7">
        <f t="shared" si="9"/>
        <v>0.99454545454545451</v>
      </c>
      <c r="H247" s="9">
        <f t="shared" si="10"/>
        <v>-84.613749867176708</v>
      </c>
      <c r="I247" s="7">
        <f t="shared" si="11"/>
        <v>-22.273934757199022</v>
      </c>
      <c r="J247" s="3" t="s">
        <v>9</v>
      </c>
    </row>
    <row r="248" spans="4:10" x14ac:dyDescent="0.25">
      <c r="D248" s="7">
        <v>3822</v>
      </c>
      <c r="E248" s="7">
        <v>-39862</v>
      </c>
      <c r="F248" s="7">
        <v>10.96</v>
      </c>
      <c r="G248" s="7">
        <f t="shared" si="9"/>
        <v>0.99636363636363645</v>
      </c>
      <c r="H248" s="9">
        <f t="shared" si="10"/>
        <v>-84.71363298267984</v>
      </c>
      <c r="I248" s="7">
        <f t="shared" si="11"/>
        <v>-22.373817872702155</v>
      </c>
      <c r="J248" s="3" t="s">
        <v>9</v>
      </c>
    </row>
    <row r="249" spans="4:10" x14ac:dyDescent="0.25">
      <c r="D249" s="7">
        <v>3824</v>
      </c>
      <c r="E249" s="7">
        <v>-39909</v>
      </c>
      <c r="F249" s="7">
        <v>10.93</v>
      </c>
      <c r="G249" s="7">
        <f t="shared" si="9"/>
        <v>0.99363636363636365</v>
      </c>
      <c r="H249" s="9">
        <f t="shared" si="10"/>
        <v>-84.813516098182973</v>
      </c>
      <c r="I249" s="7">
        <f t="shared" si="11"/>
        <v>-22.473700988205287</v>
      </c>
      <c r="J249" s="3" t="s">
        <v>9</v>
      </c>
    </row>
    <row r="250" spans="4:10" x14ac:dyDescent="0.25">
      <c r="D250" s="7">
        <v>3826</v>
      </c>
      <c r="E250" s="7">
        <v>-39956</v>
      </c>
      <c r="F250" s="7">
        <v>10.94</v>
      </c>
      <c r="G250" s="7">
        <f t="shared" si="9"/>
        <v>0.99454545454545451</v>
      </c>
      <c r="H250" s="9">
        <f t="shared" si="10"/>
        <v>-84.913399213686105</v>
      </c>
      <c r="I250" s="7">
        <f t="shared" si="11"/>
        <v>-22.57358410370842</v>
      </c>
      <c r="J250" s="3" t="s">
        <v>9</v>
      </c>
    </row>
    <row r="251" spans="4:10" x14ac:dyDescent="0.25">
      <c r="D251" s="7">
        <v>3828</v>
      </c>
      <c r="E251" s="7">
        <v>-40003</v>
      </c>
      <c r="F251" s="7">
        <v>10.95</v>
      </c>
      <c r="G251" s="7">
        <f t="shared" si="9"/>
        <v>0.99545454545454537</v>
      </c>
      <c r="H251" s="9">
        <f t="shared" si="10"/>
        <v>-85.013282329189238</v>
      </c>
      <c r="I251" s="7">
        <f t="shared" si="11"/>
        <v>-22.673467219211553</v>
      </c>
      <c r="J251" s="3" t="s">
        <v>9</v>
      </c>
    </row>
    <row r="252" spans="4:10" x14ac:dyDescent="0.25">
      <c r="D252" s="7">
        <v>3830</v>
      </c>
      <c r="E252" s="7">
        <v>-40050</v>
      </c>
      <c r="F252" s="7">
        <v>10.95</v>
      </c>
      <c r="G252" s="7">
        <f t="shared" si="9"/>
        <v>0.99545454545454537</v>
      </c>
      <c r="H252" s="9">
        <f t="shared" si="10"/>
        <v>-85.113165444692385</v>
      </c>
      <c r="I252" s="7">
        <f t="shared" si="11"/>
        <v>-22.773350334714699</v>
      </c>
      <c r="J252" s="3" t="s">
        <v>9</v>
      </c>
    </row>
    <row r="253" spans="4:10" x14ac:dyDescent="0.25">
      <c r="D253" s="7">
        <v>3832</v>
      </c>
      <c r="E253" s="7">
        <v>-40097</v>
      </c>
      <c r="F253" s="7">
        <v>10.93</v>
      </c>
      <c r="G253" s="7">
        <f t="shared" si="9"/>
        <v>0.99363636363636365</v>
      </c>
      <c r="H253" s="9">
        <f t="shared" si="10"/>
        <v>-85.213048560195517</v>
      </c>
      <c r="I253" s="7">
        <f t="shared" si="11"/>
        <v>-22.873233450217832</v>
      </c>
      <c r="J253" s="3" t="s">
        <v>9</v>
      </c>
    </row>
    <row r="254" spans="4:10" x14ac:dyDescent="0.25">
      <c r="D254" s="7">
        <v>3834</v>
      </c>
      <c r="E254" s="7">
        <v>-40144</v>
      </c>
      <c r="F254" s="7">
        <v>10.94</v>
      </c>
      <c r="G254" s="7">
        <f t="shared" si="9"/>
        <v>0.99454545454545451</v>
      </c>
      <c r="H254" s="9">
        <f t="shared" si="10"/>
        <v>-85.31293167569865</v>
      </c>
      <c r="I254" s="7">
        <f t="shared" si="11"/>
        <v>-22.973116565720964</v>
      </c>
      <c r="J254" s="3" t="s">
        <v>9</v>
      </c>
    </row>
    <row r="255" spans="4:10" x14ac:dyDescent="0.25">
      <c r="D255" s="7">
        <v>3836</v>
      </c>
      <c r="E255" s="7">
        <v>-40191</v>
      </c>
      <c r="F255" s="7">
        <v>10.96</v>
      </c>
      <c r="G255" s="7">
        <f t="shared" si="9"/>
        <v>0.99636363636363645</v>
      </c>
      <c r="H255" s="9">
        <f t="shared" si="10"/>
        <v>-85.412814791201782</v>
      </c>
      <c r="I255" s="7">
        <f t="shared" si="11"/>
        <v>-23.072999681224097</v>
      </c>
      <c r="J255" s="3" t="s">
        <v>9</v>
      </c>
    </row>
    <row r="256" spans="4:10" x14ac:dyDescent="0.25">
      <c r="D256" s="7">
        <v>3838</v>
      </c>
      <c r="E256" s="7">
        <v>-40238</v>
      </c>
      <c r="F256" s="7">
        <v>10.93</v>
      </c>
      <c r="G256" s="7">
        <f t="shared" si="9"/>
        <v>0.99363636363636365</v>
      </c>
      <c r="H256" s="9">
        <f t="shared" si="10"/>
        <v>-85.512697906704915</v>
      </c>
      <c r="I256" s="7">
        <f t="shared" si="11"/>
        <v>-23.17288279672723</v>
      </c>
      <c r="J256" s="3" t="s">
        <v>9</v>
      </c>
    </row>
    <row r="257" spans="4:10" x14ac:dyDescent="0.25">
      <c r="D257" s="7">
        <v>3840</v>
      </c>
      <c r="E257" s="7">
        <v>-40285</v>
      </c>
      <c r="F257" s="7">
        <v>10.94</v>
      </c>
      <c r="G257" s="7">
        <f t="shared" si="9"/>
        <v>0.99454545454545451</v>
      </c>
      <c r="H257" s="9">
        <f t="shared" si="10"/>
        <v>-85.612581022208047</v>
      </c>
      <c r="I257" s="7">
        <f t="shared" si="11"/>
        <v>-23.272765912230362</v>
      </c>
      <c r="J257" s="3" t="s">
        <v>9</v>
      </c>
    </row>
  </sheetData>
  <autoFilter ref="D1:J51" xr:uid="{00000000-0009-0000-0000-000008000000}">
    <sortState xmlns:xlrd2="http://schemas.microsoft.com/office/spreadsheetml/2017/richdata2" ref="D2:J257">
      <sortCondition descending="1" ref="H1:H51"/>
    </sortState>
  </autoFilter>
  <conditionalFormatting sqref="G2:H2">
    <cfRule type="containsText" dxfId="13" priority="1" operator="containsText" text="ten">
      <formula>NOT(ISERROR(SEARCH("ten",G2)))</formula>
    </cfRule>
    <cfRule type="containsText" dxfId="12" priority="2" operator="containsText" text="Cest">
      <formula>NOT(ISERROR(SEARCH("Cest",G2)))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3"/>
  </sheetPr>
  <dimension ref="A1:N257"/>
  <sheetViews>
    <sheetView zoomScale="85" zoomScaleNormal="85" workbookViewId="0">
      <selection activeCell="L1" sqref="L1:L1048576"/>
    </sheetView>
  </sheetViews>
  <sheetFormatPr defaultColWidth="9.09765625" defaultRowHeight="13.8" x14ac:dyDescent="0.25"/>
  <cols>
    <col min="1" max="1" width="11.59765625" style="2" customWidth="1"/>
    <col min="2" max="2" width="10.69921875" style="2" bestFit="1" customWidth="1"/>
    <col min="3" max="5" width="9.09765625" style="2"/>
    <col min="6" max="6" width="10" style="2" bestFit="1" customWidth="1"/>
    <col min="7" max="7" width="12" style="2" bestFit="1" customWidth="1"/>
    <col min="8" max="8" width="9.09765625" style="2"/>
    <col min="9" max="9" width="14.8984375" style="2" customWidth="1"/>
    <col min="10" max="10" width="12.69921875" style="2" bestFit="1" customWidth="1"/>
    <col min="11" max="13" width="9.09765625" style="2"/>
    <col min="14" max="14" width="8.59765625" style="2" customWidth="1"/>
    <col min="15" max="23" width="9.09765625" style="2"/>
    <col min="24" max="24" width="10.3984375" style="2" customWidth="1"/>
    <col min="25" max="16384" width="9.09765625" style="2"/>
  </cols>
  <sheetData>
    <row r="1" spans="4:14" ht="28.2" x14ac:dyDescent="0.25">
      <c r="D1" s="4" t="s">
        <v>6</v>
      </c>
      <c r="E1" s="5" t="s">
        <v>3</v>
      </c>
      <c r="F1" s="4" t="s">
        <v>1</v>
      </c>
      <c r="G1" s="4" t="s">
        <v>5</v>
      </c>
      <c r="H1" s="4" t="s">
        <v>4</v>
      </c>
      <c r="I1" s="6" t="s">
        <v>8</v>
      </c>
      <c r="J1" s="6" t="s">
        <v>7</v>
      </c>
      <c r="K1" s="1"/>
      <c r="L1" s="1"/>
      <c r="M1" s="1"/>
      <c r="N1" s="1"/>
    </row>
    <row r="2" spans="4:14" x14ac:dyDescent="0.25">
      <c r="D2" s="8">
        <v>3841</v>
      </c>
      <c r="E2" s="8">
        <v>-100</v>
      </c>
      <c r="F2" s="8">
        <v>11</v>
      </c>
      <c r="G2" s="10">
        <f t="shared" ref="G2:G65" si="0">F2/$F$2</f>
        <v>1</v>
      </c>
      <c r="H2" s="10">
        <f t="shared" ref="H2:H65" si="1">E2/470.55</f>
        <v>-0.21251726702794602</v>
      </c>
      <c r="I2" s="11">
        <f t="shared" ref="I2:I65" si="2">H2-H$130</f>
        <v>62.127297842949737</v>
      </c>
      <c r="J2" s="11" t="s">
        <v>9</v>
      </c>
    </row>
    <row r="3" spans="4:14" x14ac:dyDescent="0.25">
      <c r="D3" s="7">
        <v>4095</v>
      </c>
      <c r="E3" s="7">
        <v>-18383</v>
      </c>
      <c r="F3" s="7">
        <v>10.97</v>
      </c>
      <c r="G3" s="7">
        <f t="shared" si="0"/>
        <v>0.99727272727272731</v>
      </c>
      <c r="H3" s="9">
        <f t="shared" si="1"/>
        <v>-39.067049197747316</v>
      </c>
      <c r="I3" s="7">
        <f t="shared" si="2"/>
        <v>23.272765912230369</v>
      </c>
      <c r="J3" s="3">
        <f>ABS(G3-G257)</f>
        <v>5.4545454545454897E-3</v>
      </c>
    </row>
    <row r="4" spans="4:14" x14ac:dyDescent="0.25">
      <c r="D4" s="7">
        <v>4093</v>
      </c>
      <c r="E4" s="7">
        <v>-18430</v>
      </c>
      <c r="F4" s="7">
        <v>10.96</v>
      </c>
      <c r="G4" s="7">
        <f t="shared" si="0"/>
        <v>0.99636363636363645</v>
      </c>
      <c r="H4" s="9">
        <f t="shared" si="1"/>
        <v>-39.166932313250449</v>
      </c>
      <c r="I4" s="7">
        <f t="shared" si="2"/>
        <v>23.172882796727237</v>
      </c>
      <c r="J4" s="3">
        <f>ABS(G4-G256)</f>
        <v>9.0909090909108148E-4</v>
      </c>
    </row>
    <row r="5" spans="4:14" x14ac:dyDescent="0.25">
      <c r="D5" s="7">
        <v>4091</v>
      </c>
      <c r="E5" s="7">
        <v>-18477</v>
      </c>
      <c r="F5" s="7">
        <v>10.96</v>
      </c>
      <c r="G5" s="7">
        <f t="shared" si="0"/>
        <v>0.99636363636363645</v>
      </c>
      <c r="H5" s="9">
        <f t="shared" si="1"/>
        <v>-39.266815428753588</v>
      </c>
      <c r="I5" s="7">
        <f t="shared" si="2"/>
        <v>23.072999681224097</v>
      </c>
      <c r="J5" s="3">
        <f>ABS(G5-G255)</f>
        <v>9.0909090909108148E-4</v>
      </c>
    </row>
    <row r="6" spans="4:14" x14ac:dyDescent="0.25">
      <c r="D6" s="7">
        <v>4089</v>
      </c>
      <c r="E6" s="7">
        <v>-18524</v>
      </c>
      <c r="F6" s="7">
        <v>10.97</v>
      </c>
      <c r="G6" s="7">
        <f t="shared" si="0"/>
        <v>0.99727272727272731</v>
      </c>
      <c r="H6" s="9">
        <f t="shared" si="1"/>
        <v>-39.366698544256721</v>
      </c>
      <c r="I6" s="7">
        <f t="shared" si="2"/>
        <v>22.973116565720964</v>
      </c>
      <c r="J6" s="3">
        <f>ABS(G6-G254)</f>
        <v>1.8181818181818299E-3</v>
      </c>
    </row>
    <row r="7" spans="4:14" x14ac:dyDescent="0.25">
      <c r="D7" s="7">
        <v>4087</v>
      </c>
      <c r="E7" s="7">
        <v>-18571</v>
      </c>
      <c r="F7" s="7">
        <v>10.96</v>
      </c>
      <c r="G7" s="7">
        <f t="shared" si="0"/>
        <v>0.99636363636363645</v>
      </c>
      <c r="H7" s="9">
        <f t="shared" si="1"/>
        <v>-39.466581659759854</v>
      </c>
      <c r="I7" s="7">
        <f t="shared" si="2"/>
        <v>22.873233450217832</v>
      </c>
      <c r="J7" s="3">
        <f>ABS(G7-G253)</f>
        <v>2.7272727272726893E-3</v>
      </c>
    </row>
    <row r="8" spans="4:14" x14ac:dyDescent="0.25">
      <c r="D8" s="7">
        <v>4085</v>
      </c>
      <c r="E8" s="7">
        <v>-18618</v>
      </c>
      <c r="F8" s="7">
        <v>10.98</v>
      </c>
      <c r="G8" s="7">
        <f t="shared" si="0"/>
        <v>0.99818181818181817</v>
      </c>
      <c r="H8" s="9">
        <f t="shared" si="1"/>
        <v>-39.566464775262986</v>
      </c>
      <c r="I8" s="7">
        <f t="shared" si="2"/>
        <v>22.773350334714699</v>
      </c>
      <c r="J8" s="3">
        <f>ABS(G8-G252)</f>
        <v>1.8181818181817189E-3</v>
      </c>
    </row>
    <row r="9" spans="4:14" x14ac:dyDescent="0.25">
      <c r="D9" s="7">
        <v>4083</v>
      </c>
      <c r="E9" s="7">
        <v>-18665</v>
      </c>
      <c r="F9" s="7">
        <v>10.93</v>
      </c>
      <c r="G9" s="7">
        <f t="shared" si="0"/>
        <v>0.99363636363636365</v>
      </c>
      <c r="H9" s="9">
        <f t="shared" si="1"/>
        <v>-39.666347890766126</v>
      </c>
      <c r="I9" s="7">
        <f t="shared" si="2"/>
        <v>22.67346721921156</v>
      </c>
      <c r="J9" s="3">
        <f>ABS(G9-G251)</f>
        <v>5.4545454545454897E-3</v>
      </c>
    </row>
    <row r="10" spans="4:14" x14ac:dyDescent="0.25">
      <c r="D10" s="7">
        <v>4081</v>
      </c>
      <c r="E10" s="7">
        <v>-18712</v>
      </c>
      <c r="F10" s="7">
        <v>10.93</v>
      </c>
      <c r="G10" s="7">
        <f t="shared" si="0"/>
        <v>0.99363636363636365</v>
      </c>
      <c r="H10" s="9">
        <f t="shared" si="1"/>
        <v>-39.766231006269258</v>
      </c>
      <c r="I10" s="7">
        <f t="shared" si="2"/>
        <v>22.573584103708427</v>
      </c>
      <c r="J10" s="3">
        <f>ABS(G10-G250)</f>
        <v>2.7272727272728003E-3</v>
      </c>
    </row>
    <row r="11" spans="4:14" x14ac:dyDescent="0.25">
      <c r="D11" s="7">
        <v>4079</v>
      </c>
      <c r="E11" s="7">
        <v>-18759</v>
      </c>
      <c r="F11" s="7">
        <v>10.97</v>
      </c>
      <c r="G11" s="7">
        <f t="shared" si="0"/>
        <v>0.99727272727272731</v>
      </c>
      <c r="H11" s="9">
        <f t="shared" si="1"/>
        <v>-39.866114121772391</v>
      </c>
      <c r="I11" s="7">
        <f t="shared" si="2"/>
        <v>22.473700988205294</v>
      </c>
      <c r="J11" s="3">
        <f>ABS(G11-G249)</f>
        <v>0</v>
      </c>
    </row>
    <row r="12" spans="4:14" x14ac:dyDescent="0.25">
      <c r="D12" s="7">
        <v>4077</v>
      </c>
      <c r="E12" s="7">
        <v>-18806</v>
      </c>
      <c r="F12" s="7">
        <v>10.94</v>
      </c>
      <c r="G12" s="7">
        <f t="shared" si="0"/>
        <v>0.99454545454545451</v>
      </c>
      <c r="H12" s="9">
        <f t="shared" si="1"/>
        <v>-39.965997237275531</v>
      </c>
      <c r="I12" s="7">
        <f t="shared" si="2"/>
        <v>22.373817872702155</v>
      </c>
      <c r="J12" s="3">
        <f>ABS(G12-G248)</f>
        <v>2.7272727272728003E-3</v>
      </c>
    </row>
    <row r="13" spans="4:14" x14ac:dyDescent="0.25">
      <c r="D13" s="7">
        <v>4075</v>
      </c>
      <c r="E13" s="7">
        <v>-18853</v>
      </c>
      <c r="F13" s="7">
        <v>10.97</v>
      </c>
      <c r="G13" s="7">
        <f t="shared" si="0"/>
        <v>0.99727272727272731</v>
      </c>
      <c r="H13" s="9">
        <f t="shared" si="1"/>
        <v>-40.065880352778663</v>
      </c>
      <c r="I13" s="7">
        <f t="shared" si="2"/>
        <v>22.273934757199022</v>
      </c>
      <c r="J13" s="3">
        <f>ABS(G13-G247)</f>
        <v>0</v>
      </c>
    </row>
    <row r="14" spans="4:14" x14ac:dyDescent="0.25">
      <c r="D14" s="7">
        <v>4073</v>
      </c>
      <c r="E14" s="7">
        <v>-18900</v>
      </c>
      <c r="F14" s="7">
        <v>10.98</v>
      </c>
      <c r="G14" s="7">
        <f t="shared" si="0"/>
        <v>0.99818181818181817</v>
      </c>
      <c r="H14" s="9">
        <f t="shared" si="1"/>
        <v>-40.165763468281796</v>
      </c>
      <c r="I14" s="7">
        <f t="shared" si="2"/>
        <v>22.17405164169589</v>
      </c>
      <c r="J14" s="3">
        <f>ABS(G14-G246)</f>
        <v>9.0909090909097046E-4</v>
      </c>
    </row>
    <row r="15" spans="4:14" x14ac:dyDescent="0.25">
      <c r="D15" s="7">
        <v>4071</v>
      </c>
      <c r="E15" s="7">
        <v>-18947</v>
      </c>
      <c r="F15" s="7">
        <v>10.97</v>
      </c>
      <c r="G15" s="7">
        <f t="shared" si="0"/>
        <v>0.99727272727272731</v>
      </c>
      <c r="H15" s="9">
        <f t="shared" si="1"/>
        <v>-40.265646583784928</v>
      </c>
      <c r="I15" s="7">
        <f t="shared" si="2"/>
        <v>22.074168526192757</v>
      </c>
      <c r="J15" s="3">
        <f>ABS(G15-G245)</f>
        <v>0</v>
      </c>
    </row>
    <row r="16" spans="4:14" x14ac:dyDescent="0.25">
      <c r="D16" s="7">
        <v>4069</v>
      </c>
      <c r="E16" s="7">
        <v>-18994</v>
      </c>
      <c r="F16" s="7">
        <v>10.97</v>
      </c>
      <c r="G16" s="7">
        <f t="shared" si="0"/>
        <v>0.99727272727272731</v>
      </c>
      <c r="H16" s="9">
        <f t="shared" si="1"/>
        <v>-40.365529699288068</v>
      </c>
      <c r="I16" s="7">
        <f t="shared" si="2"/>
        <v>21.974285410689617</v>
      </c>
      <c r="J16" s="3">
        <f>ABS(G16-G244)</f>
        <v>9.0909090909085943E-4</v>
      </c>
    </row>
    <row r="17" spans="1:10" x14ac:dyDescent="0.25">
      <c r="D17" s="7">
        <v>4067</v>
      </c>
      <c r="E17" s="7">
        <v>-19041</v>
      </c>
      <c r="F17" s="7">
        <v>11</v>
      </c>
      <c r="G17" s="7">
        <f t="shared" si="0"/>
        <v>1</v>
      </c>
      <c r="H17" s="9">
        <f t="shared" si="1"/>
        <v>-40.4654128147912</v>
      </c>
      <c r="I17" s="7">
        <f t="shared" si="2"/>
        <v>21.874402295186485</v>
      </c>
      <c r="J17" s="3">
        <f>ABS(G17-G243)</f>
        <v>6.3636363636363491E-3</v>
      </c>
    </row>
    <row r="18" spans="1:10" x14ac:dyDescent="0.25">
      <c r="D18" s="7">
        <v>4065</v>
      </c>
      <c r="E18" s="7">
        <v>-19088</v>
      </c>
      <c r="F18" s="7">
        <v>11.01</v>
      </c>
      <c r="G18" s="7">
        <f t="shared" si="0"/>
        <v>1.000909090909091</v>
      </c>
      <c r="H18" s="9">
        <f t="shared" si="1"/>
        <v>-40.565295930294333</v>
      </c>
      <c r="I18" s="7">
        <f t="shared" si="2"/>
        <v>21.774519179683352</v>
      </c>
      <c r="J18" s="3">
        <f>ABS(G18-G242)</f>
        <v>4.5454545454545192E-3</v>
      </c>
    </row>
    <row r="19" spans="1:10" x14ac:dyDescent="0.25">
      <c r="D19" s="7">
        <v>4063</v>
      </c>
      <c r="E19" s="7">
        <v>-19135</v>
      </c>
      <c r="F19" s="7">
        <v>11.01</v>
      </c>
      <c r="G19" s="7">
        <f t="shared" si="0"/>
        <v>1.000909090909091</v>
      </c>
      <c r="H19" s="9">
        <f t="shared" si="1"/>
        <v>-40.665179045797473</v>
      </c>
      <c r="I19" s="7">
        <f t="shared" si="2"/>
        <v>21.674636064180213</v>
      </c>
      <c r="J19" s="3">
        <f>ABS(G19-G241)</f>
        <v>4.5454545454545192E-3</v>
      </c>
    </row>
    <row r="20" spans="1:10" x14ac:dyDescent="0.25">
      <c r="D20" s="7">
        <v>4061</v>
      </c>
      <c r="E20" s="7">
        <v>-19182</v>
      </c>
      <c r="F20" s="7">
        <v>10.99</v>
      </c>
      <c r="G20" s="7">
        <f t="shared" si="0"/>
        <v>0.99909090909090914</v>
      </c>
      <c r="H20" s="9">
        <f t="shared" si="1"/>
        <v>-40.765062161300605</v>
      </c>
      <c r="I20" s="7">
        <f t="shared" si="2"/>
        <v>21.57475294867708</v>
      </c>
      <c r="J20" s="3">
        <f>ABS(G20-G240)</f>
        <v>4.5454545454546302E-3</v>
      </c>
    </row>
    <row r="21" spans="1:10" x14ac:dyDescent="0.25">
      <c r="D21" s="7">
        <v>4059</v>
      </c>
      <c r="E21" s="7">
        <v>-19229</v>
      </c>
      <c r="F21" s="7">
        <v>10.97</v>
      </c>
      <c r="G21" s="7">
        <f t="shared" si="0"/>
        <v>0.99727272727272731</v>
      </c>
      <c r="H21" s="9">
        <f t="shared" si="1"/>
        <v>-40.864945276803738</v>
      </c>
      <c r="I21" s="7">
        <f t="shared" si="2"/>
        <v>21.474869833173948</v>
      </c>
      <c r="J21" s="3">
        <f>ABS(G21-G239)</f>
        <v>2.7272727272728003E-3</v>
      </c>
    </row>
    <row r="22" spans="1:10" x14ac:dyDescent="0.25">
      <c r="D22" s="7">
        <v>4057</v>
      </c>
      <c r="E22" s="7">
        <v>-19276</v>
      </c>
      <c r="F22" s="7">
        <v>10.99</v>
      </c>
      <c r="G22" s="7">
        <f t="shared" si="0"/>
        <v>0.99909090909090914</v>
      </c>
      <c r="H22" s="9">
        <f t="shared" si="1"/>
        <v>-40.964828392306877</v>
      </c>
      <c r="I22" s="7">
        <f t="shared" si="2"/>
        <v>21.374986717670808</v>
      </c>
      <c r="J22" s="3">
        <f>ABS(G22-G238)</f>
        <v>5.4545454545454897E-3</v>
      </c>
    </row>
    <row r="23" spans="1:10" ht="14.4" thickBot="1" x14ac:dyDescent="0.3">
      <c r="D23" s="7">
        <v>4055</v>
      </c>
      <c r="E23" s="7">
        <v>-19323</v>
      </c>
      <c r="F23" s="7">
        <v>11</v>
      </c>
      <c r="G23" s="7">
        <f t="shared" si="0"/>
        <v>1</v>
      </c>
      <c r="H23" s="9">
        <f t="shared" si="1"/>
        <v>-41.06471150781001</v>
      </c>
      <c r="I23" s="7">
        <f t="shared" si="2"/>
        <v>21.275103602167675</v>
      </c>
      <c r="J23" s="3">
        <f>ABS(G23-G237)</f>
        <v>5.4545454545454897E-3</v>
      </c>
    </row>
    <row r="24" spans="1:10" ht="16.2" x14ac:dyDescent="0.25">
      <c r="A24" s="14" t="s">
        <v>0</v>
      </c>
      <c r="B24" s="15">
        <f>F2</f>
        <v>11</v>
      </c>
      <c r="D24" s="7">
        <v>4053</v>
      </c>
      <c r="E24" s="7">
        <v>-19370</v>
      </c>
      <c r="F24" s="7">
        <v>10.98</v>
      </c>
      <c r="G24" s="7">
        <f t="shared" si="0"/>
        <v>0.99818181818181817</v>
      </c>
      <c r="H24" s="9">
        <f t="shared" si="1"/>
        <v>-41.164594623313143</v>
      </c>
      <c r="I24" s="7">
        <f t="shared" si="2"/>
        <v>21.175220486664543</v>
      </c>
      <c r="J24" s="3">
        <f>ABS(G24-G236)</f>
        <v>9.0909090909097046E-4</v>
      </c>
    </row>
    <row r="25" spans="1:10" ht="16.2" x14ac:dyDescent="0.25">
      <c r="A25" s="16" t="s">
        <v>10</v>
      </c>
      <c r="B25" s="17">
        <v>13.4</v>
      </c>
      <c r="D25" s="7">
        <v>4051</v>
      </c>
      <c r="E25" s="7">
        <v>-19417</v>
      </c>
      <c r="F25" s="7">
        <v>10.98</v>
      </c>
      <c r="G25" s="7">
        <f t="shared" si="0"/>
        <v>0.99818181818181817</v>
      </c>
      <c r="H25" s="9">
        <f t="shared" si="1"/>
        <v>-41.264477738816275</v>
      </c>
      <c r="I25" s="7">
        <f t="shared" si="2"/>
        <v>21.07533737116141</v>
      </c>
      <c r="J25" s="3">
        <f>ABS(G25-G235)</f>
        <v>9.0909090909085943E-4</v>
      </c>
    </row>
    <row r="26" spans="1:10" ht="16.2" x14ac:dyDescent="0.25">
      <c r="A26" s="16" t="s">
        <v>11</v>
      </c>
      <c r="B26" s="17">
        <f>B25*2</f>
        <v>26.8</v>
      </c>
      <c r="D26" s="7">
        <v>4049</v>
      </c>
      <c r="E26" s="7">
        <v>-19464</v>
      </c>
      <c r="F26" s="7">
        <v>10.99</v>
      </c>
      <c r="G26" s="7">
        <f t="shared" si="0"/>
        <v>0.99909090909090914</v>
      </c>
      <c r="H26" s="9">
        <f t="shared" si="1"/>
        <v>-41.364360854319415</v>
      </c>
      <c r="I26" s="7">
        <f t="shared" si="2"/>
        <v>20.975454255658271</v>
      </c>
      <c r="J26" s="3">
        <f>ABS(G26-G234)</f>
        <v>3.6363636363637708E-3</v>
      </c>
    </row>
    <row r="27" spans="1:10" x14ac:dyDescent="0.25">
      <c r="A27" s="16" t="s">
        <v>2</v>
      </c>
      <c r="B27" s="17" t="s">
        <v>22</v>
      </c>
      <c r="D27" s="7">
        <v>4047</v>
      </c>
      <c r="E27" s="7">
        <v>-19511</v>
      </c>
      <c r="F27" s="7">
        <v>10.98</v>
      </c>
      <c r="G27" s="7">
        <f t="shared" si="0"/>
        <v>0.99818181818181817</v>
      </c>
      <c r="H27" s="9">
        <f t="shared" si="1"/>
        <v>-41.464243969822547</v>
      </c>
      <c r="I27" s="7">
        <f t="shared" si="2"/>
        <v>20.875571140155138</v>
      </c>
      <c r="J27" s="3">
        <f>ABS(G27-G233)</f>
        <v>2.7272727272728003E-3</v>
      </c>
    </row>
    <row r="28" spans="1:10" ht="16.2" x14ac:dyDescent="0.25">
      <c r="A28" s="16" t="s">
        <v>12</v>
      </c>
      <c r="B28" s="17" t="s">
        <v>24</v>
      </c>
      <c r="D28" s="7">
        <v>4045</v>
      </c>
      <c r="E28" s="7">
        <v>-19558</v>
      </c>
      <c r="F28" s="7">
        <v>11</v>
      </c>
      <c r="G28" s="7">
        <f t="shared" si="0"/>
        <v>1</v>
      </c>
      <c r="H28" s="9">
        <f t="shared" si="1"/>
        <v>-41.56412708532568</v>
      </c>
      <c r="I28" s="7">
        <f t="shared" si="2"/>
        <v>20.775688024652005</v>
      </c>
      <c r="J28" s="3">
        <f>ABS(G28-G232)</f>
        <v>3.6363636363635488E-3</v>
      </c>
    </row>
    <row r="29" spans="1:10" ht="16.2" x14ac:dyDescent="0.25">
      <c r="A29" s="16" t="s">
        <v>13</v>
      </c>
      <c r="B29" s="17" t="s">
        <v>25</v>
      </c>
      <c r="D29" s="7">
        <v>4043</v>
      </c>
      <c r="E29" s="7">
        <v>-19605</v>
      </c>
      <c r="F29" s="7">
        <v>10.98</v>
      </c>
      <c r="G29" s="7">
        <f t="shared" si="0"/>
        <v>0.99818181818181817</v>
      </c>
      <c r="H29" s="9">
        <f t="shared" si="1"/>
        <v>-41.66401020082882</v>
      </c>
      <c r="I29" s="7">
        <f t="shared" si="2"/>
        <v>20.675804909148866</v>
      </c>
      <c r="J29" s="3">
        <f>ABS(G29-G231)</f>
        <v>4.5454545454545192E-3</v>
      </c>
    </row>
    <row r="30" spans="1:10" x14ac:dyDescent="0.25">
      <c r="A30" s="16" t="s">
        <v>14</v>
      </c>
      <c r="B30" s="17">
        <v>283</v>
      </c>
      <c r="D30" s="7">
        <v>4041</v>
      </c>
      <c r="E30" s="7">
        <v>-19652</v>
      </c>
      <c r="F30" s="7">
        <v>10.95</v>
      </c>
      <c r="G30" s="7">
        <f t="shared" si="0"/>
        <v>0.99545454545454537</v>
      </c>
      <c r="H30" s="9">
        <f t="shared" si="1"/>
        <v>-41.763893316331952</v>
      </c>
      <c r="I30" s="7">
        <f t="shared" si="2"/>
        <v>20.575921793645733</v>
      </c>
      <c r="J30" s="3">
        <f>ABS(G30-G230)</f>
        <v>1.8181818181817189E-3</v>
      </c>
    </row>
    <row r="31" spans="1:10" x14ac:dyDescent="0.25">
      <c r="A31" s="16" t="s">
        <v>15</v>
      </c>
      <c r="B31" s="18">
        <v>45014</v>
      </c>
      <c r="D31" s="7">
        <v>4039</v>
      </c>
      <c r="E31" s="7">
        <v>-19699</v>
      </c>
      <c r="F31" s="7">
        <v>10.96</v>
      </c>
      <c r="G31" s="7">
        <f t="shared" si="0"/>
        <v>0.99636363636363645</v>
      </c>
      <c r="H31" s="9">
        <f t="shared" si="1"/>
        <v>-41.863776431835085</v>
      </c>
      <c r="I31" s="7">
        <f t="shared" si="2"/>
        <v>20.476038678142601</v>
      </c>
      <c r="J31" s="3">
        <f>ABS(G31-G229)</f>
        <v>6.3636363636363491E-3</v>
      </c>
    </row>
    <row r="32" spans="1:10" ht="14.4" thickBot="1" x14ac:dyDescent="0.3">
      <c r="A32" s="19" t="s">
        <v>16</v>
      </c>
      <c r="B32" s="20" t="s">
        <v>18</v>
      </c>
      <c r="D32" s="7">
        <v>4037</v>
      </c>
      <c r="E32" s="7">
        <v>-19746</v>
      </c>
      <c r="F32" s="7">
        <v>11</v>
      </c>
      <c r="G32" s="7">
        <f t="shared" si="0"/>
        <v>1</v>
      </c>
      <c r="H32" s="9">
        <f t="shared" si="1"/>
        <v>-41.963659547338217</v>
      </c>
      <c r="I32" s="7">
        <f t="shared" si="2"/>
        <v>20.376155562639468</v>
      </c>
      <c r="J32" s="3">
        <f>ABS(G32-G228)</f>
        <v>1.4545454545454528E-2</v>
      </c>
    </row>
    <row r="33" spans="4:10" x14ac:dyDescent="0.25">
      <c r="D33" s="7">
        <v>4035</v>
      </c>
      <c r="E33" s="7">
        <v>-19793</v>
      </c>
      <c r="F33" s="7">
        <v>10.98</v>
      </c>
      <c r="G33" s="7">
        <f t="shared" si="0"/>
        <v>0.99818181818181817</v>
      </c>
      <c r="H33" s="9">
        <f t="shared" si="1"/>
        <v>-42.063542662841357</v>
      </c>
      <c r="I33" s="7">
        <f t="shared" si="2"/>
        <v>20.276272447136328</v>
      </c>
      <c r="J33" s="3">
        <f>ABS(G33-G227)</f>
        <v>1.8181818181818188E-2</v>
      </c>
    </row>
    <row r="34" spans="4:10" x14ac:dyDescent="0.25">
      <c r="D34" s="7">
        <v>4033</v>
      </c>
      <c r="E34" s="7">
        <v>-19840</v>
      </c>
      <c r="F34" s="7">
        <v>11</v>
      </c>
      <c r="G34" s="7">
        <f t="shared" si="0"/>
        <v>1</v>
      </c>
      <c r="H34" s="9">
        <f t="shared" si="1"/>
        <v>-42.163425778344489</v>
      </c>
      <c r="I34" s="7">
        <f t="shared" si="2"/>
        <v>20.176389331633196</v>
      </c>
      <c r="J34" s="3">
        <f>ABS(G34-G226)</f>
        <v>3.3636363636363575E-2</v>
      </c>
    </row>
    <row r="35" spans="4:10" x14ac:dyDescent="0.25">
      <c r="D35" s="7">
        <v>4031</v>
      </c>
      <c r="E35" s="7">
        <v>-19887</v>
      </c>
      <c r="F35" s="7">
        <v>10.95</v>
      </c>
      <c r="G35" s="7">
        <f t="shared" si="0"/>
        <v>0.99545454545454537</v>
      </c>
      <c r="H35" s="9">
        <f t="shared" si="1"/>
        <v>-42.263308893847622</v>
      </c>
      <c r="I35" s="7">
        <f t="shared" si="2"/>
        <v>20.076506216130063</v>
      </c>
      <c r="J35" s="3">
        <f>ABS(G35-G225)</f>
        <v>5.5454545454545423E-2</v>
      </c>
    </row>
    <row r="36" spans="4:10" x14ac:dyDescent="0.25">
      <c r="D36" s="7">
        <v>4029</v>
      </c>
      <c r="E36" s="7">
        <v>-19934</v>
      </c>
      <c r="F36" s="7">
        <v>10.97</v>
      </c>
      <c r="G36" s="7">
        <f t="shared" si="0"/>
        <v>0.99727272727272731</v>
      </c>
      <c r="H36" s="9">
        <f t="shared" si="1"/>
        <v>-42.363192009350762</v>
      </c>
      <c r="I36" s="7">
        <f t="shared" si="2"/>
        <v>19.976623100626924</v>
      </c>
      <c r="J36" s="3">
        <f>ABS(G36-G224)</f>
        <v>0.12363636363636377</v>
      </c>
    </row>
    <row r="37" spans="4:10" x14ac:dyDescent="0.25">
      <c r="D37" s="7">
        <v>4027</v>
      </c>
      <c r="E37" s="7">
        <v>-19981</v>
      </c>
      <c r="F37" s="7">
        <v>11</v>
      </c>
      <c r="G37" s="7">
        <f t="shared" si="0"/>
        <v>1</v>
      </c>
      <c r="H37" s="9">
        <f t="shared" si="1"/>
        <v>-42.463075124853894</v>
      </c>
      <c r="I37" s="7">
        <f t="shared" si="2"/>
        <v>19.876739985123791</v>
      </c>
      <c r="J37" s="3">
        <f>ABS(G37-G223)</f>
        <v>0.23818181818181816</v>
      </c>
    </row>
    <row r="38" spans="4:10" x14ac:dyDescent="0.25">
      <c r="D38" s="7">
        <v>4025</v>
      </c>
      <c r="E38" s="7">
        <v>-20028</v>
      </c>
      <c r="F38" s="7">
        <v>10.97</v>
      </c>
      <c r="G38" s="7">
        <f t="shared" si="0"/>
        <v>0.99727272727272731</v>
      </c>
      <c r="H38" s="9">
        <f t="shared" si="1"/>
        <v>-42.562958240357027</v>
      </c>
      <c r="I38" s="7">
        <f t="shared" si="2"/>
        <v>19.776856869620659</v>
      </c>
      <c r="J38" s="3">
        <f>ABS(G38-G222)</f>
        <v>0.18454545454545468</v>
      </c>
    </row>
    <row r="39" spans="4:10" x14ac:dyDescent="0.25">
      <c r="D39" s="7">
        <v>4023</v>
      </c>
      <c r="E39" s="7">
        <v>-20075</v>
      </c>
      <c r="F39" s="7">
        <v>11</v>
      </c>
      <c r="G39" s="7">
        <f t="shared" si="0"/>
        <v>1</v>
      </c>
      <c r="H39" s="9">
        <f t="shared" si="1"/>
        <v>-42.662841355860159</v>
      </c>
      <c r="I39" s="7">
        <f t="shared" si="2"/>
        <v>19.676973754117526</v>
      </c>
      <c r="J39" s="3">
        <f>ABS(G39-G221)</f>
        <v>9.545454545454557E-2</v>
      </c>
    </row>
    <row r="40" spans="4:10" x14ac:dyDescent="0.25">
      <c r="D40" s="7">
        <v>4021</v>
      </c>
      <c r="E40" s="7">
        <v>-20122</v>
      </c>
      <c r="F40" s="7">
        <v>10.97</v>
      </c>
      <c r="G40" s="7">
        <f t="shared" si="0"/>
        <v>0.99727272727272731</v>
      </c>
      <c r="H40" s="9">
        <f t="shared" si="1"/>
        <v>-42.762724471363299</v>
      </c>
      <c r="I40" s="7">
        <f t="shared" si="2"/>
        <v>19.577090638614386</v>
      </c>
      <c r="J40" s="3">
        <f>ABS(G40-G220)</f>
        <v>4.3636363636363695E-2</v>
      </c>
    </row>
    <row r="41" spans="4:10" x14ac:dyDescent="0.25">
      <c r="D41" s="7">
        <v>4019</v>
      </c>
      <c r="E41" s="7">
        <v>-20169</v>
      </c>
      <c r="F41" s="7">
        <v>10.99</v>
      </c>
      <c r="G41" s="7">
        <f t="shared" si="0"/>
        <v>0.99909090909090914</v>
      </c>
      <c r="H41" s="9">
        <f t="shared" si="1"/>
        <v>-42.862607586866432</v>
      </c>
      <c r="I41" s="7">
        <f t="shared" si="2"/>
        <v>19.477207523111254</v>
      </c>
      <c r="J41" s="3">
        <f>ABS(G41-G219)</f>
        <v>3.0909090909090886E-2</v>
      </c>
    </row>
    <row r="42" spans="4:10" x14ac:dyDescent="0.25">
      <c r="D42" s="7">
        <v>4017</v>
      </c>
      <c r="E42" s="7">
        <v>-20216</v>
      </c>
      <c r="F42" s="7">
        <v>11</v>
      </c>
      <c r="G42" s="7">
        <f t="shared" si="0"/>
        <v>1</v>
      </c>
      <c r="H42" s="9">
        <f t="shared" si="1"/>
        <v>-42.962490702369564</v>
      </c>
      <c r="I42" s="7">
        <f t="shared" si="2"/>
        <v>19.377324407608121</v>
      </c>
      <c r="J42" s="3">
        <f>ABS(G42-G218)</f>
        <v>2.0000000000000018E-2</v>
      </c>
    </row>
    <row r="43" spans="4:10" x14ac:dyDescent="0.25">
      <c r="D43" s="7">
        <v>4015</v>
      </c>
      <c r="E43" s="7">
        <v>-20263</v>
      </c>
      <c r="F43" s="7">
        <v>10.97</v>
      </c>
      <c r="G43" s="7">
        <f t="shared" si="0"/>
        <v>0.99727272727272731</v>
      </c>
      <c r="H43" s="9">
        <f t="shared" si="1"/>
        <v>-43.062373817872704</v>
      </c>
      <c r="I43" s="7">
        <f t="shared" si="2"/>
        <v>19.277441292104982</v>
      </c>
      <c r="J43" s="3">
        <f>ABS(G43-G217)</f>
        <v>1.0909090909090979E-2</v>
      </c>
    </row>
    <row r="44" spans="4:10" x14ac:dyDescent="0.25">
      <c r="D44" s="7">
        <v>4013</v>
      </c>
      <c r="E44" s="7">
        <v>-20310</v>
      </c>
      <c r="F44" s="7">
        <v>11</v>
      </c>
      <c r="G44" s="7">
        <f t="shared" si="0"/>
        <v>1</v>
      </c>
      <c r="H44" s="9">
        <f t="shared" si="1"/>
        <v>-43.162256933375836</v>
      </c>
      <c r="I44" s="7">
        <f t="shared" si="2"/>
        <v>19.177558176601849</v>
      </c>
      <c r="J44" s="3">
        <f>ABS(G44-G216)</f>
        <v>9.9999999999998979E-3</v>
      </c>
    </row>
    <row r="45" spans="4:10" x14ac:dyDescent="0.25">
      <c r="D45" s="7">
        <v>4011</v>
      </c>
      <c r="E45" s="7">
        <v>-20357</v>
      </c>
      <c r="F45" s="7">
        <v>10.98</v>
      </c>
      <c r="G45" s="7">
        <f t="shared" si="0"/>
        <v>0.99818181818181817</v>
      </c>
      <c r="H45" s="9">
        <f t="shared" si="1"/>
        <v>-43.262140048878969</v>
      </c>
      <c r="I45" s="7">
        <f t="shared" si="2"/>
        <v>19.077675061098716</v>
      </c>
      <c r="J45" s="3">
        <f>ABS(G45-G215)</f>
        <v>1.0000000000000009E-2</v>
      </c>
    </row>
    <row r="46" spans="4:10" x14ac:dyDescent="0.25">
      <c r="D46" s="7">
        <v>4009</v>
      </c>
      <c r="E46" s="7">
        <v>-20404</v>
      </c>
      <c r="F46" s="7">
        <v>10.99</v>
      </c>
      <c r="G46" s="7">
        <f t="shared" si="0"/>
        <v>0.99909090909090914</v>
      </c>
      <c r="H46" s="9">
        <f t="shared" si="1"/>
        <v>-43.362023164382101</v>
      </c>
      <c r="I46" s="7">
        <f t="shared" si="2"/>
        <v>18.977791945595584</v>
      </c>
      <c r="J46" s="3">
        <f>ABS(G46-G214)</f>
        <v>6.3636363636364601E-3</v>
      </c>
    </row>
    <row r="47" spans="4:10" x14ac:dyDescent="0.25">
      <c r="D47" s="7">
        <v>4007</v>
      </c>
      <c r="E47" s="7">
        <v>-20451</v>
      </c>
      <c r="F47" s="7">
        <v>10.99</v>
      </c>
      <c r="G47" s="7">
        <f t="shared" si="0"/>
        <v>0.99909090909090914</v>
      </c>
      <c r="H47" s="9">
        <f t="shared" si="1"/>
        <v>-43.461906279885241</v>
      </c>
      <c r="I47" s="7">
        <f t="shared" si="2"/>
        <v>18.877908830092444</v>
      </c>
      <c r="J47" s="3">
        <f>ABS(G47-G213)</f>
        <v>3.6363636363637708E-3</v>
      </c>
    </row>
    <row r="48" spans="4:10" x14ac:dyDescent="0.25">
      <c r="D48" s="7">
        <v>4005</v>
      </c>
      <c r="E48" s="7">
        <v>-20498</v>
      </c>
      <c r="F48" s="7">
        <v>10.97</v>
      </c>
      <c r="G48" s="7">
        <f t="shared" si="0"/>
        <v>0.99727272727272731</v>
      </c>
      <c r="H48" s="9">
        <f t="shared" si="1"/>
        <v>-43.561789395388374</v>
      </c>
      <c r="I48" s="7">
        <f t="shared" si="2"/>
        <v>18.778025714589312</v>
      </c>
      <c r="J48" s="3">
        <f>ABS(G48-G212)</f>
        <v>3.6363636363636598E-3</v>
      </c>
    </row>
    <row r="49" spans="4:10" x14ac:dyDescent="0.25">
      <c r="D49" s="7">
        <v>4003</v>
      </c>
      <c r="E49" s="7">
        <v>-20545</v>
      </c>
      <c r="F49" s="7">
        <v>10.97</v>
      </c>
      <c r="G49" s="7">
        <f t="shared" si="0"/>
        <v>0.99727272727272731</v>
      </c>
      <c r="H49" s="9">
        <f t="shared" si="1"/>
        <v>-43.661672510891506</v>
      </c>
      <c r="I49" s="7">
        <f t="shared" si="2"/>
        <v>18.678142599086179</v>
      </c>
      <c r="J49" s="3">
        <f>ABS(G49-G211)</f>
        <v>1.8181818181819409E-3</v>
      </c>
    </row>
    <row r="50" spans="4:10" x14ac:dyDescent="0.25">
      <c r="D50" s="7">
        <v>4001</v>
      </c>
      <c r="E50" s="7">
        <v>-20592</v>
      </c>
      <c r="F50" s="7">
        <v>10.99</v>
      </c>
      <c r="G50" s="7">
        <f t="shared" si="0"/>
        <v>0.99909090909090914</v>
      </c>
      <c r="H50" s="9">
        <f t="shared" si="1"/>
        <v>-43.761555626394646</v>
      </c>
      <c r="I50" s="7">
        <f t="shared" si="2"/>
        <v>18.578259483583039</v>
      </c>
      <c r="J50" s="3">
        <f>ABS(G50-G210)</f>
        <v>2.7272727272726893E-3</v>
      </c>
    </row>
    <row r="51" spans="4:10" x14ac:dyDescent="0.25">
      <c r="D51" s="7">
        <v>3999</v>
      </c>
      <c r="E51" s="7">
        <v>-20639</v>
      </c>
      <c r="F51" s="7">
        <v>11</v>
      </c>
      <c r="G51" s="7">
        <f t="shared" si="0"/>
        <v>1</v>
      </c>
      <c r="H51" s="9">
        <f t="shared" si="1"/>
        <v>-43.861438741897778</v>
      </c>
      <c r="I51" s="7">
        <f t="shared" si="2"/>
        <v>18.478376368079907</v>
      </c>
      <c r="J51" s="3">
        <f>ABS(G51-G209)</f>
        <v>2.7272727272726893E-3</v>
      </c>
    </row>
    <row r="52" spans="4:10" x14ac:dyDescent="0.25">
      <c r="D52" s="7">
        <v>3997</v>
      </c>
      <c r="E52" s="7">
        <v>-20686</v>
      </c>
      <c r="F52" s="7">
        <v>10.97</v>
      </c>
      <c r="G52" s="7">
        <f t="shared" si="0"/>
        <v>0.99727272727272731</v>
      </c>
      <c r="H52" s="9">
        <f t="shared" si="1"/>
        <v>-43.961321857400911</v>
      </c>
      <c r="I52" s="7">
        <f t="shared" si="2"/>
        <v>18.378493252576774</v>
      </c>
      <c r="J52" s="3">
        <f>ABS(G52-G208)</f>
        <v>9.0909090909085943E-4</v>
      </c>
    </row>
    <row r="53" spans="4:10" x14ac:dyDescent="0.25">
      <c r="D53" s="7">
        <v>3995</v>
      </c>
      <c r="E53" s="7">
        <v>-20733</v>
      </c>
      <c r="F53" s="7">
        <v>11.02</v>
      </c>
      <c r="G53" s="7">
        <f t="shared" si="0"/>
        <v>1.0018181818181817</v>
      </c>
      <c r="H53" s="9">
        <f t="shared" si="1"/>
        <v>-44.061204972904051</v>
      </c>
      <c r="I53" s="7">
        <f t="shared" si="2"/>
        <v>18.278610137073635</v>
      </c>
      <c r="J53" s="3">
        <f>ABS(G53-G207)</f>
        <v>5.4545454545452676E-3</v>
      </c>
    </row>
    <row r="54" spans="4:10" x14ac:dyDescent="0.25">
      <c r="D54" s="7">
        <v>3993</v>
      </c>
      <c r="E54" s="7">
        <v>-20780</v>
      </c>
      <c r="F54" s="7">
        <v>10.99</v>
      </c>
      <c r="G54" s="7">
        <f t="shared" si="0"/>
        <v>0.99909090909090914</v>
      </c>
      <c r="H54" s="9">
        <f t="shared" si="1"/>
        <v>-44.161088088407183</v>
      </c>
      <c r="I54" s="7">
        <f t="shared" si="2"/>
        <v>18.178727021570502</v>
      </c>
      <c r="J54" s="3">
        <f>ABS(G54-G206)</f>
        <v>2.7272727272726893E-3</v>
      </c>
    </row>
    <row r="55" spans="4:10" x14ac:dyDescent="0.25">
      <c r="D55" s="7">
        <v>3991</v>
      </c>
      <c r="E55" s="7">
        <v>-20827</v>
      </c>
      <c r="F55" s="7">
        <v>11</v>
      </c>
      <c r="G55" s="7">
        <f t="shared" si="0"/>
        <v>1</v>
      </c>
      <c r="H55" s="9">
        <f t="shared" si="1"/>
        <v>-44.260971203910316</v>
      </c>
      <c r="I55" s="7">
        <f t="shared" si="2"/>
        <v>18.07884390606737</v>
      </c>
      <c r="J55" s="3">
        <f>ABS(G55-G205)</f>
        <v>2.7272727272726893E-3</v>
      </c>
    </row>
    <row r="56" spans="4:10" x14ac:dyDescent="0.25">
      <c r="D56" s="7">
        <v>3989</v>
      </c>
      <c r="E56" s="7">
        <v>-20874</v>
      </c>
      <c r="F56" s="7">
        <v>11.01</v>
      </c>
      <c r="G56" s="7">
        <f t="shared" si="0"/>
        <v>1.000909090909091</v>
      </c>
      <c r="H56" s="9">
        <f t="shared" si="1"/>
        <v>-44.360854319413448</v>
      </c>
      <c r="I56" s="7">
        <f t="shared" si="2"/>
        <v>17.978960790564237</v>
      </c>
      <c r="J56" s="3">
        <f>ABS(G56-G204)</f>
        <v>3.6363636363636598E-3</v>
      </c>
    </row>
    <row r="57" spans="4:10" x14ac:dyDescent="0.25">
      <c r="D57" s="7">
        <v>3987</v>
      </c>
      <c r="E57" s="7">
        <v>-20921</v>
      </c>
      <c r="F57" s="7">
        <v>11</v>
      </c>
      <c r="G57" s="7">
        <f t="shared" si="0"/>
        <v>1</v>
      </c>
      <c r="H57" s="9">
        <f t="shared" si="1"/>
        <v>-44.460737434916588</v>
      </c>
      <c r="I57" s="7">
        <f t="shared" si="2"/>
        <v>17.879077675061097</v>
      </c>
      <c r="J57" s="3">
        <f>ABS(G57-G203)</f>
        <v>1.8181818181818299E-3</v>
      </c>
    </row>
    <row r="58" spans="4:10" x14ac:dyDescent="0.25">
      <c r="D58" s="7">
        <v>3985</v>
      </c>
      <c r="E58" s="7">
        <v>-20968</v>
      </c>
      <c r="F58" s="7">
        <v>10.97</v>
      </c>
      <c r="G58" s="7">
        <f t="shared" si="0"/>
        <v>0.99727272727272731</v>
      </c>
      <c r="H58" s="9">
        <f t="shared" si="1"/>
        <v>-44.560620550419721</v>
      </c>
      <c r="I58" s="7">
        <f t="shared" si="2"/>
        <v>17.779194559557965</v>
      </c>
      <c r="J58" s="3">
        <f>ABS(G58-G202)</f>
        <v>3.6363636363636598E-3</v>
      </c>
    </row>
    <row r="59" spans="4:10" x14ac:dyDescent="0.25">
      <c r="D59" s="7">
        <v>3983</v>
      </c>
      <c r="E59" s="7">
        <v>-21015</v>
      </c>
      <c r="F59" s="7">
        <v>10.98</v>
      </c>
      <c r="G59" s="7">
        <f t="shared" si="0"/>
        <v>0.99818181818181817</v>
      </c>
      <c r="H59" s="9">
        <f t="shared" si="1"/>
        <v>-44.660503665922853</v>
      </c>
      <c r="I59" s="7">
        <f t="shared" si="2"/>
        <v>17.679311444054832</v>
      </c>
      <c r="J59" s="3">
        <f>ABS(G59-G201)</f>
        <v>3.6363636363636598E-3</v>
      </c>
    </row>
    <row r="60" spans="4:10" x14ac:dyDescent="0.25">
      <c r="D60" s="7">
        <v>3981</v>
      </c>
      <c r="E60" s="7">
        <v>-21062</v>
      </c>
      <c r="F60" s="7">
        <v>10.98</v>
      </c>
      <c r="G60" s="7">
        <f t="shared" si="0"/>
        <v>0.99818181818181817</v>
      </c>
      <c r="H60" s="9">
        <f t="shared" si="1"/>
        <v>-44.760386781425993</v>
      </c>
      <c r="I60" s="7">
        <f t="shared" si="2"/>
        <v>17.579428328551693</v>
      </c>
      <c r="J60" s="3">
        <f>ABS(G60-G200)</f>
        <v>0</v>
      </c>
    </row>
    <row r="61" spans="4:10" x14ac:dyDescent="0.25">
      <c r="D61" s="7">
        <v>3979</v>
      </c>
      <c r="E61" s="7">
        <v>-21109</v>
      </c>
      <c r="F61" s="7">
        <v>10.99</v>
      </c>
      <c r="G61" s="7">
        <f t="shared" si="0"/>
        <v>0.99909090909090914</v>
      </c>
      <c r="H61" s="9">
        <f t="shared" si="1"/>
        <v>-44.860269896929125</v>
      </c>
      <c r="I61" s="7">
        <f t="shared" si="2"/>
        <v>17.47954521304856</v>
      </c>
      <c r="J61" s="3">
        <f>ABS(G61-G199)</f>
        <v>9.0909090909085943E-4</v>
      </c>
    </row>
    <row r="62" spans="4:10" x14ac:dyDescent="0.25">
      <c r="D62" s="7">
        <v>3977</v>
      </c>
      <c r="E62" s="7">
        <v>-21156</v>
      </c>
      <c r="F62" s="7">
        <v>10.98</v>
      </c>
      <c r="G62" s="7">
        <f t="shared" si="0"/>
        <v>0.99818181818181817</v>
      </c>
      <c r="H62" s="9">
        <f t="shared" si="1"/>
        <v>-44.960153012432258</v>
      </c>
      <c r="I62" s="7">
        <f t="shared" si="2"/>
        <v>17.379662097545427</v>
      </c>
      <c r="J62" s="3">
        <f>ABS(G62-G198)</f>
        <v>0</v>
      </c>
    </row>
    <row r="63" spans="4:10" x14ac:dyDescent="0.25">
      <c r="D63" s="7">
        <v>3975</v>
      </c>
      <c r="E63" s="7">
        <v>-21203</v>
      </c>
      <c r="F63" s="7">
        <v>10.98</v>
      </c>
      <c r="G63" s="7">
        <f t="shared" si="0"/>
        <v>0.99818181818181817</v>
      </c>
      <c r="H63" s="9">
        <f t="shared" si="1"/>
        <v>-45.06003612793539</v>
      </c>
      <c r="I63" s="7">
        <f t="shared" si="2"/>
        <v>17.279778982042295</v>
      </c>
      <c r="J63" s="3">
        <f>ABS(G63-G197)</f>
        <v>1.8181818181817189E-3</v>
      </c>
    </row>
    <row r="64" spans="4:10" x14ac:dyDescent="0.25">
      <c r="D64" s="7">
        <v>3973</v>
      </c>
      <c r="E64" s="7">
        <v>-21250</v>
      </c>
      <c r="F64" s="7">
        <v>10.99</v>
      </c>
      <c r="G64" s="7">
        <f t="shared" si="0"/>
        <v>0.99909090909090914</v>
      </c>
      <c r="H64" s="9">
        <f t="shared" si="1"/>
        <v>-45.15991924343853</v>
      </c>
      <c r="I64" s="7">
        <f t="shared" si="2"/>
        <v>17.179895866539155</v>
      </c>
      <c r="J64" s="3">
        <f>ABS(G64-G196)</f>
        <v>9.0909090909097046E-4</v>
      </c>
    </row>
    <row r="65" spans="4:10" x14ac:dyDescent="0.25">
      <c r="D65" s="7">
        <v>3971</v>
      </c>
      <c r="E65" s="7">
        <v>-21297</v>
      </c>
      <c r="F65" s="7">
        <v>10.99</v>
      </c>
      <c r="G65" s="7">
        <f t="shared" si="0"/>
        <v>0.99909090909090914</v>
      </c>
      <c r="H65" s="9">
        <f t="shared" si="1"/>
        <v>-45.259802358941663</v>
      </c>
      <c r="I65" s="7">
        <f t="shared" si="2"/>
        <v>17.080012751036023</v>
      </c>
      <c r="J65" s="3">
        <f>ABS(G65-G195)</f>
        <v>1.8181818181818299E-3</v>
      </c>
    </row>
    <row r="66" spans="4:10" x14ac:dyDescent="0.25">
      <c r="D66" s="7">
        <v>3969</v>
      </c>
      <c r="E66" s="7">
        <v>-21344</v>
      </c>
      <c r="F66" s="7">
        <v>10.96</v>
      </c>
      <c r="G66" s="7">
        <f t="shared" ref="G66:G129" si="3">F66/$F$2</f>
        <v>0.99636363636363645</v>
      </c>
      <c r="H66" s="9">
        <f t="shared" ref="H66:H129" si="4">E66/470.55</f>
        <v>-45.359685474444795</v>
      </c>
      <c r="I66" s="7">
        <f t="shared" ref="I66:I129" si="5">H66-H$130</f>
        <v>16.98012963553289</v>
      </c>
      <c r="J66" s="3">
        <f>ABS(G66-G194)</f>
        <v>3.6363636363635488E-3</v>
      </c>
    </row>
    <row r="67" spans="4:10" x14ac:dyDescent="0.25">
      <c r="D67" s="7">
        <v>3967</v>
      </c>
      <c r="E67" s="7">
        <v>-21391</v>
      </c>
      <c r="F67" s="7">
        <v>11.01</v>
      </c>
      <c r="G67" s="7">
        <f t="shared" si="3"/>
        <v>1.000909090909091</v>
      </c>
      <c r="H67" s="9">
        <f t="shared" si="4"/>
        <v>-45.459568589947935</v>
      </c>
      <c r="I67" s="7">
        <f t="shared" si="5"/>
        <v>16.88024652002975</v>
      </c>
      <c r="J67" s="3">
        <f>ABS(G67-G193)</f>
        <v>1.8181818181818299E-3</v>
      </c>
    </row>
    <row r="68" spans="4:10" x14ac:dyDescent="0.25">
      <c r="D68" s="7">
        <v>3965</v>
      </c>
      <c r="E68" s="7">
        <v>-21438</v>
      </c>
      <c r="F68" s="7">
        <v>11.01</v>
      </c>
      <c r="G68" s="7">
        <f t="shared" si="3"/>
        <v>1.000909090909091</v>
      </c>
      <c r="H68" s="9">
        <f t="shared" si="4"/>
        <v>-45.559451705451067</v>
      </c>
      <c r="I68" s="7">
        <f t="shared" si="5"/>
        <v>16.780363404526618</v>
      </c>
      <c r="J68" s="3">
        <f>ABS(G68-G192)</f>
        <v>9.0909090909097046E-4</v>
      </c>
    </row>
    <row r="69" spans="4:10" x14ac:dyDescent="0.25">
      <c r="D69" s="7">
        <v>3963</v>
      </c>
      <c r="E69" s="7">
        <v>-21485</v>
      </c>
      <c r="F69" s="7">
        <v>10.99</v>
      </c>
      <c r="G69" s="7">
        <f t="shared" si="3"/>
        <v>0.99909090909090914</v>
      </c>
      <c r="H69" s="9">
        <f t="shared" si="4"/>
        <v>-45.6593348209542</v>
      </c>
      <c r="I69" s="7">
        <f t="shared" si="5"/>
        <v>16.680480289023485</v>
      </c>
      <c r="J69" s="3">
        <f>ABS(G69-G191)</f>
        <v>1.8181818181818299E-3</v>
      </c>
    </row>
    <row r="70" spans="4:10" x14ac:dyDescent="0.25">
      <c r="D70" s="7">
        <v>3961</v>
      </c>
      <c r="E70" s="7">
        <v>-21532</v>
      </c>
      <c r="F70" s="7">
        <v>10.98</v>
      </c>
      <c r="G70" s="7">
        <f t="shared" si="3"/>
        <v>0.99818181818181817</v>
      </c>
      <c r="H70" s="9">
        <f t="shared" si="4"/>
        <v>-45.759217936457333</v>
      </c>
      <c r="I70" s="7">
        <f t="shared" si="5"/>
        <v>16.580597173520353</v>
      </c>
      <c r="J70" s="3">
        <f>ABS(G70-G190)</f>
        <v>9.0909090909085943E-4</v>
      </c>
    </row>
    <row r="71" spans="4:10" x14ac:dyDescent="0.25">
      <c r="D71" s="7">
        <v>3959</v>
      </c>
      <c r="E71" s="7">
        <v>-21579</v>
      </c>
      <c r="F71" s="7">
        <v>11</v>
      </c>
      <c r="G71" s="7">
        <f t="shared" si="3"/>
        <v>1</v>
      </c>
      <c r="H71" s="9">
        <f t="shared" si="4"/>
        <v>-45.859101051960472</v>
      </c>
      <c r="I71" s="7">
        <f t="shared" si="5"/>
        <v>16.480714058017213</v>
      </c>
      <c r="J71" s="3">
        <f>ABS(G71-G189)</f>
        <v>0</v>
      </c>
    </row>
    <row r="72" spans="4:10" x14ac:dyDescent="0.25">
      <c r="D72" s="7">
        <v>3957</v>
      </c>
      <c r="E72" s="7">
        <v>-21626</v>
      </c>
      <c r="F72" s="7">
        <v>10.98</v>
      </c>
      <c r="G72" s="7">
        <f t="shared" si="3"/>
        <v>0.99818181818181817</v>
      </c>
      <c r="H72" s="9">
        <f t="shared" si="4"/>
        <v>-45.958984167463605</v>
      </c>
      <c r="I72" s="7">
        <f t="shared" si="5"/>
        <v>16.380830942514081</v>
      </c>
      <c r="J72" s="3">
        <f>ABS(G72-G188)</f>
        <v>0</v>
      </c>
    </row>
    <row r="73" spans="4:10" x14ac:dyDescent="0.25">
      <c r="D73" s="7">
        <v>3955</v>
      </c>
      <c r="E73" s="7">
        <v>-21673</v>
      </c>
      <c r="F73" s="7">
        <v>10.99</v>
      </c>
      <c r="G73" s="7">
        <f t="shared" si="3"/>
        <v>0.99909090909090914</v>
      </c>
      <c r="H73" s="9">
        <f t="shared" si="4"/>
        <v>-46.058867282966737</v>
      </c>
      <c r="I73" s="7">
        <f t="shared" si="5"/>
        <v>16.280947827010948</v>
      </c>
      <c r="J73" s="3">
        <f>ABS(G73-G187)</f>
        <v>9.0909090909097046E-4</v>
      </c>
    </row>
    <row r="74" spans="4:10" x14ac:dyDescent="0.25">
      <c r="D74" s="7">
        <v>3953</v>
      </c>
      <c r="E74" s="7">
        <v>-21720</v>
      </c>
      <c r="F74" s="7">
        <v>11.02</v>
      </c>
      <c r="G74" s="7">
        <f t="shared" si="3"/>
        <v>1.0018181818181817</v>
      </c>
      <c r="H74" s="9">
        <f t="shared" si="4"/>
        <v>-46.158750398469877</v>
      </c>
      <c r="I74" s="7">
        <f t="shared" si="5"/>
        <v>16.181064711507808</v>
      </c>
      <c r="J74" s="3">
        <f>ABS(G74-G186)</f>
        <v>4.5454545454544082E-3</v>
      </c>
    </row>
    <row r="75" spans="4:10" x14ac:dyDescent="0.25">
      <c r="D75" s="7">
        <v>3951</v>
      </c>
      <c r="E75" s="7">
        <v>-21767</v>
      </c>
      <c r="F75" s="7">
        <v>10.98</v>
      </c>
      <c r="G75" s="7">
        <f t="shared" si="3"/>
        <v>0.99818181818181817</v>
      </c>
      <c r="H75" s="9">
        <f t="shared" si="4"/>
        <v>-46.25863351397301</v>
      </c>
      <c r="I75" s="7">
        <f t="shared" si="5"/>
        <v>16.081181596004676</v>
      </c>
      <c r="J75" s="3">
        <f>ABS(G75-G185)</f>
        <v>0</v>
      </c>
    </row>
    <row r="76" spans="4:10" x14ac:dyDescent="0.25">
      <c r="D76" s="7">
        <v>3949</v>
      </c>
      <c r="E76" s="7">
        <v>-21814</v>
      </c>
      <c r="F76" s="7">
        <v>10.98</v>
      </c>
      <c r="G76" s="7">
        <f t="shared" si="3"/>
        <v>0.99818181818181817</v>
      </c>
      <c r="H76" s="9">
        <f t="shared" si="4"/>
        <v>-46.358516629476142</v>
      </c>
      <c r="I76" s="7">
        <f t="shared" si="5"/>
        <v>15.981298480501543</v>
      </c>
      <c r="J76" s="3">
        <f>ABS(G76-G184)</f>
        <v>2.7272727272728003E-3</v>
      </c>
    </row>
    <row r="77" spans="4:10" x14ac:dyDescent="0.25">
      <c r="D77" s="7">
        <v>3947</v>
      </c>
      <c r="E77" s="7">
        <v>-22049</v>
      </c>
      <c r="F77" s="7">
        <v>10.99</v>
      </c>
      <c r="G77" s="7">
        <f t="shared" si="3"/>
        <v>0.99909090909090914</v>
      </c>
      <c r="H77" s="9">
        <f t="shared" si="4"/>
        <v>-46.857932206991819</v>
      </c>
      <c r="I77" s="7">
        <f t="shared" si="5"/>
        <v>15.481882902985866</v>
      </c>
      <c r="J77" s="3">
        <f>ABS(G77-G183)</f>
        <v>1.8181818181818299E-3</v>
      </c>
    </row>
    <row r="78" spans="4:10" x14ac:dyDescent="0.25">
      <c r="D78" s="7">
        <v>3945</v>
      </c>
      <c r="E78" s="7">
        <v>-22284</v>
      </c>
      <c r="F78" s="7">
        <v>10.98</v>
      </c>
      <c r="G78" s="7">
        <f t="shared" si="3"/>
        <v>0.99818181818181817</v>
      </c>
      <c r="H78" s="9">
        <f t="shared" si="4"/>
        <v>-47.357347784507489</v>
      </c>
      <c r="I78" s="7">
        <f t="shared" si="5"/>
        <v>14.982467325470196</v>
      </c>
      <c r="J78" s="3">
        <f>ABS(G78-G182)</f>
        <v>0</v>
      </c>
    </row>
    <row r="79" spans="4:10" x14ac:dyDescent="0.25">
      <c r="D79" s="7">
        <v>3943</v>
      </c>
      <c r="E79" s="7">
        <v>-22519</v>
      </c>
      <c r="F79" s="7">
        <v>11</v>
      </c>
      <c r="G79" s="7">
        <f t="shared" si="3"/>
        <v>1</v>
      </c>
      <c r="H79" s="9">
        <f t="shared" si="4"/>
        <v>-47.856763362023166</v>
      </c>
      <c r="I79" s="7">
        <f t="shared" si="5"/>
        <v>14.483051747954519</v>
      </c>
      <c r="J79" s="3">
        <f>ABS(G79-G181)</f>
        <v>3.6363636363635488E-3</v>
      </c>
    </row>
    <row r="80" spans="4:10" x14ac:dyDescent="0.25">
      <c r="D80" s="7">
        <v>3941</v>
      </c>
      <c r="E80" s="7">
        <v>-22754</v>
      </c>
      <c r="F80" s="7">
        <v>11</v>
      </c>
      <c r="G80" s="7">
        <f t="shared" si="3"/>
        <v>1</v>
      </c>
      <c r="H80" s="9">
        <f t="shared" si="4"/>
        <v>-48.356178939538836</v>
      </c>
      <c r="I80" s="7">
        <f t="shared" si="5"/>
        <v>13.983636170438849</v>
      </c>
      <c r="J80" s="3">
        <f>ABS(G80-G180)</f>
        <v>0</v>
      </c>
    </row>
    <row r="81" spans="4:10" x14ac:dyDescent="0.25">
      <c r="D81" s="7">
        <v>3939</v>
      </c>
      <c r="E81" s="7">
        <v>-22989</v>
      </c>
      <c r="F81" s="7">
        <v>10.98</v>
      </c>
      <c r="G81" s="7">
        <f t="shared" si="3"/>
        <v>0.99818181818181817</v>
      </c>
      <c r="H81" s="9">
        <f t="shared" si="4"/>
        <v>-48.855594517054513</v>
      </c>
      <c r="I81" s="7">
        <f t="shared" si="5"/>
        <v>13.484220592923172</v>
      </c>
      <c r="J81" s="3">
        <f>ABS(G81-G179)</f>
        <v>9.0909090909097046E-4</v>
      </c>
    </row>
    <row r="82" spans="4:10" x14ac:dyDescent="0.25">
      <c r="D82" s="7">
        <v>3937</v>
      </c>
      <c r="E82" s="7">
        <v>-23224</v>
      </c>
      <c r="F82" s="7">
        <v>10.98</v>
      </c>
      <c r="G82" s="7">
        <f t="shared" si="3"/>
        <v>0.99818181818181817</v>
      </c>
      <c r="H82" s="9">
        <f t="shared" si="4"/>
        <v>-49.355010094570183</v>
      </c>
      <c r="I82" s="7">
        <f t="shared" si="5"/>
        <v>12.984805015407503</v>
      </c>
      <c r="J82" s="3">
        <f>ABS(G82-G178)</f>
        <v>0</v>
      </c>
    </row>
    <row r="83" spans="4:10" x14ac:dyDescent="0.25">
      <c r="D83" s="7">
        <v>3935</v>
      </c>
      <c r="E83" s="7">
        <v>-23459</v>
      </c>
      <c r="F83" s="7">
        <v>11</v>
      </c>
      <c r="G83" s="7">
        <f t="shared" si="3"/>
        <v>1</v>
      </c>
      <c r="H83" s="9">
        <f t="shared" si="4"/>
        <v>-49.854425672085853</v>
      </c>
      <c r="I83" s="7">
        <f t="shared" si="5"/>
        <v>12.485389437891833</v>
      </c>
      <c r="J83" s="3">
        <f>ABS(G83-G177)</f>
        <v>1.8181818181817189E-3</v>
      </c>
    </row>
    <row r="84" spans="4:10" x14ac:dyDescent="0.25">
      <c r="D84" s="7">
        <v>3933</v>
      </c>
      <c r="E84" s="7">
        <v>-23694</v>
      </c>
      <c r="F84" s="7">
        <v>10.99</v>
      </c>
      <c r="G84" s="7">
        <f t="shared" si="3"/>
        <v>0.99909090909090914</v>
      </c>
      <c r="H84" s="9">
        <f t="shared" si="4"/>
        <v>-50.35384124960153</v>
      </c>
      <c r="I84" s="7">
        <f t="shared" si="5"/>
        <v>11.985973860376156</v>
      </c>
      <c r="J84" s="3">
        <f>ABS(G84-G176)</f>
        <v>1.8181818181818299E-3</v>
      </c>
    </row>
    <row r="85" spans="4:10" x14ac:dyDescent="0.25">
      <c r="D85" s="7">
        <v>3931</v>
      </c>
      <c r="E85" s="7">
        <v>-23929</v>
      </c>
      <c r="F85" s="7">
        <v>10.97</v>
      </c>
      <c r="G85" s="7">
        <f t="shared" si="3"/>
        <v>0.99727272727272731</v>
      </c>
      <c r="H85" s="9">
        <f t="shared" si="4"/>
        <v>-50.8532568271172</v>
      </c>
      <c r="I85" s="7">
        <f t="shared" si="5"/>
        <v>11.486558282860486</v>
      </c>
      <c r="J85" s="3">
        <f>ABS(G85-G175)</f>
        <v>9.0909090909085943E-4</v>
      </c>
    </row>
    <row r="86" spans="4:10" x14ac:dyDescent="0.25">
      <c r="D86" s="7">
        <v>3929</v>
      </c>
      <c r="E86" s="7">
        <v>-24164</v>
      </c>
      <c r="F86" s="7">
        <v>10.98</v>
      </c>
      <c r="G86" s="7">
        <f t="shared" si="3"/>
        <v>0.99818181818181817</v>
      </c>
      <c r="H86" s="9">
        <f t="shared" si="4"/>
        <v>-51.352672404632877</v>
      </c>
      <c r="I86" s="7">
        <f t="shared" si="5"/>
        <v>10.987142705344809</v>
      </c>
      <c r="J86" s="3">
        <f>ABS(G86-G174)</f>
        <v>9.0909090909097046E-4</v>
      </c>
    </row>
    <row r="87" spans="4:10" x14ac:dyDescent="0.25">
      <c r="D87" s="7">
        <v>3927</v>
      </c>
      <c r="E87" s="7">
        <v>-24399</v>
      </c>
      <c r="F87" s="7">
        <v>11.02</v>
      </c>
      <c r="G87" s="7">
        <f t="shared" si="3"/>
        <v>1.0018181818181817</v>
      </c>
      <c r="H87" s="9">
        <f t="shared" si="4"/>
        <v>-51.852087982148547</v>
      </c>
      <c r="I87" s="7">
        <f t="shared" si="5"/>
        <v>10.487727127829139</v>
      </c>
      <c r="J87" s="3">
        <f>ABS(G87-G173)</f>
        <v>5.4545454545452676E-3</v>
      </c>
    </row>
    <row r="88" spans="4:10" x14ac:dyDescent="0.25">
      <c r="D88" s="7">
        <v>3925</v>
      </c>
      <c r="E88" s="7">
        <v>-24634</v>
      </c>
      <c r="F88" s="7">
        <v>11</v>
      </c>
      <c r="G88" s="7">
        <f t="shared" si="3"/>
        <v>1</v>
      </c>
      <c r="H88" s="9">
        <f t="shared" si="4"/>
        <v>-52.351503559664224</v>
      </c>
      <c r="I88" s="7">
        <f t="shared" si="5"/>
        <v>9.9883115503134619</v>
      </c>
      <c r="J88" s="3">
        <f>ABS(G88-G172)</f>
        <v>1.8181818181818299E-3</v>
      </c>
    </row>
    <row r="89" spans="4:10" x14ac:dyDescent="0.25">
      <c r="D89" s="7">
        <v>3923</v>
      </c>
      <c r="E89" s="7">
        <v>-24869</v>
      </c>
      <c r="F89" s="7">
        <v>11.02</v>
      </c>
      <c r="G89" s="7">
        <f t="shared" si="3"/>
        <v>1.0018181818181817</v>
      </c>
      <c r="H89" s="9">
        <f t="shared" si="4"/>
        <v>-52.850919137179893</v>
      </c>
      <c r="I89" s="7">
        <f t="shared" si="5"/>
        <v>9.488895972797792</v>
      </c>
      <c r="J89" s="3">
        <f>ABS(G89-G171)</f>
        <v>9.0909090909074841E-4</v>
      </c>
    </row>
    <row r="90" spans="4:10" x14ac:dyDescent="0.25">
      <c r="D90" s="7">
        <v>3921</v>
      </c>
      <c r="E90" s="7">
        <v>-25104</v>
      </c>
      <c r="F90" s="7">
        <v>10.97</v>
      </c>
      <c r="G90" s="7">
        <f t="shared" si="3"/>
        <v>0.99727272727272731</v>
      </c>
      <c r="H90" s="9">
        <f t="shared" si="4"/>
        <v>-53.35033471469557</v>
      </c>
      <c r="I90" s="7">
        <f t="shared" si="5"/>
        <v>8.989480395282115</v>
      </c>
      <c r="J90" s="3">
        <f>ABS(G90-G170)</f>
        <v>0</v>
      </c>
    </row>
    <row r="91" spans="4:10" x14ac:dyDescent="0.25">
      <c r="D91" s="7">
        <v>3919</v>
      </c>
      <c r="E91" s="7">
        <v>-25339</v>
      </c>
      <c r="F91" s="7">
        <v>11</v>
      </c>
      <c r="G91" s="7">
        <f t="shared" si="3"/>
        <v>1</v>
      </c>
      <c r="H91" s="9">
        <f t="shared" si="4"/>
        <v>-53.84975029221124</v>
      </c>
      <c r="I91" s="7">
        <f t="shared" si="5"/>
        <v>8.4900648177664451</v>
      </c>
      <c r="J91" s="3">
        <f>ABS(G91-G169)</f>
        <v>1.8181818181818299E-3</v>
      </c>
    </row>
    <row r="92" spans="4:10" x14ac:dyDescent="0.25">
      <c r="D92" s="7">
        <v>3917</v>
      </c>
      <c r="E92" s="7">
        <v>-25574</v>
      </c>
      <c r="F92" s="7">
        <v>10.98</v>
      </c>
      <c r="G92" s="7">
        <f t="shared" si="3"/>
        <v>0.99818181818181817</v>
      </c>
      <c r="H92" s="9">
        <f t="shared" si="4"/>
        <v>-54.349165869726917</v>
      </c>
      <c r="I92" s="7">
        <f t="shared" si="5"/>
        <v>7.9906492402507681</v>
      </c>
      <c r="J92" s="3">
        <f>ABS(G92-G168)</f>
        <v>9.0909090909097046E-4</v>
      </c>
    </row>
    <row r="93" spans="4:10" x14ac:dyDescent="0.25">
      <c r="D93" s="7">
        <v>3915</v>
      </c>
      <c r="E93" s="7">
        <v>-25809</v>
      </c>
      <c r="F93" s="7">
        <v>11.01</v>
      </c>
      <c r="G93" s="7">
        <f t="shared" si="3"/>
        <v>1.000909090909091</v>
      </c>
      <c r="H93" s="9">
        <f t="shared" si="4"/>
        <v>-54.848581447242587</v>
      </c>
      <c r="I93" s="7">
        <f t="shared" si="5"/>
        <v>7.4912336627350982</v>
      </c>
      <c r="J93" s="3">
        <f>ABS(G93-G167)</f>
        <v>3.6363636363636598E-3</v>
      </c>
    </row>
    <row r="94" spans="4:10" x14ac:dyDescent="0.25">
      <c r="D94" s="7">
        <v>3913</v>
      </c>
      <c r="E94" s="7">
        <v>-26044</v>
      </c>
      <c r="F94" s="7">
        <v>10.97</v>
      </c>
      <c r="G94" s="7">
        <f t="shared" si="3"/>
        <v>0.99727272727272731</v>
      </c>
      <c r="H94" s="9">
        <f t="shared" si="4"/>
        <v>-55.347997024758257</v>
      </c>
      <c r="I94" s="7">
        <f t="shared" si="5"/>
        <v>6.9918180852194283</v>
      </c>
      <c r="J94" s="3">
        <f>ABS(G94-G166)</f>
        <v>1.8181818181818299E-3</v>
      </c>
    </row>
    <row r="95" spans="4:10" x14ac:dyDescent="0.25">
      <c r="D95" s="7">
        <v>3911</v>
      </c>
      <c r="E95" s="7">
        <v>-26279</v>
      </c>
      <c r="F95" s="7">
        <v>10.97</v>
      </c>
      <c r="G95" s="7">
        <f t="shared" si="3"/>
        <v>0.99727272727272731</v>
      </c>
      <c r="H95" s="9">
        <f t="shared" si="4"/>
        <v>-55.847412602273934</v>
      </c>
      <c r="I95" s="7">
        <f t="shared" si="5"/>
        <v>6.4924025077037513</v>
      </c>
      <c r="J95" s="3">
        <f>ABS(G95-G165)</f>
        <v>9.0909090909085943E-4</v>
      </c>
    </row>
    <row r="96" spans="4:10" x14ac:dyDescent="0.25">
      <c r="D96" s="7">
        <v>3909</v>
      </c>
      <c r="E96" s="7">
        <v>-26514</v>
      </c>
      <c r="F96" s="7">
        <v>10.94</v>
      </c>
      <c r="G96" s="7">
        <f t="shared" si="3"/>
        <v>0.99454545454545451</v>
      </c>
      <c r="H96" s="9">
        <f t="shared" si="4"/>
        <v>-56.346828179789604</v>
      </c>
      <c r="I96" s="7">
        <f t="shared" si="5"/>
        <v>5.9929869301880814</v>
      </c>
      <c r="J96" s="3">
        <f>ABS(G96-G164)</f>
        <v>1.8181818181819409E-3</v>
      </c>
    </row>
    <row r="97" spans="4:10" x14ac:dyDescent="0.25">
      <c r="D97" s="7">
        <v>3907</v>
      </c>
      <c r="E97" s="7">
        <v>-26702</v>
      </c>
      <c r="F97" s="7">
        <v>10.95</v>
      </c>
      <c r="G97" s="7">
        <f t="shared" si="3"/>
        <v>0.99545454545454537</v>
      </c>
      <c r="H97" s="9">
        <f t="shared" si="4"/>
        <v>-56.746360641802148</v>
      </c>
      <c r="I97" s="7">
        <f t="shared" si="5"/>
        <v>5.5934544681755369</v>
      </c>
      <c r="J97" s="3">
        <f>ABS(G97-G163)</f>
        <v>1.8181818181817189E-3</v>
      </c>
    </row>
    <row r="98" spans="4:10" x14ac:dyDescent="0.25">
      <c r="D98" s="7">
        <v>3905</v>
      </c>
      <c r="E98" s="7">
        <v>-26796</v>
      </c>
      <c r="F98" s="7">
        <v>10.98</v>
      </c>
      <c r="G98" s="7">
        <f t="shared" si="3"/>
        <v>0.99818181818181817</v>
      </c>
      <c r="H98" s="9">
        <f t="shared" si="4"/>
        <v>-56.946126872808414</v>
      </c>
      <c r="I98" s="7">
        <f t="shared" si="5"/>
        <v>5.3936882371692718</v>
      </c>
      <c r="J98" s="3">
        <f>ABS(G98-G162)</f>
        <v>1.8181818181817189E-3</v>
      </c>
    </row>
    <row r="99" spans="4:10" x14ac:dyDescent="0.25">
      <c r="D99" s="7">
        <v>3903</v>
      </c>
      <c r="E99" s="7">
        <v>-26890</v>
      </c>
      <c r="F99" s="7">
        <v>10.99</v>
      </c>
      <c r="G99" s="7">
        <f t="shared" si="3"/>
        <v>0.99909090909090914</v>
      </c>
      <c r="H99" s="9">
        <f t="shared" si="4"/>
        <v>-57.145893103814686</v>
      </c>
      <c r="I99" s="7">
        <f t="shared" si="5"/>
        <v>5.1939220061629996</v>
      </c>
      <c r="J99" s="3">
        <f>ABS(G99-G161)</f>
        <v>9.0909090909097046E-4</v>
      </c>
    </row>
    <row r="100" spans="4:10" x14ac:dyDescent="0.25">
      <c r="D100" s="7">
        <v>3901</v>
      </c>
      <c r="E100" s="7">
        <v>-26984</v>
      </c>
      <c r="F100" s="7">
        <v>10.97</v>
      </c>
      <c r="G100" s="7">
        <f t="shared" si="3"/>
        <v>0.99727272727272731</v>
      </c>
      <c r="H100" s="9">
        <f t="shared" si="4"/>
        <v>-57.345659334820951</v>
      </c>
      <c r="I100" s="7">
        <f t="shared" si="5"/>
        <v>4.9941557751567345</v>
      </c>
      <c r="J100" s="3">
        <f>ABS(G100-G160)</f>
        <v>9.0909090909085943E-4</v>
      </c>
    </row>
    <row r="101" spans="4:10" x14ac:dyDescent="0.25">
      <c r="D101" s="7">
        <v>3899</v>
      </c>
      <c r="E101" s="7">
        <v>-27078</v>
      </c>
      <c r="F101" s="7">
        <v>10.97</v>
      </c>
      <c r="G101" s="7">
        <f t="shared" si="3"/>
        <v>0.99727272727272731</v>
      </c>
      <c r="H101" s="9">
        <f t="shared" si="4"/>
        <v>-57.545425565827223</v>
      </c>
      <c r="I101" s="7">
        <f t="shared" si="5"/>
        <v>4.7943895441504623</v>
      </c>
      <c r="J101" s="3">
        <f>ABS(G101-G159)</f>
        <v>1.8181818181819409E-3</v>
      </c>
    </row>
    <row r="102" spans="4:10" x14ac:dyDescent="0.25">
      <c r="D102" s="7">
        <v>3897</v>
      </c>
      <c r="E102" s="7">
        <v>-27172</v>
      </c>
      <c r="F102" s="7">
        <v>10.94</v>
      </c>
      <c r="G102" s="7">
        <f t="shared" si="3"/>
        <v>0.99454545454545451</v>
      </c>
      <c r="H102" s="9">
        <f t="shared" si="4"/>
        <v>-57.745191796833488</v>
      </c>
      <c r="I102" s="7">
        <f t="shared" si="5"/>
        <v>4.5946233131441971</v>
      </c>
      <c r="J102" s="3">
        <f>ABS(G102-G158)</f>
        <v>2.7272727272726893E-3</v>
      </c>
    </row>
    <row r="103" spans="4:10" x14ac:dyDescent="0.25">
      <c r="D103" s="7">
        <v>3895</v>
      </c>
      <c r="E103" s="7">
        <v>-27266</v>
      </c>
      <c r="F103" s="7">
        <v>10.97</v>
      </c>
      <c r="G103" s="7">
        <f t="shared" si="3"/>
        <v>0.99727272727272731</v>
      </c>
      <c r="H103" s="9">
        <f t="shared" si="4"/>
        <v>-57.94495802783976</v>
      </c>
      <c r="I103" s="7">
        <f t="shared" si="5"/>
        <v>4.3948570821379249</v>
      </c>
      <c r="J103" s="3">
        <f>ABS(G103-G157)</f>
        <v>1.8181818181819409E-3</v>
      </c>
    </row>
    <row r="104" spans="4:10" x14ac:dyDescent="0.25">
      <c r="D104" s="7">
        <v>3893</v>
      </c>
      <c r="E104" s="7">
        <v>-27360</v>
      </c>
      <c r="F104" s="7">
        <v>10.93</v>
      </c>
      <c r="G104" s="7">
        <f t="shared" si="3"/>
        <v>0.99363636363636365</v>
      </c>
      <c r="H104" s="9">
        <f t="shared" si="4"/>
        <v>-58.144724258846033</v>
      </c>
      <c r="I104" s="7">
        <f t="shared" si="5"/>
        <v>4.1950908511316527</v>
      </c>
      <c r="J104" s="3">
        <f>ABS(G104-G156)</f>
        <v>0</v>
      </c>
    </row>
    <row r="105" spans="4:10" x14ac:dyDescent="0.25">
      <c r="D105" s="7">
        <v>3891</v>
      </c>
      <c r="E105" s="7">
        <v>-27454</v>
      </c>
      <c r="F105" s="7">
        <v>10.9</v>
      </c>
      <c r="G105" s="7">
        <f t="shared" si="3"/>
        <v>0.99090909090909096</v>
      </c>
      <c r="H105" s="9">
        <f t="shared" si="4"/>
        <v>-58.344490489852298</v>
      </c>
      <c r="I105" s="7">
        <f t="shared" si="5"/>
        <v>3.9953246201253876</v>
      </c>
      <c r="J105" s="3">
        <f>ABS(G105-G155)</f>
        <v>0</v>
      </c>
    </row>
    <row r="106" spans="4:10" x14ac:dyDescent="0.25">
      <c r="D106" s="7">
        <v>3889</v>
      </c>
      <c r="E106" s="7">
        <v>-27548</v>
      </c>
      <c r="F106" s="7">
        <v>10.92</v>
      </c>
      <c r="G106" s="7">
        <f t="shared" si="3"/>
        <v>0.99272727272727268</v>
      </c>
      <c r="H106" s="9">
        <f t="shared" si="4"/>
        <v>-58.54425672085857</v>
      </c>
      <c r="I106" s="7">
        <f t="shared" si="5"/>
        <v>3.7955583891191154</v>
      </c>
      <c r="J106" s="3">
        <f>ABS(G106-G154)</f>
        <v>3.6363636363637708E-3</v>
      </c>
    </row>
    <row r="107" spans="4:10" x14ac:dyDescent="0.25">
      <c r="D107" s="7">
        <v>3887</v>
      </c>
      <c r="E107" s="7">
        <v>-27642</v>
      </c>
      <c r="F107" s="7">
        <v>10.93</v>
      </c>
      <c r="G107" s="7">
        <f t="shared" si="3"/>
        <v>0.99363636363636365</v>
      </c>
      <c r="H107" s="9">
        <f t="shared" si="4"/>
        <v>-58.744022951864835</v>
      </c>
      <c r="I107" s="7">
        <f t="shared" si="5"/>
        <v>3.5957921581128502</v>
      </c>
      <c r="J107" s="3">
        <f>ABS(G107-G153)</f>
        <v>2.7272727272726893E-3</v>
      </c>
    </row>
    <row r="108" spans="4:10" x14ac:dyDescent="0.25">
      <c r="D108" s="7">
        <v>3885</v>
      </c>
      <c r="E108" s="7">
        <v>-27736</v>
      </c>
      <c r="F108" s="7">
        <v>10.92</v>
      </c>
      <c r="G108" s="7">
        <f t="shared" si="3"/>
        <v>0.99272727272727268</v>
      </c>
      <c r="H108" s="9">
        <f t="shared" si="4"/>
        <v>-58.943789182871107</v>
      </c>
      <c r="I108" s="7">
        <f t="shared" si="5"/>
        <v>3.396025927106578</v>
      </c>
      <c r="J108" s="3">
        <f>ABS(G108-G152)</f>
        <v>9.0909090909085943E-4</v>
      </c>
    </row>
    <row r="109" spans="4:10" x14ac:dyDescent="0.25">
      <c r="D109" s="7">
        <v>3883</v>
      </c>
      <c r="E109" s="7">
        <v>-27830</v>
      </c>
      <c r="F109" s="7">
        <v>10.92</v>
      </c>
      <c r="G109" s="7">
        <f t="shared" si="3"/>
        <v>0.99272727272727268</v>
      </c>
      <c r="H109" s="9">
        <f t="shared" si="4"/>
        <v>-59.14355541387738</v>
      </c>
      <c r="I109" s="7">
        <f t="shared" si="5"/>
        <v>3.1962596961003058</v>
      </c>
      <c r="J109" s="3">
        <f>ABS(G109-G151)</f>
        <v>2.7272727272725783E-3</v>
      </c>
    </row>
    <row r="110" spans="4:10" x14ac:dyDescent="0.25">
      <c r="D110" s="7">
        <v>3881</v>
      </c>
      <c r="E110" s="7">
        <v>-27924</v>
      </c>
      <c r="F110" s="7">
        <v>10.89</v>
      </c>
      <c r="G110" s="7">
        <f t="shared" si="3"/>
        <v>0.9900000000000001</v>
      </c>
      <c r="H110" s="9">
        <f t="shared" si="4"/>
        <v>-59.343321644883645</v>
      </c>
      <c r="I110" s="7">
        <f t="shared" si="5"/>
        <v>2.9964934650940407</v>
      </c>
      <c r="J110" s="3">
        <f>ABS(G110-G150)</f>
        <v>9.0909090909085943E-4</v>
      </c>
    </row>
    <row r="111" spans="4:10" x14ac:dyDescent="0.25">
      <c r="D111" s="7">
        <v>3879</v>
      </c>
      <c r="E111" s="7">
        <v>-28018</v>
      </c>
      <c r="F111" s="7">
        <v>10.89</v>
      </c>
      <c r="G111" s="7">
        <f t="shared" si="3"/>
        <v>0.9900000000000001</v>
      </c>
      <c r="H111" s="9">
        <f t="shared" si="4"/>
        <v>-59.543087875889917</v>
      </c>
      <c r="I111" s="7">
        <f t="shared" si="5"/>
        <v>2.7967272340877685</v>
      </c>
      <c r="J111" s="3">
        <f>ABS(G111-G149)</f>
        <v>2.7272727272729114E-3</v>
      </c>
    </row>
    <row r="112" spans="4:10" x14ac:dyDescent="0.25">
      <c r="D112" s="7">
        <v>3877</v>
      </c>
      <c r="E112" s="7">
        <v>-28112</v>
      </c>
      <c r="F112" s="7">
        <v>10.86</v>
      </c>
      <c r="G112" s="7">
        <f t="shared" si="3"/>
        <v>0.98727272727272719</v>
      </c>
      <c r="H112" s="9">
        <f t="shared" si="4"/>
        <v>-59.742854106896182</v>
      </c>
      <c r="I112" s="7">
        <f t="shared" si="5"/>
        <v>2.5969610030815033</v>
      </c>
      <c r="J112" s="3">
        <f>ABS(G112-G148)</f>
        <v>1.8181818181819409E-3</v>
      </c>
    </row>
    <row r="113" spans="4:10" x14ac:dyDescent="0.25">
      <c r="D113" s="7">
        <v>3875</v>
      </c>
      <c r="E113" s="7">
        <v>-28206</v>
      </c>
      <c r="F113" s="7">
        <v>10.85</v>
      </c>
      <c r="G113" s="7">
        <f t="shared" si="3"/>
        <v>0.98636363636363633</v>
      </c>
      <c r="H113" s="9">
        <f t="shared" si="4"/>
        <v>-59.942620337902454</v>
      </c>
      <c r="I113" s="7">
        <f t="shared" si="5"/>
        <v>2.3971947720752311</v>
      </c>
      <c r="J113" s="3">
        <f>ABS(G113-G147)</f>
        <v>1.8181818181818299E-3</v>
      </c>
    </row>
    <row r="114" spans="4:10" x14ac:dyDescent="0.25">
      <c r="D114" s="7">
        <v>3873</v>
      </c>
      <c r="E114" s="7">
        <v>-28300</v>
      </c>
      <c r="F114" s="7">
        <v>10.81</v>
      </c>
      <c r="G114" s="7">
        <f t="shared" si="3"/>
        <v>0.98272727272727278</v>
      </c>
      <c r="H114" s="9">
        <f t="shared" si="4"/>
        <v>-60.142386568908719</v>
      </c>
      <c r="I114" s="7">
        <f t="shared" si="5"/>
        <v>2.197428541068966</v>
      </c>
      <c r="J114" s="3">
        <f>ABS(G114-G146)</f>
        <v>1.8181818181817189E-3</v>
      </c>
    </row>
    <row r="115" spans="4:10" x14ac:dyDescent="0.25">
      <c r="D115" s="7">
        <v>3871</v>
      </c>
      <c r="E115" s="7">
        <v>-28394</v>
      </c>
      <c r="F115" s="7">
        <v>10.77</v>
      </c>
      <c r="G115" s="7">
        <f t="shared" si="3"/>
        <v>0.97909090909090901</v>
      </c>
      <c r="H115" s="9">
        <f t="shared" si="4"/>
        <v>-60.342152799914992</v>
      </c>
      <c r="I115" s="7">
        <f t="shared" si="5"/>
        <v>1.9976623100626938</v>
      </c>
      <c r="J115" s="3">
        <f>ABS(G115-G145)</f>
        <v>4.5454545454544082E-3</v>
      </c>
    </row>
    <row r="116" spans="4:10" x14ac:dyDescent="0.25">
      <c r="D116" s="7">
        <v>3869</v>
      </c>
      <c r="E116" s="7">
        <v>-28488</v>
      </c>
      <c r="F116" s="7">
        <v>10.72</v>
      </c>
      <c r="G116" s="7">
        <f t="shared" si="3"/>
        <v>0.9745454545454546</v>
      </c>
      <c r="H116" s="9">
        <f t="shared" si="4"/>
        <v>-60.541919030921264</v>
      </c>
      <c r="I116" s="7">
        <f t="shared" si="5"/>
        <v>1.7978960790564216</v>
      </c>
      <c r="J116" s="3">
        <f>ABS(G116-G144)</f>
        <v>2.7272727272728003E-3</v>
      </c>
    </row>
    <row r="117" spans="4:10" x14ac:dyDescent="0.25">
      <c r="D117" s="7">
        <v>3867</v>
      </c>
      <c r="E117" s="7">
        <v>-28582</v>
      </c>
      <c r="F117" s="7">
        <v>10.64</v>
      </c>
      <c r="G117" s="7">
        <f t="shared" si="3"/>
        <v>0.96727272727272728</v>
      </c>
      <c r="H117" s="9">
        <f t="shared" si="4"/>
        <v>-60.741685261927529</v>
      </c>
      <c r="I117" s="7">
        <f t="shared" si="5"/>
        <v>1.5981298480501565</v>
      </c>
      <c r="J117" s="3">
        <f>ABS(G117-G143)</f>
        <v>3.6363636363636598E-3</v>
      </c>
    </row>
    <row r="118" spans="4:10" x14ac:dyDescent="0.25">
      <c r="D118" s="7">
        <v>3865</v>
      </c>
      <c r="E118" s="7">
        <v>-28676</v>
      </c>
      <c r="F118" s="7">
        <v>10.56</v>
      </c>
      <c r="G118" s="7">
        <f t="shared" si="3"/>
        <v>0.96000000000000008</v>
      </c>
      <c r="H118" s="9">
        <f t="shared" si="4"/>
        <v>-60.941451492933801</v>
      </c>
      <c r="I118" s="7">
        <f t="shared" si="5"/>
        <v>1.3983636170438842</v>
      </c>
      <c r="J118" s="3">
        <f>ABS(G118-G142)</f>
        <v>2.7272727272729114E-3</v>
      </c>
    </row>
    <row r="119" spans="4:10" x14ac:dyDescent="0.25">
      <c r="D119" s="7">
        <v>3863</v>
      </c>
      <c r="E119" s="7">
        <v>-28770</v>
      </c>
      <c r="F119" s="7">
        <v>10.44</v>
      </c>
      <c r="G119" s="7">
        <f t="shared" si="3"/>
        <v>0.9490909090909091</v>
      </c>
      <c r="H119" s="9">
        <f t="shared" si="4"/>
        <v>-61.141217723940066</v>
      </c>
      <c r="I119" s="7">
        <f t="shared" si="5"/>
        <v>1.1985973860376191</v>
      </c>
      <c r="J119" s="3">
        <f>ABS(G119-G141)</f>
        <v>2.7272727272726893E-3</v>
      </c>
    </row>
    <row r="120" spans="4:10" x14ac:dyDescent="0.25">
      <c r="D120" s="7">
        <v>3861</v>
      </c>
      <c r="E120" s="7">
        <v>-28864</v>
      </c>
      <c r="F120" s="7">
        <v>10.199999999999999</v>
      </c>
      <c r="G120" s="7">
        <f t="shared" si="3"/>
        <v>0.92727272727272725</v>
      </c>
      <c r="H120" s="9">
        <f t="shared" si="4"/>
        <v>-61.340983954946338</v>
      </c>
      <c r="I120" s="7">
        <f t="shared" si="5"/>
        <v>0.9988311550313469</v>
      </c>
      <c r="J120" s="3">
        <f>ABS(G120-G140)</f>
        <v>3.6363636363635488E-3</v>
      </c>
    </row>
    <row r="121" spans="4:10" x14ac:dyDescent="0.25">
      <c r="D121" s="7">
        <v>3859</v>
      </c>
      <c r="E121" s="7">
        <v>-28911</v>
      </c>
      <c r="F121" s="7">
        <v>9.9499999999999993</v>
      </c>
      <c r="G121" s="7">
        <f t="shared" si="3"/>
        <v>0.90454545454545443</v>
      </c>
      <c r="H121" s="9">
        <f t="shared" si="4"/>
        <v>-61.440867070449471</v>
      </c>
      <c r="I121" s="7">
        <f t="shared" si="5"/>
        <v>0.89894803952821434</v>
      </c>
      <c r="J121" s="3">
        <f>ABS(G121-G139)</f>
        <v>1.8181818181819409E-3</v>
      </c>
    </row>
    <row r="122" spans="4:10" x14ac:dyDescent="0.25">
      <c r="D122" s="7">
        <v>3857</v>
      </c>
      <c r="E122" s="7">
        <v>-28958</v>
      </c>
      <c r="F122" s="7">
        <v>9.74</v>
      </c>
      <c r="G122" s="7">
        <f t="shared" si="3"/>
        <v>0.88545454545454549</v>
      </c>
      <c r="H122" s="9">
        <f t="shared" si="4"/>
        <v>-61.540750185952611</v>
      </c>
      <c r="I122" s="7">
        <f t="shared" si="5"/>
        <v>0.79906492402507467</v>
      </c>
      <c r="J122" s="3">
        <f>ABS(G122-G138)</f>
        <v>2.7272727272726893E-3</v>
      </c>
    </row>
    <row r="123" spans="4:10" x14ac:dyDescent="0.25">
      <c r="D123" s="7">
        <v>3855</v>
      </c>
      <c r="E123" s="7">
        <v>-29005</v>
      </c>
      <c r="F123" s="7">
        <v>9.39</v>
      </c>
      <c r="G123" s="7">
        <f t="shared" si="3"/>
        <v>0.85363636363636364</v>
      </c>
      <c r="H123" s="9">
        <f t="shared" si="4"/>
        <v>-61.640633301455743</v>
      </c>
      <c r="I123" s="7">
        <f t="shared" si="5"/>
        <v>0.69918180852194212</v>
      </c>
      <c r="J123" s="3">
        <f>ABS(G123-G137)</f>
        <v>1.8181818181818299E-3</v>
      </c>
    </row>
    <row r="124" spans="4:10" x14ac:dyDescent="0.25">
      <c r="D124" s="7">
        <v>3853</v>
      </c>
      <c r="E124" s="7">
        <v>-29052</v>
      </c>
      <c r="F124" s="7">
        <v>8.9600000000000009</v>
      </c>
      <c r="G124" s="7">
        <f t="shared" si="3"/>
        <v>0.81454545454545457</v>
      </c>
      <c r="H124" s="9">
        <f t="shared" si="4"/>
        <v>-61.740516416958876</v>
      </c>
      <c r="I124" s="7">
        <f t="shared" si="5"/>
        <v>0.59929869301880956</v>
      </c>
      <c r="J124" s="3">
        <f>ABS(G124-G136)</f>
        <v>9.0909090909097046E-4</v>
      </c>
    </row>
    <row r="125" spans="4:10" x14ac:dyDescent="0.25">
      <c r="D125" s="7">
        <v>3851</v>
      </c>
      <c r="E125" s="7">
        <v>-29099</v>
      </c>
      <c r="F125" s="7">
        <v>8.14</v>
      </c>
      <c r="G125" s="7">
        <f t="shared" si="3"/>
        <v>0.7400000000000001</v>
      </c>
      <c r="H125" s="9">
        <f t="shared" si="4"/>
        <v>-61.840399532462008</v>
      </c>
      <c r="I125" s="7">
        <f t="shared" si="5"/>
        <v>0.499415577515677</v>
      </c>
      <c r="J125" s="3">
        <f>ABS(G125-G135)</f>
        <v>1.1818181818181728E-2</v>
      </c>
    </row>
    <row r="126" spans="4:10" x14ac:dyDescent="0.25">
      <c r="D126" s="7">
        <v>3849</v>
      </c>
      <c r="E126" s="7">
        <v>-29146</v>
      </c>
      <c r="F126" s="7">
        <v>6.97</v>
      </c>
      <c r="G126" s="7">
        <f t="shared" si="3"/>
        <v>0.63363636363636366</v>
      </c>
      <c r="H126" s="9">
        <f t="shared" si="4"/>
        <v>-61.940282647965148</v>
      </c>
      <c r="I126" s="7">
        <f t="shared" si="5"/>
        <v>0.39953246201253734</v>
      </c>
      <c r="J126" s="3">
        <f>ABS(G126-G134)</f>
        <v>1.8181818181818188E-2</v>
      </c>
    </row>
    <row r="127" spans="4:10" x14ac:dyDescent="0.25">
      <c r="D127" s="7">
        <v>3847</v>
      </c>
      <c r="E127" s="7">
        <v>-29193</v>
      </c>
      <c r="F127" s="7">
        <v>5.22</v>
      </c>
      <c r="G127" s="7">
        <f t="shared" si="3"/>
        <v>0.47454545454545455</v>
      </c>
      <c r="H127" s="9">
        <f t="shared" si="4"/>
        <v>-62.040165763468281</v>
      </c>
      <c r="I127" s="7">
        <f t="shared" si="5"/>
        <v>0.29964934650940478</v>
      </c>
      <c r="J127" s="3">
        <f>ABS(G127-G133)</f>
        <v>2.9999999999999971E-2</v>
      </c>
    </row>
    <row r="128" spans="4:10" x14ac:dyDescent="0.25">
      <c r="D128" s="7">
        <v>3845</v>
      </c>
      <c r="E128" s="7">
        <v>-29240</v>
      </c>
      <c r="F128" s="7">
        <v>3</v>
      </c>
      <c r="G128" s="7">
        <f t="shared" si="3"/>
        <v>0.27272727272727271</v>
      </c>
      <c r="H128" s="9">
        <f t="shared" si="4"/>
        <v>-62.140048878971413</v>
      </c>
      <c r="I128" s="7">
        <f t="shared" si="5"/>
        <v>0.19976623100627222</v>
      </c>
      <c r="J128" s="3">
        <f>ABS(G128-G132)</f>
        <v>2.5454545454545452E-2</v>
      </c>
    </row>
    <row r="129" spans="4:10" x14ac:dyDescent="0.25">
      <c r="D129" s="7">
        <v>3843</v>
      </c>
      <c r="E129" s="7">
        <v>-29287</v>
      </c>
      <c r="F129" s="7">
        <v>0.86</v>
      </c>
      <c r="G129" s="7">
        <f t="shared" si="3"/>
        <v>7.8181818181818186E-2</v>
      </c>
      <c r="H129" s="9">
        <f t="shared" si="4"/>
        <v>-62.239931994474553</v>
      </c>
      <c r="I129" s="7">
        <f t="shared" si="5"/>
        <v>9.9883115503132558E-2</v>
      </c>
      <c r="J129" s="3">
        <f>ABS(G129-G131)</f>
        <v>1.7272727272727273E-2</v>
      </c>
    </row>
    <row r="130" spans="4:10" x14ac:dyDescent="0.25">
      <c r="D130" s="12">
        <v>3842</v>
      </c>
      <c r="E130" s="12">
        <v>-29334</v>
      </c>
      <c r="F130" s="12">
        <v>0</v>
      </c>
      <c r="G130" s="12">
        <f t="shared" ref="G130:G193" si="6">F130/$F$2</f>
        <v>0</v>
      </c>
      <c r="H130" s="13">
        <f t="shared" ref="H130:H193" si="7">E130/470.55</f>
        <v>-62.339815109977685</v>
      </c>
      <c r="I130" s="13">
        <f t="shared" ref="I130:I193" si="8">H130-H$130</f>
        <v>0</v>
      </c>
      <c r="J130" s="13" t="s">
        <v>9</v>
      </c>
    </row>
    <row r="131" spans="4:10" x14ac:dyDescent="0.25">
      <c r="D131" s="7">
        <v>3844</v>
      </c>
      <c r="E131" s="7">
        <v>-29381</v>
      </c>
      <c r="F131" s="7">
        <v>1.05</v>
      </c>
      <c r="G131" s="7">
        <f t="shared" si="6"/>
        <v>9.5454545454545459E-2</v>
      </c>
      <c r="H131" s="9">
        <f t="shared" si="7"/>
        <v>-62.439698225480818</v>
      </c>
      <c r="I131" s="7">
        <f t="shared" si="8"/>
        <v>-9.9883115503132558E-2</v>
      </c>
      <c r="J131" s="3" t="s">
        <v>9</v>
      </c>
    </row>
    <row r="132" spans="4:10" x14ac:dyDescent="0.25">
      <c r="D132" s="7">
        <v>3846</v>
      </c>
      <c r="E132" s="7">
        <v>-29428</v>
      </c>
      <c r="F132" s="7">
        <v>3.28</v>
      </c>
      <c r="G132" s="7">
        <f t="shared" si="6"/>
        <v>0.29818181818181816</v>
      </c>
      <c r="H132" s="9">
        <f t="shared" si="7"/>
        <v>-62.53958134098395</v>
      </c>
      <c r="I132" s="7">
        <f t="shared" si="8"/>
        <v>-0.19976623100626512</v>
      </c>
      <c r="J132" s="3" t="s">
        <v>9</v>
      </c>
    </row>
    <row r="133" spans="4:10" x14ac:dyDescent="0.25">
      <c r="D133" s="7">
        <v>3848</v>
      </c>
      <c r="E133" s="7">
        <v>-29475</v>
      </c>
      <c r="F133" s="7">
        <v>5.55</v>
      </c>
      <c r="G133" s="7">
        <f t="shared" si="6"/>
        <v>0.50454545454545452</v>
      </c>
      <c r="H133" s="9">
        <f t="shared" si="7"/>
        <v>-62.63946445648709</v>
      </c>
      <c r="I133" s="7">
        <f t="shared" si="8"/>
        <v>-0.29964934650940478</v>
      </c>
      <c r="J133" s="3" t="s">
        <v>9</v>
      </c>
    </row>
    <row r="134" spans="4:10" x14ac:dyDescent="0.25">
      <c r="D134" s="7">
        <v>3850</v>
      </c>
      <c r="E134" s="7">
        <v>-29522</v>
      </c>
      <c r="F134" s="7">
        <v>7.17</v>
      </c>
      <c r="G134" s="7">
        <f t="shared" si="6"/>
        <v>0.65181818181818185</v>
      </c>
      <c r="H134" s="9">
        <f t="shared" si="7"/>
        <v>-62.739347571990223</v>
      </c>
      <c r="I134" s="7">
        <f t="shared" si="8"/>
        <v>-0.39953246201253734</v>
      </c>
      <c r="J134" s="3" t="s">
        <v>9</v>
      </c>
    </row>
    <row r="135" spans="4:10" x14ac:dyDescent="0.25">
      <c r="D135" s="7">
        <v>3852</v>
      </c>
      <c r="E135" s="7">
        <v>-29569</v>
      </c>
      <c r="F135" s="7">
        <v>8.27</v>
      </c>
      <c r="G135" s="7">
        <f t="shared" si="6"/>
        <v>0.75181818181818183</v>
      </c>
      <c r="H135" s="9">
        <f t="shared" si="7"/>
        <v>-62.839230687493355</v>
      </c>
      <c r="I135" s="7">
        <f t="shared" si="8"/>
        <v>-0.4994155775156699</v>
      </c>
      <c r="J135" s="3" t="s">
        <v>9</v>
      </c>
    </row>
    <row r="136" spans="4:10" x14ac:dyDescent="0.25">
      <c r="D136" s="7">
        <v>3854</v>
      </c>
      <c r="E136" s="7">
        <v>-29616</v>
      </c>
      <c r="F136" s="7">
        <v>8.9700000000000006</v>
      </c>
      <c r="G136" s="7">
        <f t="shared" si="6"/>
        <v>0.81545454545454554</v>
      </c>
      <c r="H136" s="9">
        <f t="shared" si="7"/>
        <v>-62.939113802996495</v>
      </c>
      <c r="I136" s="7">
        <f t="shared" si="8"/>
        <v>-0.59929869301880956</v>
      </c>
      <c r="J136" s="3" t="s">
        <v>9</v>
      </c>
    </row>
    <row r="137" spans="4:10" x14ac:dyDescent="0.25">
      <c r="D137" s="7">
        <v>3856</v>
      </c>
      <c r="E137" s="7">
        <v>-29663</v>
      </c>
      <c r="F137" s="7">
        <v>9.41</v>
      </c>
      <c r="G137" s="7">
        <f t="shared" si="6"/>
        <v>0.85545454545454547</v>
      </c>
      <c r="H137" s="9">
        <f t="shared" si="7"/>
        <v>-63.038996918499627</v>
      </c>
      <c r="I137" s="7">
        <f t="shared" si="8"/>
        <v>-0.69918180852194212</v>
      </c>
      <c r="J137" s="3" t="s">
        <v>9</v>
      </c>
    </row>
    <row r="138" spans="4:10" x14ac:dyDescent="0.25">
      <c r="D138" s="7">
        <v>3858</v>
      </c>
      <c r="E138" s="7">
        <v>-29710</v>
      </c>
      <c r="F138" s="7">
        <v>9.77</v>
      </c>
      <c r="G138" s="7">
        <f t="shared" si="6"/>
        <v>0.88818181818181818</v>
      </c>
      <c r="H138" s="9">
        <f t="shared" si="7"/>
        <v>-63.13888003400276</v>
      </c>
      <c r="I138" s="7">
        <f t="shared" si="8"/>
        <v>-0.79906492402507467</v>
      </c>
      <c r="J138" s="3" t="s">
        <v>9</v>
      </c>
    </row>
    <row r="139" spans="4:10" x14ac:dyDescent="0.25">
      <c r="D139" s="7">
        <v>3860</v>
      </c>
      <c r="E139" s="7">
        <v>-29757</v>
      </c>
      <c r="F139" s="7">
        <v>9.9700000000000006</v>
      </c>
      <c r="G139" s="7">
        <f t="shared" si="6"/>
        <v>0.90636363636363637</v>
      </c>
      <c r="H139" s="9">
        <f t="shared" si="7"/>
        <v>-63.238763149505893</v>
      </c>
      <c r="I139" s="7">
        <f t="shared" si="8"/>
        <v>-0.89894803952820723</v>
      </c>
      <c r="J139" s="3" t="s">
        <v>9</v>
      </c>
    </row>
    <row r="140" spans="4:10" x14ac:dyDescent="0.25">
      <c r="D140" s="7">
        <v>3862</v>
      </c>
      <c r="E140" s="7">
        <v>-29804</v>
      </c>
      <c r="F140" s="7">
        <v>10.16</v>
      </c>
      <c r="G140" s="7">
        <f t="shared" si="6"/>
        <v>0.9236363636363637</v>
      </c>
      <c r="H140" s="9">
        <f t="shared" si="7"/>
        <v>-63.338646265009032</v>
      </c>
      <c r="I140" s="7">
        <f t="shared" si="8"/>
        <v>-0.9988311550313469</v>
      </c>
      <c r="J140" s="3" t="s">
        <v>9</v>
      </c>
    </row>
    <row r="141" spans="4:10" x14ac:dyDescent="0.25">
      <c r="D141" s="7">
        <v>3864</v>
      </c>
      <c r="E141" s="7">
        <v>-29898</v>
      </c>
      <c r="F141" s="7">
        <v>10.41</v>
      </c>
      <c r="G141" s="7">
        <f t="shared" si="6"/>
        <v>0.94636363636363641</v>
      </c>
      <c r="H141" s="9">
        <f t="shared" si="7"/>
        <v>-63.538412496015297</v>
      </c>
      <c r="I141" s="7">
        <f t="shared" si="8"/>
        <v>-1.198597386037612</v>
      </c>
      <c r="J141" s="3" t="s">
        <v>9</v>
      </c>
    </row>
    <row r="142" spans="4:10" x14ac:dyDescent="0.25">
      <c r="D142" s="7">
        <v>3866</v>
      </c>
      <c r="E142" s="7">
        <v>-29992</v>
      </c>
      <c r="F142" s="7">
        <v>10.53</v>
      </c>
      <c r="G142" s="7">
        <f t="shared" si="6"/>
        <v>0.95727272727272716</v>
      </c>
      <c r="H142" s="9">
        <f t="shared" si="7"/>
        <v>-63.73817872702157</v>
      </c>
      <c r="I142" s="7">
        <f t="shared" si="8"/>
        <v>-1.3983636170438842</v>
      </c>
      <c r="J142" s="3" t="s">
        <v>9</v>
      </c>
    </row>
    <row r="143" spans="4:10" x14ac:dyDescent="0.25">
      <c r="D143" s="7">
        <v>3868</v>
      </c>
      <c r="E143" s="7">
        <v>-30086</v>
      </c>
      <c r="F143" s="7">
        <v>10.6</v>
      </c>
      <c r="G143" s="7">
        <f t="shared" si="6"/>
        <v>0.96363636363636362</v>
      </c>
      <c r="H143" s="9">
        <f t="shared" si="7"/>
        <v>-63.937944958027835</v>
      </c>
      <c r="I143" s="7">
        <f t="shared" si="8"/>
        <v>-1.5981298480501493</v>
      </c>
      <c r="J143" s="3" t="s">
        <v>9</v>
      </c>
    </row>
    <row r="144" spans="4:10" x14ac:dyDescent="0.25">
      <c r="D144" s="7">
        <v>3870</v>
      </c>
      <c r="E144" s="7">
        <v>-30180</v>
      </c>
      <c r="F144" s="7">
        <v>10.69</v>
      </c>
      <c r="G144" s="7">
        <f t="shared" si="6"/>
        <v>0.9718181818181818</v>
      </c>
      <c r="H144" s="9">
        <f t="shared" si="7"/>
        <v>-64.137711189034107</v>
      </c>
      <c r="I144" s="7">
        <f t="shared" si="8"/>
        <v>-1.7978960790564216</v>
      </c>
      <c r="J144" s="3" t="s">
        <v>9</v>
      </c>
    </row>
    <row r="145" spans="4:10" x14ac:dyDescent="0.25">
      <c r="D145" s="7">
        <v>3872</v>
      </c>
      <c r="E145" s="7">
        <v>-30274</v>
      </c>
      <c r="F145" s="7">
        <v>10.72</v>
      </c>
      <c r="G145" s="7">
        <f t="shared" si="6"/>
        <v>0.9745454545454546</v>
      </c>
      <c r="H145" s="9">
        <f t="shared" si="7"/>
        <v>-64.337477420040372</v>
      </c>
      <c r="I145" s="7">
        <f t="shared" si="8"/>
        <v>-1.9976623100626867</v>
      </c>
      <c r="J145" s="3" t="s">
        <v>9</v>
      </c>
    </row>
    <row r="146" spans="4:10" x14ac:dyDescent="0.25">
      <c r="D146" s="7">
        <v>3874</v>
      </c>
      <c r="E146" s="7">
        <v>-30368</v>
      </c>
      <c r="F146" s="7">
        <v>10.83</v>
      </c>
      <c r="G146" s="7">
        <f t="shared" si="6"/>
        <v>0.9845454545454545</v>
      </c>
      <c r="H146" s="9">
        <f t="shared" si="7"/>
        <v>-64.537243651046651</v>
      </c>
      <c r="I146" s="7">
        <f t="shared" si="8"/>
        <v>-2.197428541068966</v>
      </c>
      <c r="J146" s="3" t="s">
        <v>9</v>
      </c>
    </row>
    <row r="147" spans="4:10" x14ac:dyDescent="0.25">
      <c r="D147" s="7">
        <v>3876</v>
      </c>
      <c r="E147" s="7">
        <v>-30462</v>
      </c>
      <c r="F147" s="7">
        <v>10.83</v>
      </c>
      <c r="G147" s="7">
        <f t="shared" si="6"/>
        <v>0.9845454545454545</v>
      </c>
      <c r="H147" s="9">
        <f t="shared" si="7"/>
        <v>-64.737009882052917</v>
      </c>
      <c r="I147" s="7">
        <f t="shared" si="8"/>
        <v>-2.3971947720752311</v>
      </c>
      <c r="J147" s="3" t="s">
        <v>9</v>
      </c>
    </row>
    <row r="148" spans="4:10" x14ac:dyDescent="0.25">
      <c r="D148" s="7">
        <v>3878</v>
      </c>
      <c r="E148" s="7">
        <v>-30556</v>
      </c>
      <c r="F148" s="7">
        <v>10.88</v>
      </c>
      <c r="G148" s="7">
        <f t="shared" si="6"/>
        <v>0.98909090909090913</v>
      </c>
      <c r="H148" s="9">
        <f t="shared" si="7"/>
        <v>-64.936776113059182</v>
      </c>
      <c r="I148" s="7">
        <f t="shared" si="8"/>
        <v>-2.5969610030814962</v>
      </c>
      <c r="J148" s="3" t="s">
        <v>9</v>
      </c>
    </row>
    <row r="149" spans="4:10" x14ac:dyDescent="0.25">
      <c r="D149" s="7">
        <v>3880</v>
      </c>
      <c r="E149" s="7">
        <v>-30650</v>
      </c>
      <c r="F149" s="7">
        <v>10.86</v>
      </c>
      <c r="G149" s="7">
        <f t="shared" si="6"/>
        <v>0.98727272727272719</v>
      </c>
      <c r="H149" s="9">
        <f t="shared" si="7"/>
        <v>-65.136542344065447</v>
      </c>
      <c r="I149" s="7">
        <f t="shared" si="8"/>
        <v>-2.7967272340877614</v>
      </c>
      <c r="J149" s="3" t="s">
        <v>9</v>
      </c>
    </row>
    <row r="150" spans="4:10" x14ac:dyDescent="0.25">
      <c r="D150" s="7">
        <v>3882</v>
      </c>
      <c r="E150" s="7">
        <v>-30744</v>
      </c>
      <c r="F150" s="7">
        <v>10.9</v>
      </c>
      <c r="G150" s="7">
        <f t="shared" si="6"/>
        <v>0.99090909090909096</v>
      </c>
      <c r="H150" s="9">
        <f t="shared" si="7"/>
        <v>-65.336308575071726</v>
      </c>
      <c r="I150" s="7">
        <f t="shared" si="8"/>
        <v>-2.9964934650940407</v>
      </c>
      <c r="J150" s="3" t="s">
        <v>9</v>
      </c>
    </row>
    <row r="151" spans="4:10" x14ac:dyDescent="0.25">
      <c r="D151" s="7">
        <v>3884</v>
      </c>
      <c r="E151" s="7">
        <v>-30838</v>
      </c>
      <c r="F151" s="7">
        <v>10.89</v>
      </c>
      <c r="G151" s="7">
        <f t="shared" si="6"/>
        <v>0.9900000000000001</v>
      </c>
      <c r="H151" s="9">
        <f t="shared" si="7"/>
        <v>-65.536074806077991</v>
      </c>
      <c r="I151" s="7">
        <f t="shared" si="8"/>
        <v>-3.1962596961003058</v>
      </c>
      <c r="J151" s="3" t="s">
        <v>9</v>
      </c>
    </row>
    <row r="152" spans="4:10" x14ac:dyDescent="0.25">
      <c r="D152" s="7">
        <v>3886</v>
      </c>
      <c r="E152" s="7">
        <v>-30932</v>
      </c>
      <c r="F152" s="7">
        <v>10.91</v>
      </c>
      <c r="G152" s="7">
        <f t="shared" si="6"/>
        <v>0.99181818181818182</v>
      </c>
      <c r="H152" s="9">
        <f t="shared" si="7"/>
        <v>-65.735841037084256</v>
      </c>
      <c r="I152" s="7">
        <f t="shared" si="8"/>
        <v>-3.3960259271065709</v>
      </c>
      <c r="J152" s="3" t="s">
        <v>9</v>
      </c>
    </row>
    <row r="153" spans="4:10" x14ac:dyDescent="0.25">
      <c r="D153" s="7">
        <v>3888</v>
      </c>
      <c r="E153" s="7">
        <v>-31026</v>
      </c>
      <c r="F153" s="7">
        <v>10.9</v>
      </c>
      <c r="G153" s="7">
        <f t="shared" si="6"/>
        <v>0.99090909090909096</v>
      </c>
      <c r="H153" s="9">
        <f t="shared" si="7"/>
        <v>-65.935607268090536</v>
      </c>
      <c r="I153" s="7">
        <f t="shared" si="8"/>
        <v>-3.5957921581128502</v>
      </c>
      <c r="J153" s="3" t="s">
        <v>9</v>
      </c>
    </row>
    <row r="154" spans="4:10" x14ac:dyDescent="0.25">
      <c r="D154" s="7">
        <v>3890</v>
      </c>
      <c r="E154" s="7">
        <v>-31120</v>
      </c>
      <c r="F154" s="7">
        <v>10.96</v>
      </c>
      <c r="G154" s="7">
        <f t="shared" si="6"/>
        <v>0.99636363636363645</v>
      </c>
      <c r="H154" s="9">
        <f t="shared" si="7"/>
        <v>-66.135373499096801</v>
      </c>
      <c r="I154" s="7">
        <f t="shared" si="8"/>
        <v>-3.7955583891191154</v>
      </c>
      <c r="J154" s="3" t="s">
        <v>9</v>
      </c>
    </row>
    <row r="155" spans="4:10" x14ac:dyDescent="0.25">
      <c r="D155" s="7">
        <v>3892</v>
      </c>
      <c r="E155" s="7">
        <v>-31214</v>
      </c>
      <c r="F155" s="7">
        <v>10.9</v>
      </c>
      <c r="G155" s="7">
        <f t="shared" si="6"/>
        <v>0.99090909090909096</v>
      </c>
      <c r="H155" s="9">
        <f t="shared" si="7"/>
        <v>-66.335139730103066</v>
      </c>
      <c r="I155" s="7">
        <f t="shared" si="8"/>
        <v>-3.9953246201253805</v>
      </c>
      <c r="J155" s="3" t="s">
        <v>9</v>
      </c>
    </row>
    <row r="156" spans="4:10" x14ac:dyDescent="0.25">
      <c r="D156" s="7">
        <v>3894</v>
      </c>
      <c r="E156" s="7">
        <v>-31308</v>
      </c>
      <c r="F156" s="7">
        <v>10.93</v>
      </c>
      <c r="G156" s="7">
        <f t="shared" si="6"/>
        <v>0.99363636363636365</v>
      </c>
      <c r="H156" s="9">
        <f t="shared" si="7"/>
        <v>-66.534905961109345</v>
      </c>
      <c r="I156" s="7">
        <f t="shared" si="8"/>
        <v>-4.1950908511316598</v>
      </c>
      <c r="J156" s="3" t="s">
        <v>9</v>
      </c>
    </row>
    <row r="157" spans="4:10" x14ac:dyDescent="0.25">
      <c r="D157" s="7">
        <v>3896</v>
      </c>
      <c r="E157" s="7">
        <v>-31402</v>
      </c>
      <c r="F157" s="7">
        <v>10.95</v>
      </c>
      <c r="G157" s="7">
        <f t="shared" si="6"/>
        <v>0.99545454545454537</v>
      </c>
      <c r="H157" s="9">
        <f t="shared" si="7"/>
        <v>-66.73467219211561</v>
      </c>
      <c r="I157" s="7">
        <f t="shared" si="8"/>
        <v>-4.3948570821379249</v>
      </c>
      <c r="J157" s="3" t="s">
        <v>9</v>
      </c>
    </row>
    <row r="158" spans="4:10" x14ac:dyDescent="0.25">
      <c r="D158" s="7">
        <v>3898</v>
      </c>
      <c r="E158" s="7">
        <v>-31496</v>
      </c>
      <c r="F158" s="7">
        <v>10.91</v>
      </c>
      <c r="G158" s="7">
        <f t="shared" si="6"/>
        <v>0.99181818181818182</v>
      </c>
      <c r="H158" s="9">
        <f t="shared" si="7"/>
        <v>-66.934438423121875</v>
      </c>
      <c r="I158" s="7">
        <f t="shared" si="8"/>
        <v>-4.59462331314419</v>
      </c>
      <c r="J158" s="3" t="s">
        <v>9</v>
      </c>
    </row>
    <row r="159" spans="4:10" x14ac:dyDescent="0.25">
      <c r="D159" s="7">
        <v>3900</v>
      </c>
      <c r="E159" s="7">
        <v>-31590</v>
      </c>
      <c r="F159" s="7">
        <v>10.95</v>
      </c>
      <c r="G159" s="7">
        <f t="shared" si="6"/>
        <v>0.99545454545454537</v>
      </c>
      <c r="H159" s="9">
        <f t="shared" si="7"/>
        <v>-67.134204654128141</v>
      </c>
      <c r="I159" s="7">
        <f t="shared" si="8"/>
        <v>-4.7943895441504552</v>
      </c>
      <c r="J159" s="3" t="s">
        <v>9</v>
      </c>
    </row>
    <row r="160" spans="4:10" x14ac:dyDescent="0.25">
      <c r="D160" s="7">
        <v>3902</v>
      </c>
      <c r="E160" s="7">
        <v>-31684</v>
      </c>
      <c r="F160" s="7">
        <v>10.96</v>
      </c>
      <c r="G160" s="7">
        <f t="shared" si="6"/>
        <v>0.99636363636363645</v>
      </c>
      <c r="H160" s="9">
        <f t="shared" si="7"/>
        <v>-67.33397088513442</v>
      </c>
      <c r="I160" s="7">
        <f t="shared" si="8"/>
        <v>-4.9941557751567345</v>
      </c>
      <c r="J160" s="3" t="s">
        <v>9</v>
      </c>
    </row>
    <row r="161" spans="4:10" x14ac:dyDescent="0.25">
      <c r="D161" s="7">
        <v>3904</v>
      </c>
      <c r="E161" s="7">
        <v>-31778</v>
      </c>
      <c r="F161" s="7">
        <v>10.98</v>
      </c>
      <c r="G161" s="7">
        <f t="shared" si="6"/>
        <v>0.99818181818181817</v>
      </c>
      <c r="H161" s="9">
        <f t="shared" si="7"/>
        <v>-67.533737116140685</v>
      </c>
      <c r="I161" s="7">
        <f t="shared" si="8"/>
        <v>-5.1939220061629996</v>
      </c>
      <c r="J161" s="3" t="s">
        <v>9</v>
      </c>
    </row>
    <row r="162" spans="4:10" x14ac:dyDescent="0.25">
      <c r="D162" s="7">
        <v>3906</v>
      </c>
      <c r="E162" s="7">
        <v>-31872</v>
      </c>
      <c r="F162" s="7">
        <v>10.96</v>
      </c>
      <c r="G162" s="7">
        <f t="shared" si="6"/>
        <v>0.99636363636363645</v>
      </c>
      <c r="H162" s="9">
        <f t="shared" si="7"/>
        <v>-67.73350334714695</v>
      </c>
      <c r="I162" s="7">
        <f t="shared" si="8"/>
        <v>-5.3936882371692647</v>
      </c>
      <c r="J162" s="3" t="s">
        <v>9</v>
      </c>
    </row>
    <row r="163" spans="4:10" x14ac:dyDescent="0.25">
      <c r="D163" s="7">
        <v>3908</v>
      </c>
      <c r="E163" s="7">
        <v>-31966</v>
      </c>
      <c r="F163" s="7">
        <v>10.93</v>
      </c>
      <c r="G163" s="7">
        <f t="shared" si="6"/>
        <v>0.99363636363636365</v>
      </c>
      <c r="H163" s="9">
        <f t="shared" si="7"/>
        <v>-67.933269578153229</v>
      </c>
      <c r="I163" s="7">
        <f t="shared" si="8"/>
        <v>-5.593454468175544</v>
      </c>
      <c r="J163" s="3" t="s">
        <v>9</v>
      </c>
    </row>
    <row r="164" spans="4:10" x14ac:dyDescent="0.25">
      <c r="D164" s="7">
        <v>3910</v>
      </c>
      <c r="E164" s="7">
        <v>-32154</v>
      </c>
      <c r="F164" s="7">
        <v>10.96</v>
      </c>
      <c r="G164" s="7">
        <f t="shared" si="6"/>
        <v>0.99636363636363645</v>
      </c>
      <c r="H164" s="9">
        <f t="shared" si="7"/>
        <v>-68.33280204016576</v>
      </c>
      <c r="I164" s="7">
        <f t="shared" si="8"/>
        <v>-5.9929869301880743</v>
      </c>
      <c r="J164" s="3" t="s">
        <v>9</v>
      </c>
    </row>
    <row r="165" spans="4:10" x14ac:dyDescent="0.25">
      <c r="D165" s="7">
        <v>3912</v>
      </c>
      <c r="E165" s="7">
        <v>-32389</v>
      </c>
      <c r="F165" s="7">
        <v>10.96</v>
      </c>
      <c r="G165" s="7">
        <f t="shared" si="6"/>
        <v>0.99636363636363645</v>
      </c>
      <c r="H165" s="9">
        <f t="shared" si="7"/>
        <v>-68.832217617681437</v>
      </c>
      <c r="I165" s="7">
        <f t="shared" si="8"/>
        <v>-6.4924025077037513</v>
      </c>
      <c r="J165" s="3" t="s">
        <v>9</v>
      </c>
    </row>
    <row r="166" spans="4:10" x14ac:dyDescent="0.25">
      <c r="D166" s="7">
        <v>3914</v>
      </c>
      <c r="E166" s="7">
        <v>-32624</v>
      </c>
      <c r="F166" s="7">
        <v>10.99</v>
      </c>
      <c r="G166" s="7">
        <f t="shared" si="6"/>
        <v>0.99909090909090914</v>
      </c>
      <c r="H166" s="9">
        <f t="shared" si="7"/>
        <v>-69.331633195197114</v>
      </c>
      <c r="I166" s="7">
        <f t="shared" si="8"/>
        <v>-6.9918180852194283</v>
      </c>
      <c r="J166" s="3" t="s">
        <v>9</v>
      </c>
    </row>
    <row r="167" spans="4:10" x14ac:dyDescent="0.25">
      <c r="D167" s="7">
        <v>3916</v>
      </c>
      <c r="E167" s="7">
        <v>-32859</v>
      </c>
      <c r="F167" s="7">
        <v>10.97</v>
      </c>
      <c r="G167" s="7">
        <f t="shared" si="6"/>
        <v>0.99727272727272731</v>
      </c>
      <c r="H167" s="9">
        <f t="shared" si="7"/>
        <v>-69.831048772712776</v>
      </c>
      <c r="I167" s="7">
        <f t="shared" si="8"/>
        <v>-7.4912336627350911</v>
      </c>
      <c r="J167" s="3" t="s">
        <v>9</v>
      </c>
    </row>
    <row r="168" spans="4:10" x14ac:dyDescent="0.25">
      <c r="D168" s="7">
        <v>3918</v>
      </c>
      <c r="E168" s="7">
        <v>-33094</v>
      </c>
      <c r="F168" s="7">
        <v>10.99</v>
      </c>
      <c r="G168" s="7">
        <f t="shared" si="6"/>
        <v>0.99909090909090914</v>
      </c>
      <c r="H168" s="9">
        <f t="shared" si="7"/>
        <v>-70.330464350228453</v>
      </c>
      <c r="I168" s="7">
        <f t="shared" si="8"/>
        <v>-7.9906492402507681</v>
      </c>
      <c r="J168" s="3" t="s">
        <v>9</v>
      </c>
    </row>
    <row r="169" spans="4:10" x14ac:dyDescent="0.25">
      <c r="D169" s="7">
        <v>3920</v>
      </c>
      <c r="E169" s="7">
        <v>-33329</v>
      </c>
      <c r="F169" s="7">
        <v>10.98</v>
      </c>
      <c r="G169" s="7">
        <f t="shared" si="6"/>
        <v>0.99818181818181817</v>
      </c>
      <c r="H169" s="9">
        <f t="shared" si="7"/>
        <v>-70.82987992774413</v>
      </c>
      <c r="I169" s="7">
        <f t="shared" si="8"/>
        <v>-8.4900648177664451</v>
      </c>
      <c r="J169" s="3" t="s">
        <v>9</v>
      </c>
    </row>
    <row r="170" spans="4:10" x14ac:dyDescent="0.25">
      <c r="D170" s="7">
        <v>3922</v>
      </c>
      <c r="E170" s="7">
        <v>-33564</v>
      </c>
      <c r="F170" s="7">
        <v>10.97</v>
      </c>
      <c r="G170" s="7">
        <f t="shared" si="6"/>
        <v>0.99727272727272731</v>
      </c>
      <c r="H170" s="9">
        <f t="shared" si="7"/>
        <v>-71.329295505259807</v>
      </c>
      <c r="I170" s="7">
        <f t="shared" si="8"/>
        <v>-8.9894803952821221</v>
      </c>
      <c r="J170" s="3" t="s">
        <v>9</v>
      </c>
    </row>
    <row r="171" spans="4:10" x14ac:dyDescent="0.25">
      <c r="D171" s="7">
        <v>3924</v>
      </c>
      <c r="E171" s="7">
        <v>-33799</v>
      </c>
      <c r="F171" s="7">
        <v>11.01</v>
      </c>
      <c r="G171" s="7">
        <f t="shared" si="6"/>
        <v>1.000909090909091</v>
      </c>
      <c r="H171" s="9">
        <f t="shared" si="7"/>
        <v>-71.82871108277547</v>
      </c>
      <c r="I171" s="7">
        <f t="shared" si="8"/>
        <v>-9.4888959727977849</v>
      </c>
      <c r="J171" s="3" t="s">
        <v>9</v>
      </c>
    </row>
    <row r="172" spans="4:10" x14ac:dyDescent="0.25">
      <c r="D172" s="7">
        <v>3926</v>
      </c>
      <c r="E172" s="7">
        <v>-34034</v>
      </c>
      <c r="F172" s="7">
        <v>10.98</v>
      </c>
      <c r="G172" s="7">
        <f t="shared" si="6"/>
        <v>0.99818181818181817</v>
      </c>
      <c r="H172" s="9">
        <f t="shared" si="7"/>
        <v>-72.328126660291147</v>
      </c>
      <c r="I172" s="7">
        <f t="shared" si="8"/>
        <v>-9.9883115503134619</v>
      </c>
      <c r="J172" s="3" t="s">
        <v>9</v>
      </c>
    </row>
    <row r="173" spans="4:10" x14ac:dyDescent="0.25">
      <c r="D173" s="7">
        <v>3928</v>
      </c>
      <c r="E173" s="7">
        <v>-34269</v>
      </c>
      <c r="F173" s="7">
        <v>10.96</v>
      </c>
      <c r="G173" s="7">
        <f t="shared" si="6"/>
        <v>0.99636363636363645</v>
      </c>
      <c r="H173" s="9">
        <f t="shared" si="7"/>
        <v>-72.827542237806824</v>
      </c>
      <c r="I173" s="7">
        <f t="shared" si="8"/>
        <v>-10.487727127829139</v>
      </c>
      <c r="J173" s="3" t="s">
        <v>9</v>
      </c>
    </row>
    <row r="174" spans="4:10" x14ac:dyDescent="0.25">
      <c r="D174" s="7">
        <v>3930</v>
      </c>
      <c r="E174" s="7">
        <v>-34504</v>
      </c>
      <c r="F174" s="7">
        <v>10.99</v>
      </c>
      <c r="G174" s="7">
        <f t="shared" si="6"/>
        <v>0.99909090909090914</v>
      </c>
      <c r="H174" s="9">
        <f t="shared" si="7"/>
        <v>-73.326957815322487</v>
      </c>
      <c r="I174" s="7">
        <f t="shared" si="8"/>
        <v>-10.987142705344802</v>
      </c>
      <c r="J174" s="3" t="s">
        <v>9</v>
      </c>
    </row>
    <row r="175" spans="4:10" x14ac:dyDescent="0.25">
      <c r="D175" s="7">
        <v>3932</v>
      </c>
      <c r="E175" s="7">
        <v>-34739</v>
      </c>
      <c r="F175" s="7">
        <v>10.98</v>
      </c>
      <c r="G175" s="7">
        <f t="shared" si="6"/>
        <v>0.99818181818181817</v>
      </c>
      <c r="H175" s="9">
        <f t="shared" si="7"/>
        <v>-73.826373392838164</v>
      </c>
      <c r="I175" s="7">
        <f t="shared" si="8"/>
        <v>-11.486558282860479</v>
      </c>
      <c r="J175" s="3" t="s">
        <v>9</v>
      </c>
    </row>
    <row r="176" spans="4:10" x14ac:dyDescent="0.25">
      <c r="D176" s="7">
        <v>3934</v>
      </c>
      <c r="E176" s="7">
        <v>-34974</v>
      </c>
      <c r="F176" s="7">
        <v>11.01</v>
      </c>
      <c r="G176" s="7">
        <f t="shared" si="6"/>
        <v>1.000909090909091</v>
      </c>
      <c r="H176" s="9">
        <f t="shared" si="7"/>
        <v>-74.325788970353841</v>
      </c>
      <c r="I176" s="7">
        <f t="shared" si="8"/>
        <v>-11.985973860376156</v>
      </c>
      <c r="J176" s="3" t="s">
        <v>9</v>
      </c>
    </row>
    <row r="177" spans="4:10" x14ac:dyDescent="0.25">
      <c r="D177" s="7">
        <v>3936</v>
      </c>
      <c r="E177" s="7">
        <v>-35209</v>
      </c>
      <c r="F177" s="7">
        <v>11.02</v>
      </c>
      <c r="G177" s="7">
        <f t="shared" si="6"/>
        <v>1.0018181818181817</v>
      </c>
      <c r="H177" s="9">
        <f t="shared" si="7"/>
        <v>-74.825204547869518</v>
      </c>
      <c r="I177" s="7">
        <f t="shared" si="8"/>
        <v>-12.485389437891833</v>
      </c>
      <c r="J177" s="3" t="s">
        <v>9</v>
      </c>
    </row>
    <row r="178" spans="4:10" x14ac:dyDescent="0.25">
      <c r="D178" s="7">
        <v>3938</v>
      </c>
      <c r="E178" s="7">
        <v>-35444</v>
      </c>
      <c r="F178" s="7">
        <v>10.98</v>
      </c>
      <c r="G178" s="7">
        <f t="shared" si="6"/>
        <v>0.99818181818181817</v>
      </c>
      <c r="H178" s="9">
        <f t="shared" si="7"/>
        <v>-75.324620125385181</v>
      </c>
      <c r="I178" s="7">
        <f t="shared" si="8"/>
        <v>-12.984805015407495</v>
      </c>
      <c r="J178" s="3" t="s">
        <v>9</v>
      </c>
    </row>
    <row r="179" spans="4:10" x14ac:dyDescent="0.25">
      <c r="D179" s="7">
        <v>3940</v>
      </c>
      <c r="E179" s="7">
        <v>-35679</v>
      </c>
      <c r="F179" s="7">
        <v>10.99</v>
      </c>
      <c r="G179" s="7">
        <f t="shared" si="6"/>
        <v>0.99909090909090914</v>
      </c>
      <c r="H179" s="9">
        <f t="shared" si="7"/>
        <v>-75.824035702900858</v>
      </c>
      <c r="I179" s="7">
        <f t="shared" si="8"/>
        <v>-13.484220592923172</v>
      </c>
      <c r="J179" s="3" t="s">
        <v>9</v>
      </c>
    </row>
    <row r="180" spans="4:10" x14ac:dyDescent="0.25">
      <c r="D180" s="7">
        <v>3942</v>
      </c>
      <c r="E180" s="7">
        <v>-35914</v>
      </c>
      <c r="F180" s="7">
        <v>11</v>
      </c>
      <c r="G180" s="7">
        <f t="shared" si="6"/>
        <v>1</v>
      </c>
      <c r="H180" s="9">
        <f t="shared" si="7"/>
        <v>-76.323451280416535</v>
      </c>
      <c r="I180" s="7">
        <f t="shared" si="8"/>
        <v>-13.983636170438849</v>
      </c>
      <c r="J180" s="3" t="s">
        <v>9</v>
      </c>
    </row>
    <row r="181" spans="4:10" x14ac:dyDescent="0.25">
      <c r="D181" s="7">
        <v>3944</v>
      </c>
      <c r="E181" s="7">
        <v>-36149</v>
      </c>
      <c r="F181" s="7">
        <v>10.96</v>
      </c>
      <c r="G181" s="7">
        <f t="shared" si="6"/>
        <v>0.99636363636363645</v>
      </c>
      <c r="H181" s="9">
        <f t="shared" si="7"/>
        <v>-76.822866857932212</v>
      </c>
      <c r="I181" s="7">
        <f t="shared" si="8"/>
        <v>-14.483051747954526</v>
      </c>
      <c r="J181" s="3" t="s">
        <v>9</v>
      </c>
    </row>
    <row r="182" spans="4:10" x14ac:dyDescent="0.25">
      <c r="D182" s="7">
        <v>3946</v>
      </c>
      <c r="E182" s="7">
        <v>-36384</v>
      </c>
      <c r="F182" s="7">
        <v>10.98</v>
      </c>
      <c r="G182" s="7">
        <f t="shared" si="6"/>
        <v>0.99818181818181817</v>
      </c>
      <c r="H182" s="9">
        <f t="shared" si="7"/>
        <v>-77.322282435447875</v>
      </c>
      <c r="I182" s="7">
        <f t="shared" si="8"/>
        <v>-14.982467325470189</v>
      </c>
      <c r="J182" s="3" t="s">
        <v>9</v>
      </c>
    </row>
    <row r="183" spans="4:10" x14ac:dyDescent="0.25">
      <c r="D183" s="7">
        <v>3948</v>
      </c>
      <c r="E183" s="7">
        <v>-36619</v>
      </c>
      <c r="F183" s="7">
        <v>10.97</v>
      </c>
      <c r="G183" s="7">
        <f t="shared" si="6"/>
        <v>0.99727272727272731</v>
      </c>
      <c r="H183" s="9">
        <f t="shared" si="7"/>
        <v>-77.821698012963552</v>
      </c>
      <c r="I183" s="7">
        <f t="shared" si="8"/>
        <v>-15.481882902985866</v>
      </c>
      <c r="J183" s="3" t="s">
        <v>9</v>
      </c>
    </row>
    <row r="184" spans="4:10" x14ac:dyDescent="0.25">
      <c r="D184" s="7">
        <v>3950</v>
      </c>
      <c r="E184" s="7">
        <v>-36854</v>
      </c>
      <c r="F184" s="7">
        <v>11.01</v>
      </c>
      <c r="G184" s="7">
        <f t="shared" si="6"/>
        <v>1.000909090909091</v>
      </c>
      <c r="H184" s="9">
        <f t="shared" si="7"/>
        <v>-78.321113590479229</v>
      </c>
      <c r="I184" s="7">
        <f t="shared" si="8"/>
        <v>-15.981298480501543</v>
      </c>
      <c r="J184" s="3" t="s">
        <v>9</v>
      </c>
    </row>
    <row r="185" spans="4:10" x14ac:dyDescent="0.25">
      <c r="D185" s="7">
        <v>3952</v>
      </c>
      <c r="E185" s="7">
        <v>-36901</v>
      </c>
      <c r="F185" s="7">
        <v>10.98</v>
      </c>
      <c r="G185" s="7">
        <f t="shared" si="6"/>
        <v>0.99818181818181817</v>
      </c>
      <c r="H185" s="9">
        <f t="shared" si="7"/>
        <v>-78.420996705982361</v>
      </c>
      <c r="I185" s="7">
        <f t="shared" si="8"/>
        <v>-16.081181596004676</v>
      </c>
      <c r="J185" s="3" t="s">
        <v>9</v>
      </c>
    </row>
    <row r="186" spans="4:10" x14ac:dyDescent="0.25">
      <c r="D186" s="7">
        <v>3954</v>
      </c>
      <c r="E186" s="7">
        <v>-36948</v>
      </c>
      <c r="F186" s="7">
        <v>10.97</v>
      </c>
      <c r="G186" s="7">
        <f t="shared" si="6"/>
        <v>0.99727272727272731</v>
      </c>
      <c r="H186" s="9">
        <f t="shared" si="7"/>
        <v>-78.520879821485494</v>
      </c>
      <c r="I186" s="7">
        <f t="shared" si="8"/>
        <v>-16.181064711507808</v>
      </c>
      <c r="J186" s="3" t="s">
        <v>9</v>
      </c>
    </row>
    <row r="187" spans="4:10" x14ac:dyDescent="0.25">
      <c r="D187" s="7">
        <v>3956</v>
      </c>
      <c r="E187" s="7">
        <v>-36995</v>
      </c>
      <c r="F187" s="7">
        <v>10.98</v>
      </c>
      <c r="G187" s="7">
        <f t="shared" si="6"/>
        <v>0.99818181818181817</v>
      </c>
      <c r="H187" s="9">
        <f t="shared" si="7"/>
        <v>-78.620762936988626</v>
      </c>
      <c r="I187" s="7">
        <f t="shared" si="8"/>
        <v>-16.280947827010941</v>
      </c>
      <c r="J187" s="3" t="s">
        <v>9</v>
      </c>
    </row>
    <row r="188" spans="4:10" x14ac:dyDescent="0.25">
      <c r="D188" s="7">
        <v>3958</v>
      </c>
      <c r="E188" s="7">
        <v>-37042</v>
      </c>
      <c r="F188" s="7">
        <v>10.98</v>
      </c>
      <c r="G188" s="7">
        <f t="shared" si="6"/>
        <v>0.99818181818181817</v>
      </c>
      <c r="H188" s="9">
        <f t="shared" si="7"/>
        <v>-78.720646052491759</v>
      </c>
      <c r="I188" s="7">
        <f t="shared" si="8"/>
        <v>-16.380830942514073</v>
      </c>
      <c r="J188" s="3" t="s">
        <v>9</v>
      </c>
    </row>
    <row r="189" spans="4:10" x14ac:dyDescent="0.25">
      <c r="D189" s="7">
        <v>3960</v>
      </c>
      <c r="E189" s="7">
        <v>-37089</v>
      </c>
      <c r="F189" s="7">
        <v>11</v>
      </c>
      <c r="G189" s="7">
        <f t="shared" si="6"/>
        <v>1</v>
      </c>
      <c r="H189" s="9">
        <f t="shared" si="7"/>
        <v>-78.820529167994891</v>
      </c>
      <c r="I189" s="7">
        <f t="shared" si="8"/>
        <v>-16.480714058017206</v>
      </c>
      <c r="J189" s="3" t="s">
        <v>9</v>
      </c>
    </row>
    <row r="190" spans="4:10" x14ac:dyDescent="0.25">
      <c r="D190" s="7">
        <v>3962</v>
      </c>
      <c r="E190" s="7">
        <v>-37136</v>
      </c>
      <c r="F190" s="7">
        <v>10.97</v>
      </c>
      <c r="G190" s="7">
        <f t="shared" si="6"/>
        <v>0.99727272727272731</v>
      </c>
      <c r="H190" s="9">
        <f t="shared" si="7"/>
        <v>-78.920412283498038</v>
      </c>
      <c r="I190" s="7">
        <f t="shared" si="8"/>
        <v>-16.580597173520353</v>
      </c>
      <c r="J190" s="3" t="s">
        <v>9</v>
      </c>
    </row>
    <row r="191" spans="4:10" x14ac:dyDescent="0.25">
      <c r="D191" s="7">
        <v>3964</v>
      </c>
      <c r="E191" s="7">
        <v>-37183</v>
      </c>
      <c r="F191" s="7">
        <v>11.01</v>
      </c>
      <c r="G191" s="7">
        <f t="shared" si="6"/>
        <v>1.000909090909091</v>
      </c>
      <c r="H191" s="9">
        <f t="shared" si="7"/>
        <v>-79.020295399001171</v>
      </c>
      <c r="I191" s="7">
        <f t="shared" si="8"/>
        <v>-16.680480289023485</v>
      </c>
      <c r="J191" s="3" t="s">
        <v>9</v>
      </c>
    </row>
    <row r="192" spans="4:10" x14ac:dyDescent="0.25">
      <c r="D192" s="7">
        <v>3966</v>
      </c>
      <c r="E192" s="7">
        <v>-37230</v>
      </c>
      <c r="F192" s="7">
        <v>11</v>
      </c>
      <c r="G192" s="7">
        <f t="shared" si="6"/>
        <v>1</v>
      </c>
      <c r="H192" s="9">
        <f t="shared" si="7"/>
        <v>-79.120178514504303</v>
      </c>
      <c r="I192" s="7">
        <f t="shared" si="8"/>
        <v>-16.780363404526618</v>
      </c>
      <c r="J192" s="3" t="s">
        <v>9</v>
      </c>
    </row>
    <row r="193" spans="4:10" x14ac:dyDescent="0.25">
      <c r="D193" s="7">
        <v>3968</v>
      </c>
      <c r="E193" s="7">
        <v>-37277</v>
      </c>
      <c r="F193" s="7">
        <v>10.99</v>
      </c>
      <c r="G193" s="7">
        <f t="shared" si="6"/>
        <v>0.99909090909090914</v>
      </c>
      <c r="H193" s="9">
        <f t="shared" si="7"/>
        <v>-79.220061630007436</v>
      </c>
      <c r="I193" s="7">
        <f t="shared" si="8"/>
        <v>-16.88024652002975</v>
      </c>
      <c r="J193" s="3" t="s">
        <v>9</v>
      </c>
    </row>
    <row r="194" spans="4:10" x14ac:dyDescent="0.25">
      <c r="D194" s="7">
        <v>3970</v>
      </c>
      <c r="E194" s="7">
        <v>-37324</v>
      </c>
      <c r="F194" s="7">
        <v>11</v>
      </c>
      <c r="G194" s="7">
        <f t="shared" ref="G194:G257" si="9">F194/$F$2</f>
        <v>1</v>
      </c>
      <c r="H194" s="9">
        <f t="shared" ref="H194:H257" si="10">E194/470.55</f>
        <v>-79.319944745510568</v>
      </c>
      <c r="I194" s="7">
        <f t="shared" ref="I194:I257" si="11">H194-H$130</f>
        <v>-16.980129635532883</v>
      </c>
      <c r="J194" s="3" t="s">
        <v>9</v>
      </c>
    </row>
    <row r="195" spans="4:10" x14ac:dyDescent="0.25">
      <c r="D195" s="7">
        <v>3972</v>
      </c>
      <c r="E195" s="7">
        <v>-37371</v>
      </c>
      <c r="F195" s="7">
        <v>10.97</v>
      </c>
      <c r="G195" s="7">
        <f t="shared" si="9"/>
        <v>0.99727272727272731</v>
      </c>
      <c r="H195" s="9">
        <f t="shared" si="10"/>
        <v>-79.419827861013701</v>
      </c>
      <c r="I195" s="7">
        <f t="shared" si="11"/>
        <v>-17.080012751036016</v>
      </c>
      <c r="J195" s="3" t="s">
        <v>9</v>
      </c>
    </row>
    <row r="196" spans="4:10" x14ac:dyDescent="0.25">
      <c r="D196" s="7">
        <v>3974</v>
      </c>
      <c r="E196" s="7">
        <v>-37418</v>
      </c>
      <c r="F196" s="7">
        <v>10.98</v>
      </c>
      <c r="G196" s="7">
        <f t="shared" si="9"/>
        <v>0.99818181818181817</v>
      </c>
      <c r="H196" s="9">
        <f t="shared" si="10"/>
        <v>-79.519710976516834</v>
      </c>
      <c r="I196" s="7">
        <f t="shared" si="11"/>
        <v>-17.179895866539148</v>
      </c>
      <c r="J196" s="3" t="s">
        <v>9</v>
      </c>
    </row>
    <row r="197" spans="4:10" x14ac:dyDescent="0.25">
      <c r="D197" s="7">
        <v>3976</v>
      </c>
      <c r="E197" s="7">
        <v>-37465</v>
      </c>
      <c r="F197" s="7">
        <v>10.96</v>
      </c>
      <c r="G197" s="7">
        <f t="shared" si="9"/>
        <v>0.99636363636363645</v>
      </c>
      <c r="H197" s="9">
        <f t="shared" si="10"/>
        <v>-79.61959409201998</v>
      </c>
      <c r="I197" s="7">
        <f t="shared" si="11"/>
        <v>-17.279778982042295</v>
      </c>
      <c r="J197" s="3" t="s">
        <v>9</v>
      </c>
    </row>
    <row r="198" spans="4:10" x14ac:dyDescent="0.25">
      <c r="D198" s="7">
        <v>3978</v>
      </c>
      <c r="E198" s="7">
        <v>-37512</v>
      </c>
      <c r="F198" s="7">
        <v>10.98</v>
      </c>
      <c r="G198" s="7">
        <f t="shared" si="9"/>
        <v>0.99818181818181817</v>
      </c>
      <c r="H198" s="9">
        <f t="shared" si="10"/>
        <v>-79.719477207523113</v>
      </c>
      <c r="I198" s="7">
        <f t="shared" si="11"/>
        <v>-17.379662097545427</v>
      </c>
      <c r="J198" s="3" t="s">
        <v>9</v>
      </c>
    </row>
    <row r="199" spans="4:10" x14ac:dyDescent="0.25">
      <c r="D199" s="7">
        <v>3980</v>
      </c>
      <c r="E199" s="7">
        <v>-37559</v>
      </c>
      <c r="F199" s="7">
        <v>11</v>
      </c>
      <c r="G199" s="7">
        <f t="shared" si="9"/>
        <v>1</v>
      </c>
      <c r="H199" s="9">
        <f t="shared" si="10"/>
        <v>-79.819360323026245</v>
      </c>
      <c r="I199" s="7">
        <f t="shared" si="11"/>
        <v>-17.47954521304856</v>
      </c>
      <c r="J199" s="3" t="s">
        <v>9</v>
      </c>
    </row>
    <row r="200" spans="4:10" x14ac:dyDescent="0.25">
      <c r="D200" s="7">
        <v>3982</v>
      </c>
      <c r="E200" s="7">
        <v>-37606</v>
      </c>
      <c r="F200" s="7">
        <v>10.98</v>
      </c>
      <c r="G200" s="7">
        <f t="shared" si="9"/>
        <v>0.99818181818181817</v>
      </c>
      <c r="H200" s="9">
        <f t="shared" si="10"/>
        <v>-79.919243438529378</v>
      </c>
      <c r="I200" s="7">
        <f t="shared" si="11"/>
        <v>-17.579428328551693</v>
      </c>
      <c r="J200" s="3" t="s">
        <v>9</v>
      </c>
    </row>
    <row r="201" spans="4:10" x14ac:dyDescent="0.25">
      <c r="D201" s="7">
        <v>3984</v>
      </c>
      <c r="E201" s="7">
        <v>-37653</v>
      </c>
      <c r="F201" s="7">
        <v>10.94</v>
      </c>
      <c r="G201" s="7">
        <f t="shared" si="9"/>
        <v>0.99454545454545451</v>
      </c>
      <c r="H201" s="9">
        <f t="shared" si="10"/>
        <v>-80.019126554032511</v>
      </c>
      <c r="I201" s="7">
        <f t="shared" si="11"/>
        <v>-17.679311444054825</v>
      </c>
      <c r="J201" s="3" t="s">
        <v>9</v>
      </c>
    </row>
    <row r="202" spans="4:10" x14ac:dyDescent="0.25">
      <c r="D202" s="7">
        <v>3986</v>
      </c>
      <c r="E202" s="7">
        <v>-37700</v>
      </c>
      <c r="F202" s="7">
        <v>10.93</v>
      </c>
      <c r="G202" s="7">
        <f t="shared" si="9"/>
        <v>0.99363636363636365</v>
      </c>
      <c r="H202" s="9">
        <f t="shared" si="10"/>
        <v>-80.119009669535643</v>
      </c>
      <c r="I202" s="7">
        <f t="shared" si="11"/>
        <v>-17.779194559557958</v>
      </c>
      <c r="J202" s="3" t="s">
        <v>9</v>
      </c>
    </row>
    <row r="203" spans="4:10" x14ac:dyDescent="0.25">
      <c r="D203" s="7">
        <v>3988</v>
      </c>
      <c r="E203" s="7">
        <v>-37747</v>
      </c>
      <c r="F203" s="7">
        <v>10.98</v>
      </c>
      <c r="G203" s="7">
        <f t="shared" si="9"/>
        <v>0.99818181818181817</v>
      </c>
      <c r="H203" s="9">
        <f t="shared" si="10"/>
        <v>-80.218892785038776</v>
      </c>
      <c r="I203" s="7">
        <f t="shared" si="11"/>
        <v>-17.87907767506109</v>
      </c>
      <c r="J203" s="3" t="s">
        <v>9</v>
      </c>
    </row>
    <row r="204" spans="4:10" x14ac:dyDescent="0.25">
      <c r="D204" s="7">
        <v>3990</v>
      </c>
      <c r="E204" s="7">
        <v>-37794</v>
      </c>
      <c r="F204" s="7">
        <v>10.97</v>
      </c>
      <c r="G204" s="7">
        <f t="shared" si="9"/>
        <v>0.99727272727272731</v>
      </c>
      <c r="H204" s="9">
        <f t="shared" si="10"/>
        <v>-80.318775900541922</v>
      </c>
      <c r="I204" s="7">
        <f t="shared" si="11"/>
        <v>-17.978960790564237</v>
      </c>
      <c r="J204" s="3" t="s">
        <v>9</v>
      </c>
    </row>
    <row r="205" spans="4:10" x14ac:dyDescent="0.25">
      <c r="D205" s="7">
        <v>3992</v>
      </c>
      <c r="E205" s="7">
        <v>-37841</v>
      </c>
      <c r="F205" s="7">
        <v>10.97</v>
      </c>
      <c r="G205" s="7">
        <f t="shared" si="9"/>
        <v>0.99727272727272731</v>
      </c>
      <c r="H205" s="9">
        <f t="shared" si="10"/>
        <v>-80.418659016045055</v>
      </c>
      <c r="I205" s="7">
        <f t="shared" si="11"/>
        <v>-18.07884390606737</v>
      </c>
      <c r="J205" s="3" t="s">
        <v>9</v>
      </c>
    </row>
    <row r="206" spans="4:10" x14ac:dyDescent="0.25">
      <c r="D206" s="7">
        <v>3994</v>
      </c>
      <c r="E206" s="7">
        <v>-37888</v>
      </c>
      <c r="F206" s="7">
        <v>10.96</v>
      </c>
      <c r="G206" s="7">
        <f t="shared" si="9"/>
        <v>0.99636363636363645</v>
      </c>
      <c r="H206" s="9">
        <f t="shared" si="10"/>
        <v>-80.518542131548188</v>
      </c>
      <c r="I206" s="7">
        <f t="shared" si="11"/>
        <v>-18.178727021570502</v>
      </c>
      <c r="J206" s="3" t="s">
        <v>9</v>
      </c>
    </row>
    <row r="207" spans="4:10" x14ac:dyDescent="0.25">
      <c r="D207" s="7">
        <v>3996</v>
      </c>
      <c r="E207" s="7">
        <v>-37935</v>
      </c>
      <c r="F207" s="7">
        <v>10.96</v>
      </c>
      <c r="G207" s="7">
        <f t="shared" si="9"/>
        <v>0.99636363636363645</v>
      </c>
      <c r="H207" s="9">
        <f t="shared" si="10"/>
        <v>-80.61842524705132</v>
      </c>
      <c r="I207" s="7">
        <f t="shared" si="11"/>
        <v>-18.278610137073635</v>
      </c>
      <c r="J207" s="3" t="s">
        <v>9</v>
      </c>
    </row>
    <row r="208" spans="4:10" x14ac:dyDescent="0.25">
      <c r="D208" s="7">
        <v>3998</v>
      </c>
      <c r="E208" s="7">
        <v>-37982</v>
      </c>
      <c r="F208" s="7">
        <v>10.98</v>
      </c>
      <c r="G208" s="7">
        <f t="shared" si="9"/>
        <v>0.99818181818181817</v>
      </c>
      <c r="H208" s="9">
        <f t="shared" si="10"/>
        <v>-80.718308362554453</v>
      </c>
      <c r="I208" s="7">
        <f t="shared" si="11"/>
        <v>-18.378493252576767</v>
      </c>
      <c r="J208" s="3" t="s">
        <v>9</v>
      </c>
    </row>
    <row r="209" spans="4:10" x14ac:dyDescent="0.25">
      <c r="D209" s="7">
        <v>4000</v>
      </c>
      <c r="E209" s="7">
        <v>-38029</v>
      </c>
      <c r="F209" s="7">
        <v>10.97</v>
      </c>
      <c r="G209" s="7">
        <f t="shared" si="9"/>
        <v>0.99727272727272731</v>
      </c>
      <c r="H209" s="9">
        <f t="shared" si="10"/>
        <v>-80.818191478057585</v>
      </c>
      <c r="I209" s="7">
        <f t="shared" si="11"/>
        <v>-18.4783763680799</v>
      </c>
      <c r="J209" s="3" t="s">
        <v>9</v>
      </c>
    </row>
    <row r="210" spans="4:10" x14ac:dyDescent="0.25">
      <c r="D210" s="7">
        <v>4002</v>
      </c>
      <c r="E210" s="7">
        <v>-38076</v>
      </c>
      <c r="F210" s="7">
        <v>10.96</v>
      </c>
      <c r="G210" s="7">
        <f t="shared" si="9"/>
        <v>0.99636363636363645</v>
      </c>
      <c r="H210" s="9">
        <f t="shared" si="10"/>
        <v>-80.918074593560732</v>
      </c>
      <c r="I210" s="7">
        <f t="shared" si="11"/>
        <v>-18.578259483583047</v>
      </c>
      <c r="J210" s="3" t="s">
        <v>9</v>
      </c>
    </row>
    <row r="211" spans="4:10" x14ac:dyDescent="0.25">
      <c r="D211" s="7">
        <v>4004</v>
      </c>
      <c r="E211" s="7">
        <v>-38123</v>
      </c>
      <c r="F211" s="7">
        <v>10.95</v>
      </c>
      <c r="G211" s="7">
        <f t="shared" si="9"/>
        <v>0.99545454545454537</v>
      </c>
      <c r="H211" s="9">
        <f t="shared" si="10"/>
        <v>-81.017957709063865</v>
      </c>
      <c r="I211" s="7">
        <f t="shared" si="11"/>
        <v>-18.678142599086179</v>
      </c>
      <c r="J211" s="3" t="s">
        <v>9</v>
      </c>
    </row>
    <row r="212" spans="4:10" x14ac:dyDescent="0.25">
      <c r="D212" s="7">
        <v>4006</v>
      </c>
      <c r="E212" s="7">
        <v>-38170</v>
      </c>
      <c r="F212" s="7">
        <v>10.93</v>
      </c>
      <c r="G212" s="7">
        <f t="shared" si="9"/>
        <v>0.99363636363636365</v>
      </c>
      <c r="H212" s="9">
        <f t="shared" si="10"/>
        <v>-81.117840824566997</v>
      </c>
      <c r="I212" s="7">
        <f t="shared" si="11"/>
        <v>-18.778025714589312</v>
      </c>
      <c r="J212" s="3" t="s">
        <v>9</v>
      </c>
    </row>
    <row r="213" spans="4:10" x14ac:dyDescent="0.25">
      <c r="D213" s="7">
        <v>4008</v>
      </c>
      <c r="E213" s="7">
        <v>-38217</v>
      </c>
      <c r="F213" s="7">
        <v>10.95</v>
      </c>
      <c r="G213" s="7">
        <f t="shared" si="9"/>
        <v>0.99545454545454537</v>
      </c>
      <c r="H213" s="9">
        <f t="shared" si="10"/>
        <v>-81.21772394007013</v>
      </c>
      <c r="I213" s="7">
        <f t="shared" si="11"/>
        <v>-18.877908830092444</v>
      </c>
      <c r="J213" s="3" t="s">
        <v>9</v>
      </c>
    </row>
    <row r="214" spans="4:10" x14ac:dyDescent="0.25">
      <c r="D214" s="7">
        <v>4010</v>
      </c>
      <c r="E214" s="7">
        <v>-38264</v>
      </c>
      <c r="F214" s="7">
        <v>10.92</v>
      </c>
      <c r="G214" s="7">
        <f t="shared" si="9"/>
        <v>0.99272727272727268</v>
      </c>
      <c r="H214" s="9">
        <f t="shared" si="10"/>
        <v>-81.317607055573262</v>
      </c>
      <c r="I214" s="7">
        <f t="shared" si="11"/>
        <v>-18.977791945595577</v>
      </c>
      <c r="J214" s="3" t="s">
        <v>9</v>
      </c>
    </row>
    <row r="215" spans="4:10" x14ac:dyDescent="0.25">
      <c r="D215" s="7">
        <v>4012</v>
      </c>
      <c r="E215" s="7">
        <v>-38311</v>
      </c>
      <c r="F215" s="7">
        <v>10.87</v>
      </c>
      <c r="G215" s="7">
        <f t="shared" si="9"/>
        <v>0.98818181818181816</v>
      </c>
      <c r="H215" s="9">
        <f t="shared" si="10"/>
        <v>-81.417490171076395</v>
      </c>
      <c r="I215" s="7">
        <f t="shared" si="11"/>
        <v>-19.077675061098709</v>
      </c>
      <c r="J215" s="3" t="s">
        <v>9</v>
      </c>
    </row>
    <row r="216" spans="4:10" x14ac:dyDescent="0.25">
      <c r="D216" s="7">
        <v>4014</v>
      </c>
      <c r="E216" s="7">
        <v>-38358</v>
      </c>
      <c r="F216" s="7">
        <v>10.89</v>
      </c>
      <c r="G216" s="7">
        <f t="shared" si="9"/>
        <v>0.9900000000000001</v>
      </c>
      <c r="H216" s="9">
        <f t="shared" si="10"/>
        <v>-81.517373286579527</v>
      </c>
      <c r="I216" s="7">
        <f t="shared" si="11"/>
        <v>-19.177558176601842</v>
      </c>
      <c r="J216" s="3" t="s">
        <v>9</v>
      </c>
    </row>
    <row r="217" spans="4:10" x14ac:dyDescent="0.25">
      <c r="D217" s="7">
        <v>4016</v>
      </c>
      <c r="E217" s="7">
        <v>-38405</v>
      </c>
      <c r="F217" s="7">
        <v>10.85</v>
      </c>
      <c r="G217" s="7">
        <f t="shared" si="9"/>
        <v>0.98636363636363633</v>
      </c>
      <c r="H217" s="9">
        <f t="shared" si="10"/>
        <v>-81.617256402082674</v>
      </c>
      <c r="I217" s="7">
        <f t="shared" si="11"/>
        <v>-19.277441292104989</v>
      </c>
      <c r="J217" s="3" t="s">
        <v>9</v>
      </c>
    </row>
    <row r="218" spans="4:10" x14ac:dyDescent="0.25">
      <c r="D218" s="7">
        <v>4018</v>
      </c>
      <c r="E218" s="7">
        <v>-38452</v>
      </c>
      <c r="F218" s="7">
        <v>10.78</v>
      </c>
      <c r="G218" s="7">
        <f t="shared" si="9"/>
        <v>0.98</v>
      </c>
      <c r="H218" s="9">
        <f t="shared" si="10"/>
        <v>-81.717139517585807</v>
      </c>
      <c r="I218" s="7">
        <f t="shared" si="11"/>
        <v>-19.377324407608121</v>
      </c>
      <c r="J218" s="3" t="s">
        <v>9</v>
      </c>
    </row>
    <row r="219" spans="4:10" x14ac:dyDescent="0.25">
      <c r="D219" s="7">
        <v>4020</v>
      </c>
      <c r="E219" s="7">
        <v>-38499</v>
      </c>
      <c r="F219" s="7">
        <v>10.65</v>
      </c>
      <c r="G219" s="7">
        <f t="shared" si="9"/>
        <v>0.96818181818181825</v>
      </c>
      <c r="H219" s="9">
        <f t="shared" si="10"/>
        <v>-81.817022633088939</v>
      </c>
      <c r="I219" s="7">
        <f t="shared" si="11"/>
        <v>-19.477207523111254</v>
      </c>
      <c r="J219" s="3" t="s">
        <v>9</v>
      </c>
    </row>
    <row r="220" spans="4:10" x14ac:dyDescent="0.25">
      <c r="D220" s="7">
        <v>4022</v>
      </c>
      <c r="E220" s="7">
        <v>-38546</v>
      </c>
      <c r="F220" s="7">
        <v>10.49</v>
      </c>
      <c r="G220" s="7">
        <f t="shared" si="9"/>
        <v>0.95363636363636362</v>
      </c>
      <c r="H220" s="9">
        <f t="shared" si="10"/>
        <v>-81.916905748592072</v>
      </c>
      <c r="I220" s="7">
        <f t="shared" si="11"/>
        <v>-19.577090638614386</v>
      </c>
      <c r="J220" s="3" t="s">
        <v>9</v>
      </c>
    </row>
    <row r="221" spans="4:10" x14ac:dyDescent="0.25">
      <c r="D221" s="7">
        <v>4024</v>
      </c>
      <c r="E221" s="7">
        <v>-38593</v>
      </c>
      <c r="F221" s="7">
        <v>9.9499999999999993</v>
      </c>
      <c r="G221" s="7">
        <f t="shared" si="9"/>
        <v>0.90454545454545443</v>
      </c>
      <c r="H221" s="9">
        <f t="shared" si="10"/>
        <v>-82.016788864095204</v>
      </c>
      <c r="I221" s="7">
        <f t="shared" si="11"/>
        <v>-19.676973754117519</v>
      </c>
      <c r="J221" s="3" t="s">
        <v>9</v>
      </c>
    </row>
    <row r="222" spans="4:10" x14ac:dyDescent="0.25">
      <c r="D222" s="7">
        <v>4026</v>
      </c>
      <c r="E222" s="7">
        <v>-38640</v>
      </c>
      <c r="F222" s="7">
        <v>8.94</v>
      </c>
      <c r="G222" s="7">
        <f t="shared" si="9"/>
        <v>0.81272727272727263</v>
      </c>
      <c r="H222" s="9">
        <f t="shared" si="10"/>
        <v>-82.116671979598337</v>
      </c>
      <c r="I222" s="7">
        <f t="shared" si="11"/>
        <v>-19.776856869620651</v>
      </c>
      <c r="J222" s="3" t="s">
        <v>9</v>
      </c>
    </row>
    <row r="223" spans="4:10" x14ac:dyDescent="0.25">
      <c r="D223" s="7">
        <v>4028</v>
      </c>
      <c r="E223" s="7">
        <v>-38687</v>
      </c>
      <c r="F223" s="7">
        <v>8.3800000000000008</v>
      </c>
      <c r="G223" s="7">
        <f t="shared" si="9"/>
        <v>0.76181818181818184</v>
      </c>
      <c r="H223" s="9">
        <f t="shared" si="10"/>
        <v>-82.216555095101469</v>
      </c>
      <c r="I223" s="7">
        <f t="shared" si="11"/>
        <v>-19.876739985123784</v>
      </c>
      <c r="J223" s="3" t="s">
        <v>9</v>
      </c>
    </row>
    <row r="224" spans="4:10" x14ac:dyDescent="0.25">
      <c r="D224" s="7">
        <v>4030</v>
      </c>
      <c r="E224" s="7">
        <v>-38734</v>
      </c>
      <c r="F224" s="7">
        <v>9.61</v>
      </c>
      <c r="G224" s="7">
        <f t="shared" si="9"/>
        <v>0.87363636363636354</v>
      </c>
      <c r="H224" s="9">
        <f t="shared" si="10"/>
        <v>-82.316438210604616</v>
      </c>
      <c r="I224" s="7">
        <f t="shared" si="11"/>
        <v>-19.976623100626931</v>
      </c>
      <c r="J224" s="3" t="s">
        <v>9</v>
      </c>
    </row>
    <row r="225" spans="4:10" x14ac:dyDescent="0.25">
      <c r="D225" s="7">
        <v>4032</v>
      </c>
      <c r="E225" s="7">
        <v>-38781</v>
      </c>
      <c r="F225" s="7">
        <v>10.34</v>
      </c>
      <c r="G225" s="7">
        <f t="shared" si="9"/>
        <v>0.94</v>
      </c>
      <c r="H225" s="9">
        <f t="shared" si="10"/>
        <v>-82.416321326107749</v>
      </c>
      <c r="I225" s="7">
        <f t="shared" si="11"/>
        <v>-20.076506216130063</v>
      </c>
      <c r="J225" s="3" t="s">
        <v>9</v>
      </c>
    </row>
    <row r="226" spans="4:10" x14ac:dyDescent="0.25">
      <c r="D226" s="7">
        <v>4034</v>
      </c>
      <c r="E226" s="7">
        <v>-38828</v>
      </c>
      <c r="F226" s="7">
        <v>10.63</v>
      </c>
      <c r="G226" s="7">
        <f t="shared" si="9"/>
        <v>0.96636363636363642</v>
      </c>
      <c r="H226" s="9">
        <f t="shared" si="10"/>
        <v>-82.516204441610881</v>
      </c>
      <c r="I226" s="7">
        <f t="shared" si="11"/>
        <v>-20.176389331633196</v>
      </c>
      <c r="J226" s="3" t="s">
        <v>9</v>
      </c>
    </row>
    <row r="227" spans="4:10" x14ac:dyDescent="0.25">
      <c r="D227" s="7">
        <v>4036</v>
      </c>
      <c r="E227" s="7">
        <v>-38875</v>
      </c>
      <c r="F227" s="7">
        <v>10.78</v>
      </c>
      <c r="G227" s="7">
        <f t="shared" si="9"/>
        <v>0.98</v>
      </c>
      <c r="H227" s="9">
        <f t="shared" si="10"/>
        <v>-82.616087557114014</v>
      </c>
      <c r="I227" s="7">
        <f t="shared" si="11"/>
        <v>-20.276272447136328</v>
      </c>
      <c r="J227" s="3" t="s">
        <v>9</v>
      </c>
    </row>
    <row r="228" spans="4:10" x14ac:dyDescent="0.25">
      <c r="D228" s="7">
        <v>4038</v>
      </c>
      <c r="E228" s="7">
        <v>-38922</v>
      </c>
      <c r="F228" s="7">
        <v>10.84</v>
      </c>
      <c r="G228" s="7">
        <f t="shared" si="9"/>
        <v>0.98545454545454547</v>
      </c>
      <c r="H228" s="9">
        <f t="shared" si="10"/>
        <v>-82.715970672617146</v>
      </c>
      <c r="I228" s="7">
        <f t="shared" si="11"/>
        <v>-20.376155562639461</v>
      </c>
      <c r="J228" s="3" t="s">
        <v>9</v>
      </c>
    </row>
    <row r="229" spans="4:10" x14ac:dyDescent="0.25">
      <c r="D229" s="7">
        <v>4040</v>
      </c>
      <c r="E229" s="7">
        <v>-38969</v>
      </c>
      <c r="F229" s="7">
        <v>10.89</v>
      </c>
      <c r="G229" s="7">
        <f t="shared" si="9"/>
        <v>0.9900000000000001</v>
      </c>
      <c r="H229" s="9">
        <f t="shared" si="10"/>
        <v>-82.815853788120279</v>
      </c>
      <c r="I229" s="7">
        <f t="shared" si="11"/>
        <v>-20.476038678142594</v>
      </c>
      <c r="J229" s="3" t="s">
        <v>9</v>
      </c>
    </row>
    <row r="230" spans="4:10" x14ac:dyDescent="0.25">
      <c r="D230" s="7">
        <v>4042</v>
      </c>
      <c r="E230" s="7">
        <v>-39016</v>
      </c>
      <c r="F230" s="7">
        <v>10.93</v>
      </c>
      <c r="G230" s="7">
        <f t="shared" si="9"/>
        <v>0.99363636363636365</v>
      </c>
      <c r="H230" s="9">
        <f t="shared" si="10"/>
        <v>-82.915736903623412</v>
      </c>
      <c r="I230" s="7">
        <f t="shared" si="11"/>
        <v>-20.575921793645726</v>
      </c>
      <c r="J230" s="3" t="s">
        <v>9</v>
      </c>
    </row>
    <row r="231" spans="4:10" x14ac:dyDescent="0.25">
      <c r="D231" s="7">
        <v>4044</v>
      </c>
      <c r="E231" s="7">
        <v>-39063</v>
      </c>
      <c r="F231" s="7">
        <v>10.93</v>
      </c>
      <c r="G231" s="7">
        <f t="shared" si="9"/>
        <v>0.99363636363636365</v>
      </c>
      <c r="H231" s="9">
        <f t="shared" si="10"/>
        <v>-83.015620019126558</v>
      </c>
      <c r="I231" s="7">
        <f t="shared" si="11"/>
        <v>-20.675804909148873</v>
      </c>
      <c r="J231" s="3" t="s">
        <v>9</v>
      </c>
    </row>
    <row r="232" spans="4:10" x14ac:dyDescent="0.25">
      <c r="D232" s="7">
        <v>4046</v>
      </c>
      <c r="E232" s="7">
        <v>-39110</v>
      </c>
      <c r="F232" s="7">
        <v>10.96</v>
      </c>
      <c r="G232" s="7">
        <f t="shared" si="9"/>
        <v>0.99636363636363645</v>
      </c>
      <c r="H232" s="9">
        <f t="shared" si="10"/>
        <v>-83.115503134629691</v>
      </c>
      <c r="I232" s="7">
        <f t="shared" si="11"/>
        <v>-20.775688024652005</v>
      </c>
      <c r="J232" s="3" t="s">
        <v>9</v>
      </c>
    </row>
    <row r="233" spans="4:10" x14ac:dyDescent="0.25">
      <c r="D233" s="7">
        <v>4048</v>
      </c>
      <c r="E233" s="7">
        <v>-39157</v>
      </c>
      <c r="F233" s="7">
        <v>10.95</v>
      </c>
      <c r="G233" s="7">
        <f t="shared" si="9"/>
        <v>0.99545454545454537</v>
      </c>
      <c r="H233" s="9">
        <f t="shared" si="10"/>
        <v>-83.215386250132823</v>
      </c>
      <c r="I233" s="7">
        <f t="shared" si="11"/>
        <v>-20.875571140155138</v>
      </c>
      <c r="J233" s="3" t="s">
        <v>9</v>
      </c>
    </row>
    <row r="234" spans="4:10" x14ac:dyDescent="0.25">
      <c r="D234" s="7">
        <v>4050</v>
      </c>
      <c r="E234" s="7">
        <v>-39204</v>
      </c>
      <c r="F234" s="7">
        <v>10.95</v>
      </c>
      <c r="G234" s="7">
        <f t="shared" si="9"/>
        <v>0.99545454545454537</v>
      </c>
      <c r="H234" s="9">
        <f t="shared" si="10"/>
        <v>-83.315269365635956</v>
      </c>
      <c r="I234" s="7">
        <f t="shared" si="11"/>
        <v>-20.975454255658271</v>
      </c>
      <c r="J234" s="3" t="s">
        <v>9</v>
      </c>
    </row>
    <row r="235" spans="4:10" x14ac:dyDescent="0.25">
      <c r="D235" s="7">
        <v>4052</v>
      </c>
      <c r="E235" s="7">
        <v>-39251</v>
      </c>
      <c r="F235" s="7">
        <v>10.97</v>
      </c>
      <c r="G235" s="7">
        <f t="shared" si="9"/>
        <v>0.99727272727272731</v>
      </c>
      <c r="H235" s="9">
        <f t="shared" si="10"/>
        <v>-83.415152481139089</v>
      </c>
      <c r="I235" s="7">
        <f t="shared" si="11"/>
        <v>-21.075337371161403</v>
      </c>
      <c r="J235" s="3" t="s">
        <v>9</v>
      </c>
    </row>
    <row r="236" spans="4:10" x14ac:dyDescent="0.25">
      <c r="D236" s="7">
        <v>4054</v>
      </c>
      <c r="E236" s="7">
        <v>-39298</v>
      </c>
      <c r="F236" s="7">
        <v>10.99</v>
      </c>
      <c r="G236" s="7">
        <f t="shared" si="9"/>
        <v>0.99909090909090914</v>
      </c>
      <c r="H236" s="9">
        <f t="shared" si="10"/>
        <v>-83.515035596642221</v>
      </c>
      <c r="I236" s="7">
        <f t="shared" si="11"/>
        <v>-21.175220486664536</v>
      </c>
      <c r="J236" s="3" t="s">
        <v>9</v>
      </c>
    </row>
    <row r="237" spans="4:10" x14ac:dyDescent="0.25">
      <c r="D237" s="7">
        <v>4056</v>
      </c>
      <c r="E237" s="7">
        <v>-39345</v>
      </c>
      <c r="F237" s="7">
        <v>10.94</v>
      </c>
      <c r="G237" s="7">
        <f t="shared" si="9"/>
        <v>0.99454545454545451</v>
      </c>
      <c r="H237" s="9">
        <f t="shared" si="10"/>
        <v>-83.614918712145354</v>
      </c>
      <c r="I237" s="7">
        <f t="shared" si="11"/>
        <v>-21.275103602167668</v>
      </c>
      <c r="J237" s="3" t="s">
        <v>9</v>
      </c>
    </row>
    <row r="238" spans="4:10" x14ac:dyDescent="0.25">
      <c r="D238" s="7">
        <v>4058</v>
      </c>
      <c r="E238" s="7">
        <v>-39392</v>
      </c>
      <c r="F238" s="7">
        <v>10.93</v>
      </c>
      <c r="G238" s="7">
        <f t="shared" si="9"/>
        <v>0.99363636363636365</v>
      </c>
      <c r="H238" s="9">
        <f t="shared" si="10"/>
        <v>-83.7148018276485</v>
      </c>
      <c r="I238" s="7">
        <f t="shared" si="11"/>
        <v>-21.374986717670815</v>
      </c>
      <c r="J238" s="3" t="s">
        <v>9</v>
      </c>
    </row>
    <row r="239" spans="4:10" x14ac:dyDescent="0.25">
      <c r="D239" s="7">
        <v>4060</v>
      </c>
      <c r="E239" s="7">
        <v>-39439</v>
      </c>
      <c r="F239" s="7">
        <v>10.94</v>
      </c>
      <c r="G239" s="7">
        <f t="shared" si="9"/>
        <v>0.99454545454545451</v>
      </c>
      <c r="H239" s="9">
        <f t="shared" si="10"/>
        <v>-83.814684943151633</v>
      </c>
      <c r="I239" s="7">
        <f t="shared" si="11"/>
        <v>-21.474869833173948</v>
      </c>
      <c r="J239" s="3" t="s">
        <v>9</v>
      </c>
    </row>
    <row r="240" spans="4:10" x14ac:dyDescent="0.25">
      <c r="D240" s="7">
        <v>4062</v>
      </c>
      <c r="E240" s="7">
        <v>-39486</v>
      </c>
      <c r="F240" s="7">
        <v>10.94</v>
      </c>
      <c r="G240" s="7">
        <f t="shared" si="9"/>
        <v>0.99454545454545451</v>
      </c>
      <c r="H240" s="9">
        <f t="shared" si="10"/>
        <v>-83.914568058654766</v>
      </c>
      <c r="I240" s="7">
        <f t="shared" si="11"/>
        <v>-21.57475294867708</v>
      </c>
      <c r="J240" s="3" t="s">
        <v>9</v>
      </c>
    </row>
    <row r="241" spans="4:10" x14ac:dyDescent="0.25">
      <c r="D241" s="7">
        <v>4064</v>
      </c>
      <c r="E241" s="7">
        <v>-39533</v>
      </c>
      <c r="F241" s="7">
        <v>10.96</v>
      </c>
      <c r="G241" s="7">
        <f t="shared" si="9"/>
        <v>0.99636363636363645</v>
      </c>
      <c r="H241" s="9">
        <f t="shared" si="10"/>
        <v>-84.014451174157898</v>
      </c>
      <c r="I241" s="7">
        <f t="shared" si="11"/>
        <v>-21.674636064180213</v>
      </c>
      <c r="J241" s="3" t="s">
        <v>9</v>
      </c>
    </row>
    <row r="242" spans="4:10" x14ac:dyDescent="0.25">
      <c r="D242" s="7">
        <v>4066</v>
      </c>
      <c r="E242" s="7">
        <v>-39580</v>
      </c>
      <c r="F242" s="7">
        <v>10.96</v>
      </c>
      <c r="G242" s="7">
        <f t="shared" si="9"/>
        <v>0.99636363636363645</v>
      </c>
      <c r="H242" s="9">
        <f t="shared" si="10"/>
        <v>-84.114334289661031</v>
      </c>
      <c r="I242" s="7">
        <f t="shared" si="11"/>
        <v>-21.774519179683345</v>
      </c>
      <c r="J242" s="3" t="s">
        <v>9</v>
      </c>
    </row>
    <row r="243" spans="4:10" x14ac:dyDescent="0.25">
      <c r="D243" s="7">
        <v>4068</v>
      </c>
      <c r="E243" s="7">
        <v>-39627</v>
      </c>
      <c r="F243" s="7">
        <v>10.93</v>
      </c>
      <c r="G243" s="7">
        <f t="shared" si="9"/>
        <v>0.99363636363636365</v>
      </c>
      <c r="H243" s="9">
        <f t="shared" si="10"/>
        <v>-84.214217405164163</v>
      </c>
      <c r="I243" s="7">
        <f t="shared" si="11"/>
        <v>-21.874402295186478</v>
      </c>
      <c r="J243" s="3" t="s">
        <v>9</v>
      </c>
    </row>
    <row r="244" spans="4:10" x14ac:dyDescent="0.25">
      <c r="D244" s="7">
        <v>4070</v>
      </c>
      <c r="E244" s="7">
        <v>-39674</v>
      </c>
      <c r="F244" s="7">
        <v>10.96</v>
      </c>
      <c r="G244" s="7">
        <f t="shared" si="9"/>
        <v>0.99636363636363645</v>
      </c>
      <c r="H244" s="9">
        <f t="shared" si="10"/>
        <v>-84.314100520667296</v>
      </c>
      <c r="I244" s="7">
        <f t="shared" si="11"/>
        <v>-21.97428541068961</v>
      </c>
      <c r="J244" s="3" t="s">
        <v>9</v>
      </c>
    </row>
    <row r="245" spans="4:10" x14ac:dyDescent="0.25">
      <c r="D245" s="7">
        <v>4072</v>
      </c>
      <c r="E245" s="7">
        <v>-39721</v>
      </c>
      <c r="F245" s="7">
        <v>10.97</v>
      </c>
      <c r="G245" s="7">
        <f t="shared" si="9"/>
        <v>0.99727272727272731</v>
      </c>
      <c r="H245" s="9">
        <f t="shared" si="10"/>
        <v>-84.413983636170443</v>
      </c>
      <c r="I245" s="7">
        <f t="shared" si="11"/>
        <v>-22.074168526192757</v>
      </c>
      <c r="J245" s="3" t="s">
        <v>9</v>
      </c>
    </row>
    <row r="246" spans="4:10" x14ac:dyDescent="0.25">
      <c r="D246" s="7">
        <v>4074</v>
      </c>
      <c r="E246" s="7">
        <v>-39768</v>
      </c>
      <c r="F246" s="7">
        <v>10.99</v>
      </c>
      <c r="G246" s="7">
        <f t="shared" si="9"/>
        <v>0.99909090909090914</v>
      </c>
      <c r="H246" s="9">
        <f t="shared" si="10"/>
        <v>-84.513866751673575</v>
      </c>
      <c r="I246" s="7">
        <f t="shared" si="11"/>
        <v>-22.17405164169589</v>
      </c>
      <c r="J246" s="3" t="s">
        <v>9</v>
      </c>
    </row>
    <row r="247" spans="4:10" x14ac:dyDescent="0.25">
      <c r="D247" s="7">
        <v>4076</v>
      </c>
      <c r="E247" s="7">
        <v>-39815</v>
      </c>
      <c r="F247" s="7">
        <v>10.97</v>
      </c>
      <c r="G247" s="7">
        <f t="shared" si="9"/>
        <v>0.99727272727272731</v>
      </c>
      <c r="H247" s="9">
        <f t="shared" si="10"/>
        <v>-84.613749867176708</v>
      </c>
      <c r="I247" s="7">
        <f t="shared" si="11"/>
        <v>-22.273934757199022</v>
      </c>
      <c r="J247" s="3" t="s">
        <v>9</v>
      </c>
    </row>
    <row r="248" spans="4:10" x14ac:dyDescent="0.25">
      <c r="D248" s="7">
        <v>4078</v>
      </c>
      <c r="E248" s="7">
        <v>-39862</v>
      </c>
      <c r="F248" s="7">
        <v>10.97</v>
      </c>
      <c r="G248" s="7">
        <f t="shared" si="9"/>
        <v>0.99727272727272731</v>
      </c>
      <c r="H248" s="9">
        <f t="shared" si="10"/>
        <v>-84.71363298267984</v>
      </c>
      <c r="I248" s="7">
        <f t="shared" si="11"/>
        <v>-22.373817872702155</v>
      </c>
      <c r="J248" s="3" t="s">
        <v>9</v>
      </c>
    </row>
    <row r="249" spans="4:10" x14ac:dyDescent="0.25">
      <c r="D249" s="7">
        <v>4080</v>
      </c>
      <c r="E249" s="7">
        <v>-39909</v>
      </c>
      <c r="F249" s="7">
        <v>10.97</v>
      </c>
      <c r="G249" s="7">
        <f t="shared" si="9"/>
        <v>0.99727272727272731</v>
      </c>
      <c r="H249" s="9">
        <f t="shared" si="10"/>
        <v>-84.813516098182973</v>
      </c>
      <c r="I249" s="7">
        <f t="shared" si="11"/>
        <v>-22.473700988205287</v>
      </c>
      <c r="J249" s="3" t="s">
        <v>9</v>
      </c>
    </row>
    <row r="250" spans="4:10" x14ac:dyDescent="0.25">
      <c r="D250" s="7">
        <v>4082</v>
      </c>
      <c r="E250" s="7">
        <v>-39956</v>
      </c>
      <c r="F250" s="7">
        <v>10.96</v>
      </c>
      <c r="G250" s="7">
        <f t="shared" si="9"/>
        <v>0.99636363636363645</v>
      </c>
      <c r="H250" s="9">
        <f t="shared" si="10"/>
        <v>-84.913399213686105</v>
      </c>
      <c r="I250" s="7">
        <f t="shared" si="11"/>
        <v>-22.57358410370842</v>
      </c>
      <c r="J250" s="3" t="s">
        <v>9</v>
      </c>
    </row>
    <row r="251" spans="4:10" x14ac:dyDescent="0.25">
      <c r="D251" s="7">
        <v>4084</v>
      </c>
      <c r="E251" s="7">
        <v>-40003</v>
      </c>
      <c r="F251" s="7">
        <v>10.99</v>
      </c>
      <c r="G251" s="7">
        <f t="shared" si="9"/>
        <v>0.99909090909090914</v>
      </c>
      <c r="H251" s="9">
        <f t="shared" si="10"/>
        <v>-85.013282329189238</v>
      </c>
      <c r="I251" s="7">
        <f t="shared" si="11"/>
        <v>-22.673467219211553</v>
      </c>
      <c r="J251" s="3" t="s">
        <v>9</v>
      </c>
    </row>
    <row r="252" spans="4:10" x14ac:dyDescent="0.25">
      <c r="D252" s="7">
        <v>4086</v>
      </c>
      <c r="E252" s="7">
        <v>-40050</v>
      </c>
      <c r="F252" s="7">
        <v>10.96</v>
      </c>
      <c r="G252" s="7">
        <f t="shared" si="9"/>
        <v>0.99636363636363645</v>
      </c>
      <c r="H252" s="9">
        <f t="shared" si="10"/>
        <v>-85.113165444692385</v>
      </c>
      <c r="I252" s="7">
        <f t="shared" si="11"/>
        <v>-22.773350334714699</v>
      </c>
      <c r="J252" s="3" t="s">
        <v>9</v>
      </c>
    </row>
    <row r="253" spans="4:10" x14ac:dyDescent="0.25">
      <c r="D253" s="7">
        <v>4088</v>
      </c>
      <c r="E253" s="7">
        <v>-40097</v>
      </c>
      <c r="F253" s="7">
        <v>10.99</v>
      </c>
      <c r="G253" s="7">
        <f t="shared" si="9"/>
        <v>0.99909090909090914</v>
      </c>
      <c r="H253" s="9">
        <f t="shared" si="10"/>
        <v>-85.213048560195517</v>
      </c>
      <c r="I253" s="7">
        <f t="shared" si="11"/>
        <v>-22.873233450217832</v>
      </c>
      <c r="J253" s="3" t="s">
        <v>9</v>
      </c>
    </row>
    <row r="254" spans="4:10" x14ac:dyDescent="0.25">
      <c r="D254" s="7">
        <v>4090</v>
      </c>
      <c r="E254" s="7">
        <v>-40144</v>
      </c>
      <c r="F254" s="7">
        <v>10.99</v>
      </c>
      <c r="G254" s="7">
        <f t="shared" si="9"/>
        <v>0.99909090909090914</v>
      </c>
      <c r="H254" s="9">
        <f t="shared" si="10"/>
        <v>-85.31293167569865</v>
      </c>
      <c r="I254" s="7">
        <f t="shared" si="11"/>
        <v>-22.973116565720964</v>
      </c>
      <c r="J254" s="3" t="s">
        <v>9</v>
      </c>
    </row>
    <row r="255" spans="4:10" x14ac:dyDescent="0.25">
      <c r="D255" s="7">
        <v>4092</v>
      </c>
      <c r="E255" s="7">
        <v>-40191</v>
      </c>
      <c r="F255" s="7">
        <v>10.95</v>
      </c>
      <c r="G255" s="7">
        <f t="shared" si="9"/>
        <v>0.99545454545454537</v>
      </c>
      <c r="H255" s="9">
        <f t="shared" si="10"/>
        <v>-85.412814791201782</v>
      </c>
      <c r="I255" s="7">
        <f t="shared" si="11"/>
        <v>-23.072999681224097</v>
      </c>
      <c r="J255" s="3" t="s">
        <v>9</v>
      </c>
    </row>
    <row r="256" spans="4:10" x14ac:dyDescent="0.25">
      <c r="D256" s="7">
        <v>4094</v>
      </c>
      <c r="E256" s="7">
        <v>-40238</v>
      </c>
      <c r="F256" s="7">
        <v>10.95</v>
      </c>
      <c r="G256" s="7">
        <f t="shared" si="9"/>
        <v>0.99545454545454537</v>
      </c>
      <c r="H256" s="9">
        <f t="shared" si="10"/>
        <v>-85.512697906704915</v>
      </c>
      <c r="I256" s="7">
        <f t="shared" si="11"/>
        <v>-23.17288279672723</v>
      </c>
      <c r="J256" s="3" t="s">
        <v>9</v>
      </c>
    </row>
    <row r="257" spans="4:10" x14ac:dyDescent="0.25">
      <c r="D257" s="7">
        <v>4096</v>
      </c>
      <c r="E257" s="7">
        <v>-40285</v>
      </c>
      <c r="F257" s="7">
        <v>10.91</v>
      </c>
      <c r="G257" s="7">
        <f t="shared" si="9"/>
        <v>0.99181818181818182</v>
      </c>
      <c r="H257" s="9">
        <f t="shared" si="10"/>
        <v>-85.612581022208047</v>
      </c>
      <c r="I257" s="7">
        <f t="shared" si="11"/>
        <v>-23.272765912230362</v>
      </c>
      <c r="J257" s="3" t="s">
        <v>9</v>
      </c>
    </row>
  </sheetData>
  <autoFilter ref="D1:J51" xr:uid="{00000000-0009-0000-0000-000009000000}">
    <sortState xmlns:xlrd2="http://schemas.microsoft.com/office/spreadsheetml/2017/richdata2" ref="D2:J257">
      <sortCondition descending="1" ref="H1:H51"/>
    </sortState>
  </autoFilter>
  <conditionalFormatting sqref="G2:H2">
    <cfRule type="containsText" dxfId="11" priority="1" operator="containsText" text="ten">
      <formula>NOT(ISERROR(SEARCH("ten",G2)))</formula>
    </cfRule>
    <cfRule type="containsText" dxfId="10" priority="2" operator="containsText" text="Cest">
      <formula>NOT(ISERROR(SEARCH("Cest",G2)))</formula>
    </cfRule>
  </conditionalFormatting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theme="3"/>
  </sheetPr>
  <dimension ref="A1:N257"/>
  <sheetViews>
    <sheetView zoomScale="85" zoomScaleNormal="85" workbookViewId="0">
      <selection activeCell="F45" sqref="F45"/>
    </sheetView>
  </sheetViews>
  <sheetFormatPr defaultColWidth="9.09765625" defaultRowHeight="13.8" x14ac:dyDescent="0.25"/>
  <cols>
    <col min="1" max="1" width="11.59765625" style="2" customWidth="1"/>
    <col min="2" max="2" width="10.69921875" style="2" bestFit="1" customWidth="1"/>
    <col min="3" max="5" width="9.09765625" style="2"/>
    <col min="6" max="6" width="10" style="2" bestFit="1" customWidth="1"/>
    <col min="7" max="7" width="12" style="2" bestFit="1" customWidth="1"/>
    <col min="8" max="8" width="9.09765625" style="2"/>
    <col min="9" max="9" width="14.8984375" style="2" customWidth="1"/>
    <col min="10" max="10" width="12.69921875" style="2" bestFit="1" customWidth="1"/>
    <col min="11" max="13" width="9.09765625" style="2"/>
    <col min="14" max="14" width="8.59765625" style="2" customWidth="1"/>
    <col min="15" max="23" width="9.09765625" style="2"/>
    <col min="24" max="24" width="10.3984375" style="2" customWidth="1"/>
    <col min="25" max="16384" width="9.09765625" style="2"/>
  </cols>
  <sheetData>
    <row r="1" spans="4:14" ht="28.2" x14ac:dyDescent="0.25">
      <c r="D1" s="4" t="s">
        <v>6</v>
      </c>
      <c r="E1" s="5" t="s">
        <v>3</v>
      </c>
      <c r="F1" s="4" t="s">
        <v>1</v>
      </c>
      <c r="G1" s="4" t="s">
        <v>5</v>
      </c>
      <c r="H1" s="4" t="s">
        <v>4</v>
      </c>
      <c r="I1" s="6" t="s">
        <v>8</v>
      </c>
      <c r="J1" s="6" t="s">
        <v>7</v>
      </c>
      <c r="K1" s="1"/>
      <c r="L1" s="1"/>
      <c r="M1" s="1"/>
      <c r="N1" s="1"/>
    </row>
    <row r="2" spans="4:14" x14ac:dyDescent="0.25">
      <c r="D2" s="8">
        <v>4097</v>
      </c>
      <c r="E2" s="8">
        <v>-100</v>
      </c>
      <c r="F2" s="8">
        <v>11</v>
      </c>
      <c r="G2" s="10">
        <f t="shared" ref="G2:G65" si="0">F2/$F$2</f>
        <v>1</v>
      </c>
      <c r="H2" s="10">
        <f t="shared" ref="H2:H65" si="1">E2/470.55</f>
        <v>-0.21251726702794602</v>
      </c>
      <c r="I2" s="11">
        <f t="shared" ref="I2:I65" si="2">H2-H$130</f>
        <v>62.127297842949737</v>
      </c>
      <c r="J2" s="11" t="s">
        <v>9</v>
      </c>
    </row>
    <row r="3" spans="4:14" x14ac:dyDescent="0.25">
      <c r="D3" s="7">
        <v>4351</v>
      </c>
      <c r="E3" s="7">
        <v>-18383</v>
      </c>
      <c r="F3" s="7">
        <v>10.95</v>
      </c>
      <c r="G3" s="7">
        <f t="shared" si="0"/>
        <v>0.99545454545454537</v>
      </c>
      <c r="H3" s="9">
        <f t="shared" si="1"/>
        <v>-39.067049197747316</v>
      </c>
      <c r="I3" s="7">
        <f t="shared" si="2"/>
        <v>23.272765912230369</v>
      </c>
      <c r="J3" s="3">
        <f>ABS(G3-G257)</f>
        <v>6.3636363636362381E-3</v>
      </c>
    </row>
    <row r="4" spans="4:14" x14ac:dyDescent="0.25">
      <c r="D4" s="7">
        <v>4349</v>
      </c>
      <c r="E4" s="7">
        <v>-18430</v>
      </c>
      <c r="F4" s="7">
        <v>10.92</v>
      </c>
      <c r="G4" s="7">
        <f t="shared" si="0"/>
        <v>0.99272727272727268</v>
      </c>
      <c r="H4" s="9">
        <f t="shared" si="1"/>
        <v>-39.166932313250449</v>
      </c>
      <c r="I4" s="7">
        <f t="shared" si="2"/>
        <v>23.172882796727237</v>
      </c>
      <c r="J4" s="3">
        <f>ABS(G4-G256)</f>
        <v>9.0909090909097046E-4</v>
      </c>
    </row>
    <row r="5" spans="4:14" x14ac:dyDescent="0.25">
      <c r="D5" s="7">
        <v>4347</v>
      </c>
      <c r="E5" s="7">
        <v>-18477</v>
      </c>
      <c r="F5" s="7">
        <v>10.95</v>
      </c>
      <c r="G5" s="7">
        <f t="shared" si="0"/>
        <v>0.99545454545454537</v>
      </c>
      <c r="H5" s="9">
        <f t="shared" si="1"/>
        <v>-39.266815428753588</v>
      </c>
      <c r="I5" s="7">
        <f t="shared" si="2"/>
        <v>23.072999681224097</v>
      </c>
      <c r="J5" s="3">
        <f>ABS(G5-G255)</f>
        <v>5.4545454545452676E-3</v>
      </c>
    </row>
    <row r="6" spans="4:14" x14ac:dyDescent="0.25">
      <c r="D6" s="7">
        <v>4345</v>
      </c>
      <c r="E6" s="7">
        <v>-18524</v>
      </c>
      <c r="F6" s="7">
        <v>10.94</v>
      </c>
      <c r="G6" s="7">
        <f t="shared" si="0"/>
        <v>0.99454545454545451</v>
      </c>
      <c r="H6" s="9">
        <f t="shared" si="1"/>
        <v>-39.366698544256721</v>
      </c>
      <c r="I6" s="7">
        <f t="shared" si="2"/>
        <v>22.973116565720964</v>
      </c>
      <c r="J6" s="3">
        <f>ABS(G6-G254)</f>
        <v>2.7272727272726893E-3</v>
      </c>
    </row>
    <row r="7" spans="4:14" x14ac:dyDescent="0.25">
      <c r="D7" s="7">
        <v>4343</v>
      </c>
      <c r="E7" s="7">
        <v>-18571</v>
      </c>
      <c r="F7" s="7">
        <v>10.94</v>
      </c>
      <c r="G7" s="7">
        <f t="shared" si="0"/>
        <v>0.99454545454545451</v>
      </c>
      <c r="H7" s="9">
        <f t="shared" si="1"/>
        <v>-39.466581659759854</v>
      </c>
      <c r="I7" s="7">
        <f t="shared" si="2"/>
        <v>22.873233450217832</v>
      </c>
      <c r="J7" s="3">
        <f>ABS(G7-G253)</f>
        <v>0</v>
      </c>
    </row>
    <row r="8" spans="4:14" x14ac:dyDescent="0.25">
      <c r="D8" s="7">
        <v>4341</v>
      </c>
      <c r="E8" s="7">
        <v>-18618</v>
      </c>
      <c r="F8" s="7">
        <v>10.93</v>
      </c>
      <c r="G8" s="7">
        <f t="shared" si="0"/>
        <v>0.99363636363636365</v>
      </c>
      <c r="H8" s="9">
        <f t="shared" si="1"/>
        <v>-39.566464775262986</v>
      </c>
      <c r="I8" s="7">
        <f t="shared" si="2"/>
        <v>22.773350334714699</v>
      </c>
      <c r="J8" s="3">
        <f>ABS(G8-G252)</f>
        <v>9.0909090909085943E-4</v>
      </c>
    </row>
    <row r="9" spans="4:14" x14ac:dyDescent="0.25">
      <c r="D9" s="7">
        <v>4339</v>
      </c>
      <c r="E9" s="7">
        <v>-18665</v>
      </c>
      <c r="F9" s="7">
        <v>10.94</v>
      </c>
      <c r="G9" s="7">
        <f t="shared" si="0"/>
        <v>0.99454545454545451</v>
      </c>
      <c r="H9" s="9">
        <f t="shared" si="1"/>
        <v>-39.666347890766126</v>
      </c>
      <c r="I9" s="7">
        <f t="shared" si="2"/>
        <v>22.67346721921156</v>
      </c>
      <c r="J9" s="3">
        <f>ABS(G9-G251)</f>
        <v>1.8181818181818299E-3</v>
      </c>
    </row>
    <row r="10" spans="4:14" x14ac:dyDescent="0.25">
      <c r="D10" s="7">
        <v>4337</v>
      </c>
      <c r="E10" s="7">
        <v>-18712</v>
      </c>
      <c r="F10" s="7">
        <v>10.97</v>
      </c>
      <c r="G10" s="7">
        <f t="shared" si="0"/>
        <v>0.99727272727272731</v>
      </c>
      <c r="H10" s="9">
        <f t="shared" si="1"/>
        <v>-39.766231006269258</v>
      </c>
      <c r="I10" s="7">
        <f t="shared" si="2"/>
        <v>22.573584103708427</v>
      </c>
      <c r="J10" s="3">
        <f>ABS(G10-G250)</f>
        <v>9.0909090909085943E-4</v>
      </c>
    </row>
    <row r="11" spans="4:14" x14ac:dyDescent="0.25">
      <c r="D11" s="7">
        <v>4335</v>
      </c>
      <c r="E11" s="7">
        <v>-18759</v>
      </c>
      <c r="F11" s="7">
        <v>10.93</v>
      </c>
      <c r="G11" s="7">
        <f t="shared" si="0"/>
        <v>0.99363636363636365</v>
      </c>
      <c r="H11" s="9">
        <f t="shared" si="1"/>
        <v>-39.866114121772391</v>
      </c>
      <c r="I11" s="7">
        <f t="shared" si="2"/>
        <v>22.473700988205294</v>
      </c>
      <c r="J11" s="3">
        <f>ABS(G11-G249)</f>
        <v>3.6363636363636598E-3</v>
      </c>
    </row>
    <row r="12" spans="4:14" x14ac:dyDescent="0.25">
      <c r="D12" s="7">
        <v>4333</v>
      </c>
      <c r="E12" s="7">
        <v>-18806</v>
      </c>
      <c r="F12" s="7">
        <v>10.93</v>
      </c>
      <c r="G12" s="7">
        <f t="shared" si="0"/>
        <v>0.99363636363636365</v>
      </c>
      <c r="H12" s="9">
        <f t="shared" si="1"/>
        <v>-39.965997237275531</v>
      </c>
      <c r="I12" s="7">
        <f t="shared" si="2"/>
        <v>22.373817872702155</v>
      </c>
      <c r="J12" s="3">
        <f>ABS(G12-G248)</f>
        <v>3.6363636363635488E-3</v>
      </c>
    </row>
    <row r="13" spans="4:14" x14ac:dyDescent="0.25">
      <c r="D13" s="7">
        <v>4331</v>
      </c>
      <c r="E13" s="7">
        <v>-18853</v>
      </c>
      <c r="F13" s="7">
        <v>11</v>
      </c>
      <c r="G13" s="7">
        <f t="shared" si="0"/>
        <v>1</v>
      </c>
      <c r="H13" s="9">
        <f t="shared" si="1"/>
        <v>-40.065880352778663</v>
      </c>
      <c r="I13" s="7">
        <f t="shared" si="2"/>
        <v>22.273934757199022</v>
      </c>
      <c r="J13" s="3">
        <f>ABS(G13-G247)</f>
        <v>9.9999999999998979E-3</v>
      </c>
    </row>
    <row r="14" spans="4:14" x14ac:dyDescent="0.25">
      <c r="D14" s="7">
        <v>4329</v>
      </c>
      <c r="E14" s="7">
        <v>-18900</v>
      </c>
      <c r="F14" s="7">
        <v>10.92</v>
      </c>
      <c r="G14" s="7">
        <f t="shared" si="0"/>
        <v>0.99272727272727268</v>
      </c>
      <c r="H14" s="9">
        <f t="shared" si="1"/>
        <v>-40.165763468281796</v>
      </c>
      <c r="I14" s="7">
        <f t="shared" si="2"/>
        <v>22.17405164169589</v>
      </c>
      <c r="J14" s="3">
        <f>ABS(G14-G246)</f>
        <v>1.8181818181817189E-3</v>
      </c>
    </row>
    <row r="15" spans="4:14" x14ac:dyDescent="0.25">
      <c r="D15" s="7">
        <v>4327</v>
      </c>
      <c r="E15" s="7">
        <v>-18947</v>
      </c>
      <c r="F15" s="7">
        <v>10.96</v>
      </c>
      <c r="G15" s="7">
        <f t="shared" si="0"/>
        <v>0.99636363636363645</v>
      </c>
      <c r="H15" s="9">
        <f t="shared" si="1"/>
        <v>-40.265646583784928</v>
      </c>
      <c r="I15" s="7">
        <f t="shared" si="2"/>
        <v>22.074168526192757</v>
      </c>
      <c r="J15" s="3">
        <f>ABS(G15-G245)</f>
        <v>2.7272727272728003E-3</v>
      </c>
    </row>
    <row r="16" spans="4:14" x14ac:dyDescent="0.25">
      <c r="D16" s="7">
        <v>4325</v>
      </c>
      <c r="E16" s="7">
        <v>-18994</v>
      </c>
      <c r="F16" s="7">
        <v>10.94</v>
      </c>
      <c r="G16" s="7">
        <f t="shared" si="0"/>
        <v>0.99454545454545451</v>
      </c>
      <c r="H16" s="9">
        <f t="shared" si="1"/>
        <v>-40.365529699288068</v>
      </c>
      <c r="I16" s="7">
        <f t="shared" si="2"/>
        <v>21.974285410689617</v>
      </c>
      <c r="J16" s="3">
        <f>ABS(G16-G244)</f>
        <v>0</v>
      </c>
    </row>
    <row r="17" spans="1:10" x14ac:dyDescent="0.25">
      <c r="D17" s="7">
        <v>4323</v>
      </c>
      <c r="E17" s="7">
        <v>-19041</v>
      </c>
      <c r="F17" s="7">
        <v>10.89</v>
      </c>
      <c r="G17" s="7">
        <f t="shared" si="0"/>
        <v>0.9900000000000001</v>
      </c>
      <c r="H17" s="9">
        <f t="shared" si="1"/>
        <v>-40.4654128147912</v>
      </c>
      <c r="I17" s="7">
        <f t="shared" si="2"/>
        <v>21.874402295186485</v>
      </c>
      <c r="J17" s="3">
        <f>ABS(G17-G243)</f>
        <v>3.6363636363635488E-3</v>
      </c>
    </row>
    <row r="18" spans="1:10" x14ac:dyDescent="0.25">
      <c r="D18" s="7">
        <v>4321</v>
      </c>
      <c r="E18" s="7">
        <v>-19088</v>
      </c>
      <c r="F18" s="7">
        <v>10.94</v>
      </c>
      <c r="G18" s="7">
        <f t="shared" si="0"/>
        <v>0.99454545454545451</v>
      </c>
      <c r="H18" s="9">
        <f t="shared" si="1"/>
        <v>-40.565295930294333</v>
      </c>
      <c r="I18" s="7">
        <f t="shared" si="2"/>
        <v>21.774519179683352</v>
      </c>
      <c r="J18" s="3">
        <f>ABS(G18-G242)</f>
        <v>1.8181818181818299E-3</v>
      </c>
    </row>
    <row r="19" spans="1:10" x14ac:dyDescent="0.25">
      <c r="D19" s="7">
        <v>4319</v>
      </c>
      <c r="E19" s="7">
        <v>-19135</v>
      </c>
      <c r="F19" s="7">
        <v>10.96</v>
      </c>
      <c r="G19" s="7">
        <f t="shared" si="0"/>
        <v>0.99636363636363645</v>
      </c>
      <c r="H19" s="9">
        <f t="shared" si="1"/>
        <v>-40.665179045797473</v>
      </c>
      <c r="I19" s="7">
        <f t="shared" si="2"/>
        <v>21.674636064180213</v>
      </c>
      <c r="J19" s="3">
        <f>ABS(G19-G241)</f>
        <v>9.0909090909092605E-3</v>
      </c>
    </row>
    <row r="20" spans="1:10" x14ac:dyDescent="0.25">
      <c r="D20" s="7">
        <v>4317</v>
      </c>
      <c r="E20" s="7">
        <v>-19182</v>
      </c>
      <c r="F20" s="7">
        <v>10.94</v>
      </c>
      <c r="G20" s="7">
        <f t="shared" si="0"/>
        <v>0.99454545454545451</v>
      </c>
      <c r="H20" s="9">
        <f t="shared" si="1"/>
        <v>-40.765062161300605</v>
      </c>
      <c r="I20" s="7">
        <f t="shared" si="2"/>
        <v>21.57475294867708</v>
      </c>
      <c r="J20" s="3">
        <f>ABS(G20-G240)</f>
        <v>8.181818181818179E-3</v>
      </c>
    </row>
    <row r="21" spans="1:10" x14ac:dyDescent="0.25">
      <c r="D21" s="7">
        <v>4315</v>
      </c>
      <c r="E21" s="7">
        <v>-19229</v>
      </c>
      <c r="F21" s="7">
        <v>10.93</v>
      </c>
      <c r="G21" s="7">
        <f t="shared" si="0"/>
        <v>0.99363636363636365</v>
      </c>
      <c r="H21" s="9">
        <f t="shared" si="1"/>
        <v>-40.864945276803738</v>
      </c>
      <c r="I21" s="7">
        <f t="shared" si="2"/>
        <v>21.474869833173948</v>
      </c>
      <c r="J21" s="3">
        <f>ABS(G21-G239)</f>
        <v>2.7272727272726893E-3</v>
      </c>
    </row>
    <row r="22" spans="1:10" x14ac:dyDescent="0.25">
      <c r="D22" s="7">
        <v>4313</v>
      </c>
      <c r="E22" s="7">
        <v>-19276</v>
      </c>
      <c r="F22" s="7">
        <v>10.94</v>
      </c>
      <c r="G22" s="7">
        <f t="shared" si="0"/>
        <v>0.99454545454545451</v>
      </c>
      <c r="H22" s="9">
        <f t="shared" si="1"/>
        <v>-40.964828392306877</v>
      </c>
      <c r="I22" s="7">
        <f t="shared" si="2"/>
        <v>21.374986717670808</v>
      </c>
      <c r="J22" s="3">
        <f>ABS(G22-G238)</f>
        <v>6.3636363636363491E-3</v>
      </c>
    </row>
    <row r="23" spans="1:10" ht="14.4" thickBot="1" x14ac:dyDescent="0.3">
      <c r="D23" s="7">
        <v>4311</v>
      </c>
      <c r="E23" s="7">
        <v>-19323</v>
      </c>
      <c r="F23" s="7">
        <v>10.93</v>
      </c>
      <c r="G23" s="7">
        <f t="shared" si="0"/>
        <v>0.99363636363636365</v>
      </c>
      <c r="H23" s="9">
        <f t="shared" si="1"/>
        <v>-41.06471150781001</v>
      </c>
      <c r="I23" s="7">
        <f t="shared" si="2"/>
        <v>21.275103602167675</v>
      </c>
      <c r="J23" s="3">
        <f>ABS(G23-G237)</f>
        <v>9.0909090909097046E-4</v>
      </c>
    </row>
    <row r="24" spans="1:10" ht="16.2" x14ac:dyDescent="0.25">
      <c r="A24" s="14" t="s">
        <v>0</v>
      </c>
      <c r="B24" s="15">
        <f>F2</f>
        <v>11</v>
      </c>
      <c r="D24" s="7">
        <v>4309</v>
      </c>
      <c r="E24" s="7">
        <v>-19370</v>
      </c>
      <c r="F24" s="7">
        <v>10.95</v>
      </c>
      <c r="G24" s="7">
        <f t="shared" si="0"/>
        <v>0.99545454545454537</v>
      </c>
      <c r="H24" s="9">
        <f t="shared" si="1"/>
        <v>-41.164594623313143</v>
      </c>
      <c r="I24" s="7">
        <f t="shared" si="2"/>
        <v>21.175220486664543</v>
      </c>
      <c r="J24" s="3">
        <f>ABS(G24-G236)</f>
        <v>4.5454545454544082E-3</v>
      </c>
    </row>
    <row r="25" spans="1:10" ht="16.2" x14ac:dyDescent="0.25">
      <c r="A25" s="16" t="s">
        <v>10</v>
      </c>
      <c r="B25" s="17">
        <v>13.4</v>
      </c>
      <c r="D25" s="7">
        <v>4307</v>
      </c>
      <c r="E25" s="7">
        <v>-19417</v>
      </c>
      <c r="F25" s="7">
        <v>10.94</v>
      </c>
      <c r="G25" s="7">
        <f t="shared" si="0"/>
        <v>0.99454545454545451</v>
      </c>
      <c r="H25" s="9">
        <f t="shared" si="1"/>
        <v>-41.264477738816275</v>
      </c>
      <c r="I25" s="7">
        <f t="shared" si="2"/>
        <v>21.07533737116141</v>
      </c>
      <c r="J25" s="3">
        <f>ABS(G25-G235)</f>
        <v>5.4545454545453786E-3</v>
      </c>
    </row>
    <row r="26" spans="1:10" ht="16.2" x14ac:dyDescent="0.25">
      <c r="A26" s="16" t="s">
        <v>11</v>
      </c>
      <c r="B26" s="17">
        <f>B25*2</f>
        <v>26.8</v>
      </c>
      <c r="D26" s="7">
        <v>4305</v>
      </c>
      <c r="E26" s="7">
        <v>-19464</v>
      </c>
      <c r="F26" s="7">
        <v>10.94</v>
      </c>
      <c r="G26" s="7">
        <f t="shared" si="0"/>
        <v>0.99454545454545451</v>
      </c>
      <c r="H26" s="9">
        <f t="shared" si="1"/>
        <v>-41.364360854319415</v>
      </c>
      <c r="I26" s="7">
        <f t="shared" si="2"/>
        <v>20.975454255658271</v>
      </c>
      <c r="J26" s="3">
        <f>ABS(G26-G234)</f>
        <v>5.4545454545453786E-3</v>
      </c>
    </row>
    <row r="27" spans="1:10" x14ac:dyDescent="0.25">
      <c r="A27" s="16" t="s">
        <v>2</v>
      </c>
      <c r="B27" s="17" t="s">
        <v>19</v>
      </c>
      <c r="D27" s="7">
        <v>4303</v>
      </c>
      <c r="E27" s="7">
        <v>-19511</v>
      </c>
      <c r="F27" s="7">
        <v>10.94</v>
      </c>
      <c r="G27" s="7">
        <f t="shared" si="0"/>
        <v>0.99454545454545451</v>
      </c>
      <c r="H27" s="9">
        <f t="shared" si="1"/>
        <v>-41.464243969822547</v>
      </c>
      <c r="I27" s="7">
        <f t="shared" si="2"/>
        <v>20.875571140155138</v>
      </c>
      <c r="J27" s="3">
        <f>ABS(G27-G233)</f>
        <v>7.2727272727273196E-3</v>
      </c>
    </row>
    <row r="28" spans="1:10" ht="16.2" x14ac:dyDescent="0.25">
      <c r="A28" s="16" t="s">
        <v>12</v>
      </c>
      <c r="B28" s="17" t="s">
        <v>24</v>
      </c>
      <c r="D28" s="7">
        <v>4301</v>
      </c>
      <c r="E28" s="7">
        <v>-19558</v>
      </c>
      <c r="F28" s="7">
        <v>10.93</v>
      </c>
      <c r="G28" s="7">
        <f t="shared" si="0"/>
        <v>0.99363636363636365</v>
      </c>
      <c r="H28" s="9">
        <f t="shared" si="1"/>
        <v>-41.56412708532568</v>
      </c>
      <c r="I28" s="7">
        <f t="shared" si="2"/>
        <v>20.775688024652005</v>
      </c>
      <c r="J28" s="3">
        <f>ABS(G28-G232)</f>
        <v>1.0000000000000009E-2</v>
      </c>
    </row>
    <row r="29" spans="1:10" ht="16.2" x14ac:dyDescent="0.25">
      <c r="A29" s="16" t="s">
        <v>13</v>
      </c>
      <c r="B29" s="17" t="s">
        <v>25</v>
      </c>
      <c r="D29" s="7">
        <v>4299</v>
      </c>
      <c r="E29" s="7">
        <v>-19605</v>
      </c>
      <c r="F29" s="7">
        <v>10.95</v>
      </c>
      <c r="G29" s="7">
        <f t="shared" si="0"/>
        <v>0.99545454545454537</v>
      </c>
      <c r="H29" s="9">
        <f t="shared" si="1"/>
        <v>-41.66401020082882</v>
      </c>
      <c r="I29" s="7">
        <f t="shared" si="2"/>
        <v>20.675804909148866</v>
      </c>
      <c r="J29" s="3">
        <f>ABS(G29-G231)</f>
        <v>6.3636363636362381E-3</v>
      </c>
    </row>
    <row r="30" spans="1:10" x14ac:dyDescent="0.25">
      <c r="A30" s="16" t="s">
        <v>14</v>
      </c>
      <c r="B30" s="17">
        <v>283</v>
      </c>
      <c r="D30" s="7">
        <v>4297</v>
      </c>
      <c r="E30" s="7">
        <v>-19652</v>
      </c>
      <c r="F30" s="7">
        <v>10.97</v>
      </c>
      <c r="G30" s="7">
        <f t="shared" si="0"/>
        <v>0.99727272727272731</v>
      </c>
      <c r="H30" s="9">
        <f t="shared" si="1"/>
        <v>-41.763893316331952</v>
      </c>
      <c r="I30" s="7">
        <f t="shared" si="2"/>
        <v>20.575921793645733</v>
      </c>
      <c r="J30" s="3">
        <f>ABS(G30-G230)</f>
        <v>1.4545454545454528E-2</v>
      </c>
    </row>
    <row r="31" spans="1:10" x14ac:dyDescent="0.25">
      <c r="A31" s="16" t="s">
        <v>15</v>
      </c>
      <c r="B31" s="18">
        <v>45014</v>
      </c>
      <c r="D31" s="7">
        <v>4295</v>
      </c>
      <c r="E31" s="7">
        <v>-19699</v>
      </c>
      <c r="F31" s="7">
        <v>10.93</v>
      </c>
      <c r="G31" s="7">
        <f t="shared" si="0"/>
        <v>0.99363636363636365</v>
      </c>
      <c r="H31" s="9">
        <f t="shared" si="1"/>
        <v>-41.863776431835085</v>
      </c>
      <c r="I31" s="7">
        <f t="shared" si="2"/>
        <v>20.476038678142601</v>
      </c>
      <c r="J31" s="3">
        <f>ABS(G31-G229)</f>
        <v>1.5454545454545499E-2</v>
      </c>
    </row>
    <row r="32" spans="1:10" ht="14.4" thickBot="1" x14ac:dyDescent="0.3">
      <c r="A32" s="19" t="s">
        <v>16</v>
      </c>
      <c r="B32" s="20" t="s">
        <v>18</v>
      </c>
      <c r="D32" s="7">
        <v>4293</v>
      </c>
      <c r="E32" s="7">
        <v>-19746</v>
      </c>
      <c r="F32" s="7">
        <v>10.93</v>
      </c>
      <c r="G32" s="7">
        <f t="shared" si="0"/>
        <v>0.99363636363636365</v>
      </c>
      <c r="H32" s="9">
        <f t="shared" si="1"/>
        <v>-41.963659547338217</v>
      </c>
      <c r="I32" s="7">
        <f t="shared" si="2"/>
        <v>20.376155562639468</v>
      </c>
      <c r="J32" s="3">
        <f>ABS(G32-G228)</f>
        <v>2.5454545454545396E-2</v>
      </c>
    </row>
    <row r="33" spans="4:10" x14ac:dyDescent="0.25">
      <c r="D33" s="7">
        <v>4291</v>
      </c>
      <c r="E33" s="7">
        <v>-19793</v>
      </c>
      <c r="F33" s="7">
        <v>10.95</v>
      </c>
      <c r="G33" s="7">
        <f t="shared" si="0"/>
        <v>0.99545454545454537</v>
      </c>
      <c r="H33" s="9">
        <f t="shared" si="1"/>
        <v>-42.063542662841357</v>
      </c>
      <c r="I33" s="7">
        <f t="shared" si="2"/>
        <v>20.276272447136328</v>
      </c>
      <c r="J33" s="3">
        <f>ABS(G33-G227)</f>
        <v>3.5454545454545294E-2</v>
      </c>
    </row>
    <row r="34" spans="4:10" x14ac:dyDescent="0.25">
      <c r="D34" s="7">
        <v>4289</v>
      </c>
      <c r="E34" s="7">
        <v>-19840</v>
      </c>
      <c r="F34" s="7">
        <v>10.96</v>
      </c>
      <c r="G34" s="7">
        <f t="shared" si="0"/>
        <v>0.99636363636363645</v>
      </c>
      <c r="H34" s="9">
        <f t="shared" si="1"/>
        <v>-42.163425778344489</v>
      </c>
      <c r="I34" s="7">
        <f t="shared" si="2"/>
        <v>20.176389331633196</v>
      </c>
      <c r="J34" s="3">
        <f>ABS(G34-G226)</f>
        <v>5.3636363636363815E-2</v>
      </c>
    </row>
    <row r="35" spans="4:10" x14ac:dyDescent="0.25">
      <c r="D35" s="7">
        <v>4287</v>
      </c>
      <c r="E35" s="7">
        <v>-19887</v>
      </c>
      <c r="F35" s="7">
        <v>10.94</v>
      </c>
      <c r="G35" s="7">
        <f t="shared" si="0"/>
        <v>0.99454545454545451</v>
      </c>
      <c r="H35" s="9">
        <f t="shared" si="1"/>
        <v>-42.263308893847622</v>
      </c>
      <c r="I35" s="7">
        <f t="shared" si="2"/>
        <v>20.076506216130063</v>
      </c>
      <c r="J35" s="3">
        <f>ABS(G35-G225)</f>
        <v>9.3636363636363629E-2</v>
      </c>
    </row>
    <row r="36" spans="4:10" x14ac:dyDescent="0.25">
      <c r="D36" s="7">
        <v>4285</v>
      </c>
      <c r="E36" s="7">
        <v>-19934</v>
      </c>
      <c r="F36" s="7">
        <v>10.92</v>
      </c>
      <c r="G36" s="7">
        <f t="shared" si="0"/>
        <v>0.99272727272727268</v>
      </c>
      <c r="H36" s="9">
        <f t="shared" si="1"/>
        <v>-42.363192009350762</v>
      </c>
      <c r="I36" s="7">
        <f t="shared" si="2"/>
        <v>19.976623100626924</v>
      </c>
      <c r="J36" s="3">
        <f>ABS(G36-G224)</f>
        <v>0.1681818181818181</v>
      </c>
    </row>
    <row r="37" spans="4:10" x14ac:dyDescent="0.25">
      <c r="D37" s="7">
        <v>4283</v>
      </c>
      <c r="E37" s="7">
        <v>-19981</v>
      </c>
      <c r="F37" s="7">
        <v>10.93</v>
      </c>
      <c r="G37" s="7">
        <f t="shared" si="0"/>
        <v>0.99363636363636365</v>
      </c>
      <c r="H37" s="9">
        <f t="shared" si="1"/>
        <v>-42.463075124853894</v>
      </c>
      <c r="I37" s="7">
        <f t="shared" si="2"/>
        <v>19.876739985123791</v>
      </c>
      <c r="J37" s="3">
        <f>ABS(G37-G223)</f>
        <v>0.26272727272727281</v>
      </c>
    </row>
    <row r="38" spans="4:10" x14ac:dyDescent="0.25">
      <c r="D38" s="7">
        <v>4281</v>
      </c>
      <c r="E38" s="7">
        <v>-20028</v>
      </c>
      <c r="F38" s="7">
        <v>10.92</v>
      </c>
      <c r="G38" s="7">
        <f t="shared" si="0"/>
        <v>0.99272727272727268</v>
      </c>
      <c r="H38" s="9">
        <f t="shared" si="1"/>
        <v>-42.562958240357027</v>
      </c>
      <c r="I38" s="7">
        <f t="shared" si="2"/>
        <v>19.776856869620659</v>
      </c>
      <c r="J38" s="3">
        <f>ABS(G38-G222)</f>
        <v>0.22363636363636352</v>
      </c>
    </row>
    <row r="39" spans="4:10" x14ac:dyDescent="0.25">
      <c r="D39" s="7">
        <v>4279</v>
      </c>
      <c r="E39" s="7">
        <v>-20075</v>
      </c>
      <c r="F39" s="7">
        <v>10.96</v>
      </c>
      <c r="G39" s="7">
        <f t="shared" si="0"/>
        <v>0.99636363636363645</v>
      </c>
      <c r="H39" s="9">
        <f t="shared" si="1"/>
        <v>-42.662841355860159</v>
      </c>
      <c r="I39" s="7">
        <f t="shared" si="2"/>
        <v>19.676973754117526</v>
      </c>
      <c r="J39" s="3">
        <f>ABS(G39-G221)</f>
        <v>0.13363636363636366</v>
      </c>
    </row>
    <row r="40" spans="4:10" x14ac:dyDescent="0.25">
      <c r="D40" s="7">
        <v>4277</v>
      </c>
      <c r="E40" s="7">
        <v>-20122</v>
      </c>
      <c r="F40" s="7">
        <v>10.91</v>
      </c>
      <c r="G40" s="7">
        <f t="shared" si="0"/>
        <v>0.99181818181818182</v>
      </c>
      <c r="H40" s="9">
        <f t="shared" si="1"/>
        <v>-42.762724471363299</v>
      </c>
      <c r="I40" s="7">
        <f t="shared" si="2"/>
        <v>19.577090638614386</v>
      </c>
      <c r="J40" s="3">
        <f>ABS(G40-G220)</f>
        <v>7.4545454545454581E-2</v>
      </c>
    </row>
    <row r="41" spans="4:10" x14ac:dyDescent="0.25">
      <c r="D41" s="7">
        <v>4275</v>
      </c>
      <c r="E41" s="7">
        <v>-20169</v>
      </c>
      <c r="F41" s="7">
        <v>10.94</v>
      </c>
      <c r="G41" s="7">
        <f t="shared" si="0"/>
        <v>0.99454545454545451</v>
      </c>
      <c r="H41" s="9">
        <f t="shared" si="1"/>
        <v>-42.862607586866432</v>
      </c>
      <c r="I41" s="7">
        <f t="shared" si="2"/>
        <v>19.477207523111254</v>
      </c>
      <c r="J41" s="3">
        <f>ABS(G41-G219)</f>
        <v>4.4545454545454555E-2</v>
      </c>
    </row>
    <row r="42" spans="4:10" x14ac:dyDescent="0.25">
      <c r="D42" s="7">
        <v>4273</v>
      </c>
      <c r="E42" s="7">
        <v>-20216</v>
      </c>
      <c r="F42" s="7">
        <v>10.95</v>
      </c>
      <c r="G42" s="7">
        <f t="shared" si="0"/>
        <v>0.99545454545454537</v>
      </c>
      <c r="H42" s="9">
        <f t="shared" si="1"/>
        <v>-42.962490702369564</v>
      </c>
      <c r="I42" s="7">
        <f t="shared" si="2"/>
        <v>19.377324407608121</v>
      </c>
      <c r="J42" s="3">
        <f>ABS(G42-G218)</f>
        <v>3.1818181818181746E-2</v>
      </c>
    </row>
    <row r="43" spans="4:10" x14ac:dyDescent="0.25">
      <c r="D43" s="7">
        <v>4271</v>
      </c>
      <c r="E43" s="7">
        <v>-20263</v>
      </c>
      <c r="F43" s="7">
        <v>10.94</v>
      </c>
      <c r="G43" s="7">
        <f t="shared" si="0"/>
        <v>0.99454545454545451</v>
      </c>
      <c r="H43" s="9">
        <f t="shared" si="1"/>
        <v>-43.062373817872704</v>
      </c>
      <c r="I43" s="7">
        <f t="shared" si="2"/>
        <v>19.277441292104982</v>
      </c>
      <c r="J43" s="3">
        <f>ABS(G43-G217)</f>
        <v>2.0909090909090766E-2</v>
      </c>
    </row>
    <row r="44" spans="4:10" x14ac:dyDescent="0.25">
      <c r="D44" s="7">
        <v>4269</v>
      </c>
      <c r="E44" s="7">
        <v>-20310</v>
      </c>
      <c r="F44" s="7">
        <v>10.94</v>
      </c>
      <c r="G44" s="7">
        <f t="shared" si="0"/>
        <v>0.99454545454545451</v>
      </c>
      <c r="H44" s="9">
        <f t="shared" si="1"/>
        <v>-43.162256933375836</v>
      </c>
      <c r="I44" s="7">
        <f t="shared" si="2"/>
        <v>19.177558176601849</v>
      </c>
      <c r="J44" s="3">
        <f>ABS(G44-G216)</f>
        <v>1.4545454545454528E-2</v>
      </c>
    </row>
    <row r="45" spans="4:10" x14ac:dyDescent="0.25">
      <c r="D45" s="7">
        <v>4267</v>
      </c>
      <c r="E45" s="7">
        <v>-20357</v>
      </c>
      <c r="F45" s="7">
        <v>10.92</v>
      </c>
      <c r="G45" s="7">
        <f t="shared" si="0"/>
        <v>0.99272727272727268</v>
      </c>
      <c r="H45" s="9">
        <f t="shared" si="1"/>
        <v>-43.262140048878969</v>
      </c>
      <c r="I45" s="7">
        <f t="shared" si="2"/>
        <v>19.077675061098716</v>
      </c>
      <c r="J45" s="3">
        <f>ABS(G45-G215)</f>
        <v>9.0909090909090384E-3</v>
      </c>
    </row>
    <row r="46" spans="4:10" x14ac:dyDescent="0.25">
      <c r="D46" s="7">
        <v>4265</v>
      </c>
      <c r="E46" s="7">
        <v>-20404</v>
      </c>
      <c r="F46" s="7">
        <v>10.96</v>
      </c>
      <c r="G46" s="7">
        <f t="shared" si="0"/>
        <v>0.99636363636363645</v>
      </c>
      <c r="H46" s="9">
        <f t="shared" si="1"/>
        <v>-43.362023164382101</v>
      </c>
      <c r="I46" s="7">
        <f t="shared" si="2"/>
        <v>18.977791945595584</v>
      </c>
      <c r="J46" s="3">
        <f>ABS(G46-G214)</f>
        <v>1.181818181818195E-2</v>
      </c>
    </row>
    <row r="47" spans="4:10" x14ac:dyDescent="0.25">
      <c r="D47" s="7">
        <v>4263</v>
      </c>
      <c r="E47" s="7">
        <v>-20451</v>
      </c>
      <c r="F47" s="7">
        <v>10.96</v>
      </c>
      <c r="G47" s="7">
        <f t="shared" si="0"/>
        <v>0.99636363636363645</v>
      </c>
      <c r="H47" s="9">
        <f t="shared" si="1"/>
        <v>-43.461906279885241</v>
      </c>
      <c r="I47" s="7">
        <f t="shared" si="2"/>
        <v>18.877908830092444</v>
      </c>
      <c r="J47" s="3">
        <f>ABS(G47-G213)</f>
        <v>9.0909090909092605E-3</v>
      </c>
    </row>
    <row r="48" spans="4:10" x14ac:dyDescent="0.25">
      <c r="D48" s="7">
        <v>4261</v>
      </c>
      <c r="E48" s="7">
        <v>-20498</v>
      </c>
      <c r="F48" s="7">
        <v>10.93</v>
      </c>
      <c r="G48" s="7">
        <f t="shared" si="0"/>
        <v>0.99363636363636365</v>
      </c>
      <c r="H48" s="9">
        <f t="shared" si="1"/>
        <v>-43.561789395388374</v>
      </c>
      <c r="I48" s="7">
        <f t="shared" si="2"/>
        <v>18.778025714589312</v>
      </c>
      <c r="J48" s="3">
        <f>ABS(G48-G212)</f>
        <v>3.6363636363635488E-3</v>
      </c>
    </row>
    <row r="49" spans="4:10" x14ac:dyDescent="0.25">
      <c r="D49" s="7">
        <v>4259</v>
      </c>
      <c r="E49" s="7">
        <v>-20545</v>
      </c>
      <c r="F49" s="7">
        <v>10.96</v>
      </c>
      <c r="G49" s="7">
        <f t="shared" si="0"/>
        <v>0.99636363636363645</v>
      </c>
      <c r="H49" s="9">
        <f t="shared" si="1"/>
        <v>-43.661672510891506</v>
      </c>
      <c r="I49" s="7">
        <f t="shared" si="2"/>
        <v>18.678142599086179</v>
      </c>
      <c r="J49" s="3">
        <f>ABS(G49-G211)</f>
        <v>1.0909090909090979E-2</v>
      </c>
    </row>
    <row r="50" spans="4:10" x14ac:dyDescent="0.25">
      <c r="D50" s="7">
        <v>4257</v>
      </c>
      <c r="E50" s="7">
        <v>-20592</v>
      </c>
      <c r="F50" s="7">
        <v>10.98</v>
      </c>
      <c r="G50" s="7">
        <f t="shared" si="0"/>
        <v>0.99818181818181817</v>
      </c>
      <c r="H50" s="9">
        <f t="shared" si="1"/>
        <v>-43.761555626394646</v>
      </c>
      <c r="I50" s="7">
        <f t="shared" si="2"/>
        <v>18.578259483583039</v>
      </c>
      <c r="J50" s="3">
        <f>ABS(G50-G210)</f>
        <v>7.2727272727272085E-3</v>
      </c>
    </row>
    <row r="51" spans="4:10" x14ac:dyDescent="0.25">
      <c r="D51" s="7">
        <v>4255</v>
      </c>
      <c r="E51" s="7">
        <v>-20639</v>
      </c>
      <c r="F51" s="7">
        <v>10.97</v>
      </c>
      <c r="G51" s="7">
        <f t="shared" si="0"/>
        <v>0.99727272727272731</v>
      </c>
      <c r="H51" s="9">
        <f t="shared" si="1"/>
        <v>-43.861438741897778</v>
      </c>
      <c r="I51" s="7">
        <f t="shared" si="2"/>
        <v>18.478376368079907</v>
      </c>
      <c r="J51" s="3">
        <f>ABS(G51-G209)</f>
        <v>7.2727272727272085E-3</v>
      </c>
    </row>
    <row r="52" spans="4:10" x14ac:dyDescent="0.25">
      <c r="D52" s="7">
        <v>4253</v>
      </c>
      <c r="E52" s="7">
        <v>-20686</v>
      </c>
      <c r="F52" s="7">
        <v>10.9</v>
      </c>
      <c r="G52" s="7">
        <f t="shared" si="0"/>
        <v>0.99090909090909096</v>
      </c>
      <c r="H52" s="9">
        <f t="shared" si="1"/>
        <v>-43.961321857400911</v>
      </c>
      <c r="I52" s="7">
        <f t="shared" si="2"/>
        <v>18.378493252576774</v>
      </c>
      <c r="J52" s="3">
        <f>ABS(G52-G208)</f>
        <v>9.0909090909085943E-4</v>
      </c>
    </row>
    <row r="53" spans="4:10" x14ac:dyDescent="0.25">
      <c r="D53" s="7">
        <v>4251</v>
      </c>
      <c r="E53" s="7">
        <v>-20733</v>
      </c>
      <c r="F53" s="7">
        <v>10.93</v>
      </c>
      <c r="G53" s="7">
        <f t="shared" si="0"/>
        <v>0.99363636363636365</v>
      </c>
      <c r="H53" s="9">
        <f t="shared" si="1"/>
        <v>-44.061204972904051</v>
      </c>
      <c r="I53" s="7">
        <f t="shared" si="2"/>
        <v>18.278610137073635</v>
      </c>
      <c r="J53" s="3">
        <f>ABS(G53-G207)</f>
        <v>1.8181818181818299E-3</v>
      </c>
    </row>
    <row r="54" spans="4:10" x14ac:dyDescent="0.25">
      <c r="D54" s="7">
        <v>4249</v>
      </c>
      <c r="E54" s="7">
        <v>-20780</v>
      </c>
      <c r="F54" s="7">
        <v>10.97</v>
      </c>
      <c r="G54" s="7">
        <f t="shared" si="0"/>
        <v>0.99727272727272731</v>
      </c>
      <c r="H54" s="9">
        <f t="shared" si="1"/>
        <v>-44.161088088407183</v>
      </c>
      <c r="I54" s="7">
        <f t="shared" si="2"/>
        <v>18.178727021570502</v>
      </c>
      <c r="J54" s="3">
        <f>ABS(G54-G206)</f>
        <v>2.7272727272728003E-3</v>
      </c>
    </row>
    <row r="55" spans="4:10" x14ac:dyDescent="0.25">
      <c r="D55" s="7">
        <v>4247</v>
      </c>
      <c r="E55" s="7">
        <v>-20827</v>
      </c>
      <c r="F55" s="7">
        <v>10.97</v>
      </c>
      <c r="G55" s="7">
        <f t="shared" si="0"/>
        <v>0.99727272727272731</v>
      </c>
      <c r="H55" s="9">
        <f t="shared" si="1"/>
        <v>-44.260971203910316</v>
      </c>
      <c r="I55" s="7">
        <f t="shared" si="2"/>
        <v>18.07884390606737</v>
      </c>
      <c r="J55" s="3">
        <f>ABS(G55-G205)</f>
        <v>7.2727272727272085E-3</v>
      </c>
    </row>
    <row r="56" spans="4:10" x14ac:dyDescent="0.25">
      <c r="D56" s="7">
        <v>4245</v>
      </c>
      <c r="E56" s="7">
        <v>-20874</v>
      </c>
      <c r="F56" s="7">
        <v>10.96</v>
      </c>
      <c r="G56" s="7">
        <f t="shared" si="0"/>
        <v>0.99636363636363645</v>
      </c>
      <c r="H56" s="9">
        <f t="shared" si="1"/>
        <v>-44.360854319413448</v>
      </c>
      <c r="I56" s="7">
        <f t="shared" si="2"/>
        <v>17.978960790564237</v>
      </c>
      <c r="J56" s="3">
        <f>ABS(G56-G204)</f>
        <v>4.5454545454546302E-3</v>
      </c>
    </row>
    <row r="57" spans="4:10" x14ac:dyDescent="0.25">
      <c r="D57" s="7">
        <v>4243</v>
      </c>
      <c r="E57" s="7">
        <v>-20921</v>
      </c>
      <c r="F57" s="7">
        <v>10.98</v>
      </c>
      <c r="G57" s="7">
        <f t="shared" si="0"/>
        <v>0.99818181818181817</v>
      </c>
      <c r="H57" s="9">
        <f t="shared" si="1"/>
        <v>-44.460737434916588</v>
      </c>
      <c r="I57" s="7">
        <f t="shared" si="2"/>
        <v>17.879077675061097</v>
      </c>
      <c r="J57" s="3">
        <f>ABS(G57-G203)</f>
        <v>2.7272727272728003E-3</v>
      </c>
    </row>
    <row r="58" spans="4:10" x14ac:dyDescent="0.25">
      <c r="D58" s="7">
        <v>4241</v>
      </c>
      <c r="E58" s="7">
        <v>-20968</v>
      </c>
      <c r="F58" s="7">
        <v>10.95</v>
      </c>
      <c r="G58" s="7">
        <f t="shared" si="0"/>
        <v>0.99545454545454537</v>
      </c>
      <c r="H58" s="9">
        <f t="shared" si="1"/>
        <v>-44.560620550419721</v>
      </c>
      <c r="I58" s="7">
        <f t="shared" si="2"/>
        <v>17.779194559557965</v>
      </c>
      <c r="J58" s="3">
        <f>ABS(G58-G202)</f>
        <v>1.8181818181817189E-3</v>
      </c>
    </row>
    <row r="59" spans="4:10" x14ac:dyDescent="0.25">
      <c r="D59" s="7">
        <v>4239</v>
      </c>
      <c r="E59" s="7">
        <v>-21015</v>
      </c>
      <c r="F59" s="7">
        <v>10.97</v>
      </c>
      <c r="G59" s="7">
        <f t="shared" si="0"/>
        <v>0.99727272727272731</v>
      </c>
      <c r="H59" s="9">
        <f t="shared" si="1"/>
        <v>-44.660503665922853</v>
      </c>
      <c r="I59" s="7">
        <f t="shared" si="2"/>
        <v>17.679311444054832</v>
      </c>
      <c r="J59" s="3">
        <f>ABS(G59-G201)</f>
        <v>1.8181818181819409E-3</v>
      </c>
    </row>
    <row r="60" spans="4:10" x14ac:dyDescent="0.25">
      <c r="D60" s="7">
        <v>4237</v>
      </c>
      <c r="E60" s="7">
        <v>-21062</v>
      </c>
      <c r="F60" s="7">
        <v>10.97</v>
      </c>
      <c r="G60" s="7">
        <f t="shared" si="0"/>
        <v>0.99727272727272731</v>
      </c>
      <c r="H60" s="9">
        <f t="shared" si="1"/>
        <v>-44.760386781425993</v>
      </c>
      <c r="I60" s="7">
        <f t="shared" si="2"/>
        <v>17.579428328551693</v>
      </c>
      <c r="J60" s="3">
        <f>ABS(G60-G200)</f>
        <v>2.7272727272728003E-3</v>
      </c>
    </row>
    <row r="61" spans="4:10" x14ac:dyDescent="0.25">
      <c r="D61" s="7">
        <v>4235</v>
      </c>
      <c r="E61" s="7">
        <v>-21109</v>
      </c>
      <c r="F61" s="7">
        <v>10.95</v>
      </c>
      <c r="G61" s="7">
        <f t="shared" si="0"/>
        <v>0.99545454545454537</v>
      </c>
      <c r="H61" s="9">
        <f t="shared" si="1"/>
        <v>-44.860269896929125</v>
      </c>
      <c r="I61" s="7">
        <f t="shared" si="2"/>
        <v>17.47954521304856</v>
      </c>
      <c r="J61" s="3">
        <f>ABS(G61-G199)</f>
        <v>9.0909090909108148E-4</v>
      </c>
    </row>
    <row r="62" spans="4:10" x14ac:dyDescent="0.25">
      <c r="D62" s="7">
        <v>4233</v>
      </c>
      <c r="E62" s="7">
        <v>-21156</v>
      </c>
      <c r="F62" s="7">
        <v>10.96</v>
      </c>
      <c r="G62" s="7">
        <f t="shared" si="0"/>
        <v>0.99636363636363645</v>
      </c>
      <c r="H62" s="9">
        <f t="shared" si="1"/>
        <v>-44.960153012432258</v>
      </c>
      <c r="I62" s="7">
        <f t="shared" si="2"/>
        <v>17.379662097545427</v>
      </c>
      <c r="J62" s="3">
        <f>ABS(G62-G198)</f>
        <v>3.6363636363637708E-3</v>
      </c>
    </row>
    <row r="63" spans="4:10" x14ac:dyDescent="0.25">
      <c r="D63" s="7">
        <v>4231</v>
      </c>
      <c r="E63" s="7">
        <v>-21203</v>
      </c>
      <c r="F63" s="7">
        <v>10.96</v>
      </c>
      <c r="G63" s="7">
        <f t="shared" si="0"/>
        <v>0.99636363636363645</v>
      </c>
      <c r="H63" s="9">
        <f t="shared" si="1"/>
        <v>-45.06003612793539</v>
      </c>
      <c r="I63" s="7">
        <f t="shared" si="2"/>
        <v>17.279778982042295</v>
      </c>
      <c r="J63" s="3">
        <f>ABS(G63-G197)</f>
        <v>9.0909090909108148E-4</v>
      </c>
    </row>
    <row r="64" spans="4:10" x14ac:dyDescent="0.25">
      <c r="D64" s="7">
        <v>4229</v>
      </c>
      <c r="E64" s="7">
        <v>-21250</v>
      </c>
      <c r="F64" s="7">
        <v>10.96</v>
      </c>
      <c r="G64" s="7">
        <f t="shared" si="0"/>
        <v>0.99636363636363645</v>
      </c>
      <c r="H64" s="9">
        <f t="shared" si="1"/>
        <v>-45.15991924343853</v>
      </c>
      <c r="I64" s="7">
        <f t="shared" si="2"/>
        <v>17.179895866539155</v>
      </c>
      <c r="J64" s="3">
        <f>ABS(G64-G196)</f>
        <v>1.8181818181819409E-3</v>
      </c>
    </row>
    <row r="65" spans="4:10" x14ac:dyDescent="0.25">
      <c r="D65" s="7">
        <v>4227</v>
      </c>
      <c r="E65" s="7">
        <v>-21297</v>
      </c>
      <c r="F65" s="7">
        <v>10.98</v>
      </c>
      <c r="G65" s="7">
        <f t="shared" si="0"/>
        <v>0.99818181818181817</v>
      </c>
      <c r="H65" s="9">
        <f t="shared" si="1"/>
        <v>-45.259802358941663</v>
      </c>
      <c r="I65" s="7">
        <f t="shared" si="2"/>
        <v>17.080012751036023</v>
      </c>
      <c r="J65" s="3">
        <f>ABS(G65-G195)</f>
        <v>3.6363636363636598E-3</v>
      </c>
    </row>
    <row r="66" spans="4:10" x14ac:dyDescent="0.25">
      <c r="D66" s="7">
        <v>4225</v>
      </c>
      <c r="E66" s="7">
        <v>-21344</v>
      </c>
      <c r="F66" s="7">
        <v>10.96</v>
      </c>
      <c r="G66" s="7">
        <f t="shared" ref="G66:G129" si="3">F66/$F$2</f>
        <v>0.99636363636363645</v>
      </c>
      <c r="H66" s="9">
        <f t="shared" ref="H66:H129" si="4">E66/470.55</f>
        <v>-45.359685474444795</v>
      </c>
      <c r="I66" s="7">
        <f t="shared" ref="I66:I129" si="5">H66-H$130</f>
        <v>16.98012963553289</v>
      </c>
      <c r="J66" s="3">
        <f>ABS(G66-G194)</f>
        <v>3.6363636363637708E-3</v>
      </c>
    </row>
    <row r="67" spans="4:10" x14ac:dyDescent="0.25">
      <c r="D67" s="7">
        <v>4223</v>
      </c>
      <c r="E67" s="7">
        <v>-21391</v>
      </c>
      <c r="F67" s="7">
        <v>10.95</v>
      </c>
      <c r="G67" s="7">
        <f t="shared" si="3"/>
        <v>0.99545454545454537</v>
      </c>
      <c r="H67" s="9">
        <f t="shared" si="4"/>
        <v>-45.459568589947935</v>
      </c>
      <c r="I67" s="7">
        <f t="shared" si="5"/>
        <v>16.88024652002975</v>
      </c>
      <c r="J67" s="3">
        <f>ABS(G67-G193)</f>
        <v>0</v>
      </c>
    </row>
    <row r="68" spans="4:10" x14ac:dyDescent="0.25">
      <c r="D68" s="7">
        <v>4221</v>
      </c>
      <c r="E68" s="7">
        <v>-21438</v>
      </c>
      <c r="F68" s="7">
        <v>10.97</v>
      </c>
      <c r="G68" s="7">
        <f t="shared" si="3"/>
        <v>0.99727272727272731</v>
      </c>
      <c r="H68" s="9">
        <f t="shared" si="4"/>
        <v>-45.559451705451067</v>
      </c>
      <c r="I68" s="7">
        <f t="shared" si="5"/>
        <v>16.780363404526618</v>
      </c>
      <c r="J68" s="3">
        <f>ABS(G68-G192)</f>
        <v>9.0909090909085943E-4</v>
      </c>
    </row>
    <row r="69" spans="4:10" x14ac:dyDescent="0.25">
      <c r="D69" s="7">
        <v>4219</v>
      </c>
      <c r="E69" s="7">
        <v>-21485</v>
      </c>
      <c r="F69" s="7">
        <v>10.96</v>
      </c>
      <c r="G69" s="7">
        <f t="shared" si="3"/>
        <v>0.99636363636363645</v>
      </c>
      <c r="H69" s="9">
        <f t="shared" si="4"/>
        <v>-45.6593348209542</v>
      </c>
      <c r="I69" s="7">
        <f t="shared" si="5"/>
        <v>16.680480289023485</v>
      </c>
      <c r="J69" s="3">
        <f>ABS(G69-G191)</f>
        <v>1.8181818181817189E-3</v>
      </c>
    </row>
    <row r="70" spans="4:10" x14ac:dyDescent="0.25">
      <c r="D70" s="7">
        <v>4217</v>
      </c>
      <c r="E70" s="7">
        <v>-21532</v>
      </c>
      <c r="F70" s="7">
        <v>10.94</v>
      </c>
      <c r="G70" s="7">
        <f t="shared" si="3"/>
        <v>0.99454545454545451</v>
      </c>
      <c r="H70" s="9">
        <f t="shared" si="4"/>
        <v>-45.759217936457333</v>
      </c>
      <c r="I70" s="7">
        <f t="shared" si="5"/>
        <v>16.580597173520353</v>
      </c>
      <c r="J70" s="3">
        <f>ABS(G70-G190)</f>
        <v>2.7272727272726893E-3</v>
      </c>
    </row>
    <row r="71" spans="4:10" x14ac:dyDescent="0.25">
      <c r="D71" s="7">
        <v>4215</v>
      </c>
      <c r="E71" s="7">
        <v>-21579</v>
      </c>
      <c r="F71" s="7">
        <v>10.94</v>
      </c>
      <c r="G71" s="7">
        <f t="shared" si="3"/>
        <v>0.99454545454545451</v>
      </c>
      <c r="H71" s="9">
        <f t="shared" si="4"/>
        <v>-45.859101051960472</v>
      </c>
      <c r="I71" s="7">
        <f t="shared" si="5"/>
        <v>16.480714058017213</v>
      </c>
      <c r="J71" s="3">
        <f>ABS(G71-G189)</f>
        <v>0</v>
      </c>
    </row>
    <row r="72" spans="4:10" x14ac:dyDescent="0.25">
      <c r="D72" s="7">
        <v>4213</v>
      </c>
      <c r="E72" s="7">
        <v>-21626</v>
      </c>
      <c r="F72" s="7">
        <v>10.96</v>
      </c>
      <c r="G72" s="7">
        <f t="shared" si="3"/>
        <v>0.99636363636363645</v>
      </c>
      <c r="H72" s="9">
        <f t="shared" si="4"/>
        <v>-45.958984167463605</v>
      </c>
      <c r="I72" s="7">
        <f t="shared" si="5"/>
        <v>16.380830942514081</v>
      </c>
      <c r="J72" s="3">
        <f>ABS(G72-G188)</f>
        <v>4.5454545454546302E-3</v>
      </c>
    </row>
    <row r="73" spans="4:10" x14ac:dyDescent="0.25">
      <c r="D73" s="7">
        <v>4211</v>
      </c>
      <c r="E73" s="7">
        <v>-21673</v>
      </c>
      <c r="F73" s="7">
        <v>10.96</v>
      </c>
      <c r="G73" s="7">
        <f t="shared" si="3"/>
        <v>0.99636363636363645</v>
      </c>
      <c r="H73" s="9">
        <f t="shared" si="4"/>
        <v>-46.058867282966737</v>
      </c>
      <c r="I73" s="7">
        <f t="shared" si="5"/>
        <v>16.280947827010948</v>
      </c>
      <c r="J73" s="3">
        <f>ABS(G73-G187)</f>
        <v>9.0909090909085943E-4</v>
      </c>
    </row>
    <row r="74" spans="4:10" x14ac:dyDescent="0.25">
      <c r="D74" s="7">
        <v>4209</v>
      </c>
      <c r="E74" s="7">
        <v>-21720</v>
      </c>
      <c r="F74" s="7">
        <v>10.96</v>
      </c>
      <c r="G74" s="7">
        <f t="shared" si="3"/>
        <v>0.99636363636363645</v>
      </c>
      <c r="H74" s="9">
        <f t="shared" si="4"/>
        <v>-46.158750398469877</v>
      </c>
      <c r="I74" s="7">
        <f t="shared" si="5"/>
        <v>16.181064711507808</v>
      </c>
      <c r="J74" s="3">
        <f>ABS(G74-G186)</f>
        <v>0</v>
      </c>
    </row>
    <row r="75" spans="4:10" x14ac:dyDescent="0.25">
      <c r="D75" s="7">
        <v>4207</v>
      </c>
      <c r="E75" s="7">
        <v>-21767</v>
      </c>
      <c r="F75" s="7">
        <v>10.93</v>
      </c>
      <c r="G75" s="7">
        <f t="shared" si="3"/>
        <v>0.99363636363636365</v>
      </c>
      <c r="H75" s="9">
        <f t="shared" si="4"/>
        <v>-46.25863351397301</v>
      </c>
      <c r="I75" s="7">
        <f t="shared" si="5"/>
        <v>16.081181596004676</v>
      </c>
      <c r="J75" s="3">
        <f>ABS(G75-G185)</f>
        <v>0</v>
      </c>
    </row>
    <row r="76" spans="4:10" x14ac:dyDescent="0.25">
      <c r="D76" s="7">
        <v>4205</v>
      </c>
      <c r="E76" s="7">
        <v>-21814</v>
      </c>
      <c r="F76" s="7">
        <v>10.98</v>
      </c>
      <c r="G76" s="7">
        <f t="shared" si="3"/>
        <v>0.99818181818181817</v>
      </c>
      <c r="H76" s="9">
        <f t="shared" si="4"/>
        <v>-46.358516629476142</v>
      </c>
      <c r="I76" s="7">
        <f t="shared" si="5"/>
        <v>15.981298480501543</v>
      </c>
      <c r="J76" s="3">
        <f>ABS(G76-G184)</f>
        <v>9.0909090909085943E-4</v>
      </c>
    </row>
    <row r="77" spans="4:10" x14ac:dyDescent="0.25">
      <c r="D77" s="7">
        <v>4203</v>
      </c>
      <c r="E77" s="7">
        <v>-22049</v>
      </c>
      <c r="F77" s="7">
        <v>10.98</v>
      </c>
      <c r="G77" s="7">
        <f t="shared" si="3"/>
        <v>0.99818181818181817</v>
      </c>
      <c r="H77" s="9">
        <f t="shared" si="4"/>
        <v>-46.857932206991819</v>
      </c>
      <c r="I77" s="7">
        <f t="shared" si="5"/>
        <v>15.481882902985866</v>
      </c>
      <c r="J77" s="3">
        <f>ABS(G77-G183)</f>
        <v>2.7272727272728003E-3</v>
      </c>
    </row>
    <row r="78" spans="4:10" x14ac:dyDescent="0.25">
      <c r="D78" s="7">
        <v>4201</v>
      </c>
      <c r="E78" s="7">
        <v>-22284</v>
      </c>
      <c r="F78" s="7">
        <v>10.95</v>
      </c>
      <c r="G78" s="7">
        <f t="shared" si="3"/>
        <v>0.99545454545454537</v>
      </c>
      <c r="H78" s="9">
        <f t="shared" si="4"/>
        <v>-47.357347784507489</v>
      </c>
      <c r="I78" s="7">
        <f t="shared" si="5"/>
        <v>14.982467325470196</v>
      </c>
      <c r="J78" s="3">
        <f>ABS(G78-G182)</f>
        <v>2.7272727272726893E-3</v>
      </c>
    </row>
    <row r="79" spans="4:10" x14ac:dyDescent="0.25">
      <c r="D79" s="7">
        <v>4199</v>
      </c>
      <c r="E79" s="7">
        <v>-22519</v>
      </c>
      <c r="F79" s="7">
        <v>10.96</v>
      </c>
      <c r="G79" s="7">
        <f t="shared" si="3"/>
        <v>0.99636363636363645</v>
      </c>
      <c r="H79" s="9">
        <f t="shared" si="4"/>
        <v>-47.856763362023166</v>
      </c>
      <c r="I79" s="7">
        <f t="shared" si="5"/>
        <v>14.483051747954519</v>
      </c>
      <c r="J79" s="3">
        <f>ABS(G79-G181)</f>
        <v>9.0909090909108148E-4</v>
      </c>
    </row>
    <row r="80" spans="4:10" x14ac:dyDescent="0.25">
      <c r="D80" s="7">
        <v>4197</v>
      </c>
      <c r="E80" s="7">
        <v>-22754</v>
      </c>
      <c r="F80" s="7">
        <v>10.95</v>
      </c>
      <c r="G80" s="7">
        <f t="shared" si="3"/>
        <v>0.99545454545454537</v>
      </c>
      <c r="H80" s="9">
        <f t="shared" si="4"/>
        <v>-48.356178939538836</v>
      </c>
      <c r="I80" s="7">
        <f t="shared" si="5"/>
        <v>13.983636170438849</v>
      </c>
      <c r="J80" s="3">
        <f>ABS(G80-G180)</f>
        <v>1.8181818181817189E-3</v>
      </c>
    </row>
    <row r="81" spans="4:10" x14ac:dyDescent="0.25">
      <c r="D81" s="7">
        <v>4195</v>
      </c>
      <c r="E81" s="7">
        <v>-22989</v>
      </c>
      <c r="F81" s="7">
        <v>10.99</v>
      </c>
      <c r="G81" s="7">
        <f t="shared" si="3"/>
        <v>0.99909090909090914</v>
      </c>
      <c r="H81" s="9">
        <f t="shared" si="4"/>
        <v>-48.855594517054513</v>
      </c>
      <c r="I81" s="7">
        <f t="shared" si="5"/>
        <v>13.484220592923172</v>
      </c>
      <c r="J81" s="3">
        <f>ABS(G81-G179)</f>
        <v>5.4545454545454897E-3</v>
      </c>
    </row>
    <row r="82" spans="4:10" x14ac:dyDescent="0.25">
      <c r="D82" s="7">
        <v>4193</v>
      </c>
      <c r="E82" s="7">
        <v>-23224</v>
      </c>
      <c r="F82" s="7">
        <v>10.97</v>
      </c>
      <c r="G82" s="7">
        <f t="shared" si="3"/>
        <v>0.99727272727272731</v>
      </c>
      <c r="H82" s="9">
        <f t="shared" si="4"/>
        <v>-49.355010094570183</v>
      </c>
      <c r="I82" s="7">
        <f t="shared" si="5"/>
        <v>12.984805015407503</v>
      </c>
      <c r="J82" s="3">
        <f>ABS(G82-G178)</f>
        <v>1.8181818181818299E-3</v>
      </c>
    </row>
    <row r="83" spans="4:10" x14ac:dyDescent="0.25">
      <c r="D83" s="7">
        <v>4191</v>
      </c>
      <c r="E83" s="7">
        <v>-23459</v>
      </c>
      <c r="F83" s="7">
        <v>10.95</v>
      </c>
      <c r="G83" s="7">
        <f t="shared" si="3"/>
        <v>0.99545454545454537</v>
      </c>
      <c r="H83" s="9">
        <f t="shared" si="4"/>
        <v>-49.854425672085853</v>
      </c>
      <c r="I83" s="7">
        <f t="shared" si="5"/>
        <v>12.485389437891833</v>
      </c>
      <c r="J83" s="3">
        <f>ABS(G83-G177)</f>
        <v>9.0909090909108148E-4</v>
      </c>
    </row>
    <row r="84" spans="4:10" x14ac:dyDescent="0.25">
      <c r="D84" s="7">
        <v>4189</v>
      </c>
      <c r="E84" s="7">
        <v>-23694</v>
      </c>
      <c r="F84" s="7">
        <v>10.95</v>
      </c>
      <c r="G84" s="7">
        <f t="shared" si="3"/>
        <v>0.99545454545454537</v>
      </c>
      <c r="H84" s="9">
        <f t="shared" si="4"/>
        <v>-50.35384124960153</v>
      </c>
      <c r="I84" s="7">
        <f t="shared" si="5"/>
        <v>11.985973860376156</v>
      </c>
      <c r="J84" s="3">
        <f>ABS(G84-G176)</f>
        <v>1.8181818181817189E-3</v>
      </c>
    </row>
    <row r="85" spans="4:10" x14ac:dyDescent="0.25">
      <c r="D85" s="7">
        <v>4187</v>
      </c>
      <c r="E85" s="7">
        <v>-23929</v>
      </c>
      <c r="F85" s="7">
        <v>10.96</v>
      </c>
      <c r="G85" s="7">
        <f t="shared" si="3"/>
        <v>0.99636363636363645</v>
      </c>
      <c r="H85" s="9">
        <f t="shared" si="4"/>
        <v>-50.8532568271172</v>
      </c>
      <c r="I85" s="7">
        <f t="shared" si="5"/>
        <v>11.486558282860486</v>
      </c>
      <c r="J85" s="3">
        <f>ABS(G85-G175)</f>
        <v>9.0909090909108148E-4</v>
      </c>
    </row>
    <row r="86" spans="4:10" x14ac:dyDescent="0.25">
      <c r="D86" s="7">
        <v>4185</v>
      </c>
      <c r="E86" s="7">
        <v>-24164</v>
      </c>
      <c r="F86" s="7">
        <v>10.95</v>
      </c>
      <c r="G86" s="7">
        <f t="shared" si="3"/>
        <v>0.99545454545454537</v>
      </c>
      <c r="H86" s="9">
        <f t="shared" si="4"/>
        <v>-51.352672404632877</v>
      </c>
      <c r="I86" s="7">
        <f t="shared" si="5"/>
        <v>10.987142705344809</v>
      </c>
      <c r="J86" s="3">
        <f>ABS(G86-G174)</f>
        <v>1.8181818181819409E-3</v>
      </c>
    </row>
    <row r="87" spans="4:10" x14ac:dyDescent="0.25">
      <c r="D87" s="7">
        <v>4183</v>
      </c>
      <c r="E87" s="7">
        <v>-24399</v>
      </c>
      <c r="F87" s="7">
        <v>10.92</v>
      </c>
      <c r="G87" s="7">
        <f t="shared" si="3"/>
        <v>0.99272727272727268</v>
      </c>
      <c r="H87" s="9">
        <f t="shared" si="4"/>
        <v>-51.852087982148547</v>
      </c>
      <c r="I87" s="7">
        <f t="shared" si="5"/>
        <v>10.487727127829139</v>
      </c>
      <c r="J87" s="3">
        <f>ABS(G87-G173)</f>
        <v>3.6363636363637708E-3</v>
      </c>
    </row>
    <row r="88" spans="4:10" x14ac:dyDescent="0.25">
      <c r="D88" s="7">
        <v>4181</v>
      </c>
      <c r="E88" s="7">
        <v>-24634</v>
      </c>
      <c r="F88" s="7">
        <v>10.97</v>
      </c>
      <c r="G88" s="7">
        <f t="shared" si="3"/>
        <v>0.99727272727272731</v>
      </c>
      <c r="H88" s="9">
        <f t="shared" si="4"/>
        <v>-52.351503559664224</v>
      </c>
      <c r="I88" s="7">
        <f t="shared" si="5"/>
        <v>9.9883115503134619</v>
      </c>
      <c r="J88" s="3">
        <f>ABS(G88-G172)</f>
        <v>1.8181818181819409E-3</v>
      </c>
    </row>
    <row r="89" spans="4:10" x14ac:dyDescent="0.25">
      <c r="D89" s="7">
        <v>4179</v>
      </c>
      <c r="E89" s="7">
        <v>-24869</v>
      </c>
      <c r="F89" s="7">
        <v>10.97</v>
      </c>
      <c r="G89" s="7">
        <f t="shared" si="3"/>
        <v>0.99727272727272731</v>
      </c>
      <c r="H89" s="9">
        <f t="shared" si="4"/>
        <v>-52.850919137179893</v>
      </c>
      <c r="I89" s="7">
        <f t="shared" si="5"/>
        <v>9.488895972797792</v>
      </c>
      <c r="J89" s="3">
        <f>ABS(G89-G171)</f>
        <v>9.0909090909085943E-4</v>
      </c>
    </row>
    <row r="90" spans="4:10" x14ac:dyDescent="0.25">
      <c r="D90" s="7">
        <v>4177</v>
      </c>
      <c r="E90" s="7">
        <v>-25104</v>
      </c>
      <c r="F90" s="7">
        <v>10.95</v>
      </c>
      <c r="G90" s="7">
        <f t="shared" si="3"/>
        <v>0.99545454545454537</v>
      </c>
      <c r="H90" s="9">
        <f t="shared" si="4"/>
        <v>-53.35033471469557</v>
      </c>
      <c r="I90" s="7">
        <f t="shared" si="5"/>
        <v>8.989480395282115</v>
      </c>
      <c r="J90" s="3">
        <f>ABS(G90-G170)</f>
        <v>0</v>
      </c>
    </row>
    <row r="91" spans="4:10" x14ac:dyDescent="0.25">
      <c r="D91" s="7">
        <v>4175</v>
      </c>
      <c r="E91" s="7">
        <v>-25339</v>
      </c>
      <c r="F91" s="7">
        <v>10.92</v>
      </c>
      <c r="G91" s="7">
        <f t="shared" si="3"/>
        <v>0.99272727272727268</v>
      </c>
      <c r="H91" s="9">
        <f t="shared" si="4"/>
        <v>-53.84975029221124</v>
      </c>
      <c r="I91" s="7">
        <f t="shared" si="5"/>
        <v>8.4900648177664451</v>
      </c>
      <c r="J91" s="3">
        <f>ABS(G91-G169)</f>
        <v>2.7272727272726893E-3</v>
      </c>
    </row>
    <row r="92" spans="4:10" x14ac:dyDescent="0.25">
      <c r="D92" s="7">
        <v>4173</v>
      </c>
      <c r="E92" s="7">
        <v>-25574</v>
      </c>
      <c r="F92" s="7">
        <v>10.94</v>
      </c>
      <c r="G92" s="7">
        <f t="shared" si="3"/>
        <v>0.99454545454545451</v>
      </c>
      <c r="H92" s="9">
        <f t="shared" si="4"/>
        <v>-54.349165869726917</v>
      </c>
      <c r="I92" s="7">
        <f t="shared" si="5"/>
        <v>7.9906492402507681</v>
      </c>
      <c r="J92" s="3">
        <f>ABS(G92-G168)</f>
        <v>9.0909090909085943E-4</v>
      </c>
    </row>
    <row r="93" spans="4:10" x14ac:dyDescent="0.25">
      <c r="D93" s="7">
        <v>4171</v>
      </c>
      <c r="E93" s="7">
        <v>-25809</v>
      </c>
      <c r="F93" s="7">
        <v>10.93</v>
      </c>
      <c r="G93" s="7">
        <f t="shared" si="3"/>
        <v>0.99363636363636365</v>
      </c>
      <c r="H93" s="9">
        <f t="shared" si="4"/>
        <v>-54.848581447242587</v>
      </c>
      <c r="I93" s="7">
        <f t="shared" si="5"/>
        <v>7.4912336627350982</v>
      </c>
      <c r="J93" s="3">
        <f>ABS(G93-G167)</f>
        <v>0</v>
      </c>
    </row>
    <row r="94" spans="4:10" x14ac:dyDescent="0.25">
      <c r="D94" s="7">
        <v>4169</v>
      </c>
      <c r="E94" s="7">
        <v>-26044</v>
      </c>
      <c r="F94" s="7">
        <v>10.93</v>
      </c>
      <c r="G94" s="7">
        <f t="shared" si="3"/>
        <v>0.99363636363636365</v>
      </c>
      <c r="H94" s="9">
        <f t="shared" si="4"/>
        <v>-55.347997024758257</v>
      </c>
      <c r="I94" s="7">
        <f t="shared" si="5"/>
        <v>6.9918180852194283</v>
      </c>
      <c r="J94" s="3">
        <f>ABS(G94-G166)</f>
        <v>1.8181818181817189E-3</v>
      </c>
    </row>
    <row r="95" spans="4:10" x14ac:dyDescent="0.25">
      <c r="D95" s="7">
        <v>4167</v>
      </c>
      <c r="E95" s="7">
        <v>-26279</v>
      </c>
      <c r="F95" s="7">
        <v>10.92</v>
      </c>
      <c r="G95" s="7">
        <f t="shared" si="3"/>
        <v>0.99272727272727268</v>
      </c>
      <c r="H95" s="9">
        <f t="shared" si="4"/>
        <v>-55.847412602273934</v>
      </c>
      <c r="I95" s="7">
        <f t="shared" si="5"/>
        <v>6.4924025077037513</v>
      </c>
      <c r="J95" s="3">
        <f>ABS(G95-G165)</f>
        <v>3.6363636363637708E-3</v>
      </c>
    </row>
    <row r="96" spans="4:10" x14ac:dyDescent="0.25">
      <c r="D96" s="7">
        <v>4165</v>
      </c>
      <c r="E96" s="7">
        <v>-26514</v>
      </c>
      <c r="F96" s="7">
        <v>10.9</v>
      </c>
      <c r="G96" s="7">
        <f t="shared" si="3"/>
        <v>0.99090909090909096</v>
      </c>
      <c r="H96" s="9">
        <f t="shared" si="4"/>
        <v>-56.346828179789604</v>
      </c>
      <c r="I96" s="7">
        <f t="shared" si="5"/>
        <v>5.9929869301880814</v>
      </c>
      <c r="J96" s="3">
        <f>ABS(G96-G164)</f>
        <v>1.8181818181818299E-3</v>
      </c>
    </row>
    <row r="97" spans="4:10" x14ac:dyDescent="0.25">
      <c r="D97" s="7">
        <v>4163</v>
      </c>
      <c r="E97" s="7">
        <v>-26702</v>
      </c>
      <c r="F97" s="7">
        <v>10.93</v>
      </c>
      <c r="G97" s="7">
        <f t="shared" si="3"/>
        <v>0.99363636363636365</v>
      </c>
      <c r="H97" s="9">
        <f t="shared" si="4"/>
        <v>-56.746360641802148</v>
      </c>
      <c r="I97" s="7">
        <f t="shared" si="5"/>
        <v>5.5934544681755369</v>
      </c>
      <c r="J97" s="3">
        <f>ABS(G97-G163)</f>
        <v>9.0909090909097046E-4</v>
      </c>
    </row>
    <row r="98" spans="4:10" x14ac:dyDescent="0.25">
      <c r="D98" s="7">
        <v>4161</v>
      </c>
      <c r="E98" s="7">
        <v>-26796</v>
      </c>
      <c r="F98" s="7">
        <v>10.92</v>
      </c>
      <c r="G98" s="7">
        <f t="shared" si="3"/>
        <v>0.99272727272727268</v>
      </c>
      <c r="H98" s="9">
        <f t="shared" si="4"/>
        <v>-56.946126872808414</v>
      </c>
      <c r="I98" s="7">
        <f t="shared" si="5"/>
        <v>5.3936882371692718</v>
      </c>
      <c r="J98" s="3">
        <f>ABS(G98-G162)</f>
        <v>9.0909090909097046E-4</v>
      </c>
    </row>
    <row r="99" spans="4:10" x14ac:dyDescent="0.25">
      <c r="D99" s="7">
        <v>4159</v>
      </c>
      <c r="E99" s="7">
        <v>-26890</v>
      </c>
      <c r="F99" s="7">
        <v>10.94</v>
      </c>
      <c r="G99" s="7">
        <f t="shared" si="3"/>
        <v>0.99454545454545451</v>
      </c>
      <c r="H99" s="9">
        <f t="shared" si="4"/>
        <v>-57.145893103814686</v>
      </c>
      <c r="I99" s="7">
        <f t="shared" si="5"/>
        <v>5.1939220061629996</v>
      </c>
      <c r="J99" s="3">
        <f>ABS(G99-G161)</f>
        <v>3.6363636363635488E-3</v>
      </c>
    </row>
    <row r="100" spans="4:10" x14ac:dyDescent="0.25">
      <c r="D100" s="7">
        <v>4157</v>
      </c>
      <c r="E100" s="7">
        <v>-26984</v>
      </c>
      <c r="F100" s="7">
        <v>10.87</v>
      </c>
      <c r="G100" s="7">
        <f t="shared" si="3"/>
        <v>0.98818181818181816</v>
      </c>
      <c r="H100" s="9">
        <f t="shared" si="4"/>
        <v>-57.345659334820951</v>
      </c>
      <c r="I100" s="7">
        <f t="shared" si="5"/>
        <v>4.9941557751567345</v>
      </c>
      <c r="J100" s="3">
        <f>ABS(G100-G160)</f>
        <v>3.6363636363636598E-3</v>
      </c>
    </row>
    <row r="101" spans="4:10" x14ac:dyDescent="0.25">
      <c r="D101" s="7">
        <v>4155</v>
      </c>
      <c r="E101" s="7">
        <v>-27078</v>
      </c>
      <c r="F101" s="7">
        <v>10.89</v>
      </c>
      <c r="G101" s="7">
        <f t="shared" si="3"/>
        <v>0.9900000000000001</v>
      </c>
      <c r="H101" s="9">
        <f t="shared" si="4"/>
        <v>-57.545425565827223</v>
      </c>
      <c r="I101" s="7">
        <f t="shared" si="5"/>
        <v>4.7943895441504623</v>
      </c>
      <c r="J101" s="3">
        <f>ABS(G101-G159)</f>
        <v>1.8181818181819409E-3</v>
      </c>
    </row>
    <row r="102" spans="4:10" x14ac:dyDescent="0.25">
      <c r="D102" s="7">
        <v>4153</v>
      </c>
      <c r="E102" s="7">
        <v>-27172</v>
      </c>
      <c r="F102" s="7">
        <v>10.87</v>
      </c>
      <c r="G102" s="7">
        <f t="shared" si="3"/>
        <v>0.98818181818181816</v>
      </c>
      <c r="H102" s="9">
        <f t="shared" si="4"/>
        <v>-57.745191796833488</v>
      </c>
      <c r="I102" s="7">
        <f t="shared" si="5"/>
        <v>4.5946233131441971</v>
      </c>
      <c r="J102" s="3">
        <f>ABS(G102-G158)</f>
        <v>9.0909090909097046E-4</v>
      </c>
    </row>
    <row r="103" spans="4:10" x14ac:dyDescent="0.25">
      <c r="D103" s="7">
        <v>4151</v>
      </c>
      <c r="E103" s="7">
        <v>-27266</v>
      </c>
      <c r="F103" s="7">
        <v>10.84</v>
      </c>
      <c r="G103" s="7">
        <f t="shared" si="3"/>
        <v>0.98545454545454547</v>
      </c>
      <c r="H103" s="9">
        <f t="shared" si="4"/>
        <v>-57.94495802783976</v>
      </c>
      <c r="I103" s="7">
        <f t="shared" si="5"/>
        <v>4.3948570821379249</v>
      </c>
      <c r="J103" s="3">
        <f>ABS(G103-G157)</f>
        <v>3.6363636363636598E-3</v>
      </c>
    </row>
    <row r="104" spans="4:10" x14ac:dyDescent="0.25">
      <c r="D104" s="7">
        <v>4149</v>
      </c>
      <c r="E104" s="7">
        <v>-27360</v>
      </c>
      <c r="F104" s="7">
        <v>10.87</v>
      </c>
      <c r="G104" s="7">
        <f t="shared" si="3"/>
        <v>0.98818181818181816</v>
      </c>
      <c r="H104" s="9">
        <f t="shared" si="4"/>
        <v>-58.144724258846033</v>
      </c>
      <c r="I104" s="7">
        <f t="shared" si="5"/>
        <v>4.1950908511316527</v>
      </c>
      <c r="J104" s="3">
        <f>ABS(G104-G156)</f>
        <v>1.8181818181819409E-3</v>
      </c>
    </row>
    <row r="105" spans="4:10" x14ac:dyDescent="0.25">
      <c r="D105" s="7">
        <v>4147</v>
      </c>
      <c r="E105" s="7">
        <v>-27454</v>
      </c>
      <c r="F105" s="7">
        <v>10.89</v>
      </c>
      <c r="G105" s="7">
        <f t="shared" si="3"/>
        <v>0.9900000000000001</v>
      </c>
      <c r="H105" s="9">
        <f t="shared" si="4"/>
        <v>-58.344490489852298</v>
      </c>
      <c r="I105" s="7">
        <f t="shared" si="5"/>
        <v>3.9953246201253876</v>
      </c>
      <c r="J105" s="3">
        <f>ABS(G105-G155)</f>
        <v>9.0909090909097046E-4</v>
      </c>
    </row>
    <row r="106" spans="4:10" x14ac:dyDescent="0.25">
      <c r="D106" s="7">
        <v>4145</v>
      </c>
      <c r="E106" s="7">
        <v>-27548</v>
      </c>
      <c r="F106" s="7">
        <v>10.89</v>
      </c>
      <c r="G106" s="7">
        <f t="shared" si="3"/>
        <v>0.9900000000000001</v>
      </c>
      <c r="H106" s="9">
        <f t="shared" si="4"/>
        <v>-58.54425672085857</v>
      </c>
      <c r="I106" s="7">
        <f t="shared" si="5"/>
        <v>3.7955583891191154</v>
      </c>
      <c r="J106" s="3">
        <f>ABS(G106-G154)</f>
        <v>1.8181818181819409E-3</v>
      </c>
    </row>
    <row r="107" spans="4:10" x14ac:dyDescent="0.25">
      <c r="D107" s="7">
        <v>4143</v>
      </c>
      <c r="E107" s="7">
        <v>-27642</v>
      </c>
      <c r="F107" s="7">
        <v>10.84</v>
      </c>
      <c r="G107" s="7">
        <f t="shared" si="3"/>
        <v>0.98545454545454547</v>
      </c>
      <c r="H107" s="9">
        <f t="shared" si="4"/>
        <v>-58.744022951864835</v>
      </c>
      <c r="I107" s="7">
        <f t="shared" si="5"/>
        <v>3.5957921581128502</v>
      </c>
      <c r="J107" s="3">
        <f>ABS(G107-G153)</f>
        <v>9.0909090909085943E-4</v>
      </c>
    </row>
    <row r="108" spans="4:10" x14ac:dyDescent="0.25">
      <c r="D108" s="7">
        <v>4141</v>
      </c>
      <c r="E108" s="7">
        <v>-27736</v>
      </c>
      <c r="F108" s="7">
        <v>10.82</v>
      </c>
      <c r="G108" s="7">
        <f t="shared" si="3"/>
        <v>0.98363636363636364</v>
      </c>
      <c r="H108" s="9">
        <f t="shared" si="4"/>
        <v>-58.943789182871107</v>
      </c>
      <c r="I108" s="7">
        <f t="shared" si="5"/>
        <v>3.396025927106578</v>
      </c>
      <c r="J108" s="3">
        <f>ABS(G108-G152)</f>
        <v>9.0909090909085943E-4</v>
      </c>
    </row>
    <row r="109" spans="4:10" x14ac:dyDescent="0.25">
      <c r="D109" s="7">
        <v>4139</v>
      </c>
      <c r="E109" s="7">
        <v>-27830</v>
      </c>
      <c r="F109" s="7">
        <v>10.81</v>
      </c>
      <c r="G109" s="7">
        <f t="shared" si="3"/>
        <v>0.98272727272727278</v>
      </c>
      <c r="H109" s="9">
        <f t="shared" si="4"/>
        <v>-59.14355541387738</v>
      </c>
      <c r="I109" s="7">
        <f t="shared" si="5"/>
        <v>3.1962596961003058</v>
      </c>
      <c r="J109" s="3">
        <f>ABS(G109-G151)</f>
        <v>0</v>
      </c>
    </row>
    <row r="110" spans="4:10" x14ac:dyDescent="0.25">
      <c r="D110" s="7">
        <v>4137</v>
      </c>
      <c r="E110" s="7">
        <v>-27924</v>
      </c>
      <c r="F110" s="7">
        <v>10.76</v>
      </c>
      <c r="G110" s="7">
        <f t="shared" si="3"/>
        <v>0.97818181818181815</v>
      </c>
      <c r="H110" s="9">
        <f t="shared" si="4"/>
        <v>-59.343321644883645</v>
      </c>
      <c r="I110" s="7">
        <f t="shared" si="5"/>
        <v>2.9964934650940407</v>
      </c>
      <c r="J110" s="3">
        <f>ABS(G110-G150)</f>
        <v>9.0909090909085943E-4</v>
      </c>
    </row>
    <row r="111" spans="4:10" x14ac:dyDescent="0.25">
      <c r="D111" s="7">
        <v>4135</v>
      </c>
      <c r="E111" s="7">
        <v>-28018</v>
      </c>
      <c r="F111" s="7">
        <v>10.75</v>
      </c>
      <c r="G111" s="7">
        <f t="shared" si="3"/>
        <v>0.97727272727272729</v>
      </c>
      <c r="H111" s="9">
        <f t="shared" si="4"/>
        <v>-59.543087875889917</v>
      </c>
      <c r="I111" s="7">
        <f t="shared" si="5"/>
        <v>2.7967272340877685</v>
      </c>
      <c r="J111" s="3">
        <f>ABS(G111-G149)</f>
        <v>1.8181818181818299E-3</v>
      </c>
    </row>
    <row r="112" spans="4:10" x14ac:dyDescent="0.25">
      <c r="D112" s="7">
        <v>4133</v>
      </c>
      <c r="E112" s="7">
        <v>-28112</v>
      </c>
      <c r="F112" s="7">
        <v>10.76</v>
      </c>
      <c r="G112" s="7">
        <f t="shared" si="3"/>
        <v>0.97818181818181815</v>
      </c>
      <c r="H112" s="9">
        <f t="shared" si="4"/>
        <v>-59.742854106896182</v>
      </c>
      <c r="I112" s="7">
        <f t="shared" si="5"/>
        <v>2.5969610030815033</v>
      </c>
      <c r="J112" s="3">
        <f>ABS(G112-G148)</f>
        <v>6.3636363636363491E-3</v>
      </c>
    </row>
    <row r="113" spans="4:10" x14ac:dyDescent="0.25">
      <c r="D113" s="7">
        <v>4131</v>
      </c>
      <c r="E113" s="7">
        <v>-28206</v>
      </c>
      <c r="F113" s="7">
        <v>10.66</v>
      </c>
      <c r="G113" s="7">
        <f t="shared" si="3"/>
        <v>0.96909090909090911</v>
      </c>
      <c r="H113" s="9">
        <f t="shared" si="4"/>
        <v>-59.942620337902454</v>
      </c>
      <c r="I113" s="7">
        <f t="shared" si="5"/>
        <v>2.3971947720752311</v>
      </c>
      <c r="J113" s="3">
        <f>ABS(G113-G147)</f>
        <v>1.8181818181817189E-3</v>
      </c>
    </row>
    <row r="114" spans="4:10" x14ac:dyDescent="0.25">
      <c r="D114" s="7">
        <v>4129</v>
      </c>
      <c r="E114" s="7">
        <v>-28300</v>
      </c>
      <c r="F114" s="7">
        <v>10.66</v>
      </c>
      <c r="G114" s="7">
        <f t="shared" si="3"/>
        <v>0.96909090909090911</v>
      </c>
      <c r="H114" s="9">
        <f t="shared" si="4"/>
        <v>-60.142386568908719</v>
      </c>
      <c r="I114" s="7">
        <f t="shared" si="5"/>
        <v>2.197428541068966</v>
      </c>
      <c r="J114" s="3">
        <f>ABS(G114-G146)</f>
        <v>4.5454545454546302E-3</v>
      </c>
    </row>
    <row r="115" spans="4:10" x14ac:dyDescent="0.25">
      <c r="D115" s="7">
        <v>4127</v>
      </c>
      <c r="E115" s="7">
        <v>-28394</v>
      </c>
      <c r="F115" s="7">
        <v>10.56</v>
      </c>
      <c r="G115" s="7">
        <f t="shared" si="3"/>
        <v>0.96000000000000008</v>
      </c>
      <c r="H115" s="9">
        <f t="shared" si="4"/>
        <v>-60.342152799914992</v>
      </c>
      <c r="I115" s="7">
        <f t="shared" si="5"/>
        <v>1.9976623100626938</v>
      </c>
      <c r="J115" s="3">
        <f>ABS(G115-G145)</f>
        <v>9.0909090909097046E-4</v>
      </c>
    </row>
    <row r="116" spans="4:10" x14ac:dyDescent="0.25">
      <c r="D116" s="7">
        <v>4125</v>
      </c>
      <c r="E116" s="7">
        <v>-28488</v>
      </c>
      <c r="F116" s="7">
        <v>10.46</v>
      </c>
      <c r="G116" s="7">
        <f t="shared" si="3"/>
        <v>0.95090909090909104</v>
      </c>
      <c r="H116" s="9">
        <f t="shared" si="4"/>
        <v>-60.541919030921264</v>
      </c>
      <c r="I116" s="7">
        <f t="shared" si="5"/>
        <v>1.7978960790564216</v>
      </c>
      <c r="J116" s="3">
        <f>ABS(G116-G144)</f>
        <v>9.0909090909108148E-4</v>
      </c>
    </row>
    <row r="117" spans="4:10" x14ac:dyDescent="0.25">
      <c r="D117" s="7">
        <v>4123</v>
      </c>
      <c r="E117" s="7">
        <v>-28582</v>
      </c>
      <c r="F117" s="7">
        <v>10.35</v>
      </c>
      <c r="G117" s="7">
        <f t="shared" si="3"/>
        <v>0.94090909090909092</v>
      </c>
      <c r="H117" s="9">
        <f t="shared" si="4"/>
        <v>-60.741685261927529</v>
      </c>
      <c r="I117" s="7">
        <f t="shared" si="5"/>
        <v>1.5981298480501565</v>
      </c>
      <c r="J117" s="3">
        <f>ABS(G117-G143)</f>
        <v>3.6363636363635488E-3</v>
      </c>
    </row>
    <row r="118" spans="4:10" x14ac:dyDescent="0.25">
      <c r="D118" s="7">
        <v>4121</v>
      </c>
      <c r="E118" s="7">
        <v>-28676</v>
      </c>
      <c r="F118" s="7">
        <v>10.15</v>
      </c>
      <c r="G118" s="7">
        <f t="shared" si="3"/>
        <v>0.92272727272727273</v>
      </c>
      <c r="H118" s="9">
        <f t="shared" si="4"/>
        <v>-60.941451492933801</v>
      </c>
      <c r="I118" s="7">
        <f t="shared" si="5"/>
        <v>1.3983636170438842</v>
      </c>
      <c r="J118" s="3">
        <f>ABS(G118-G142)</f>
        <v>9.0909090909097046E-4</v>
      </c>
    </row>
    <row r="119" spans="4:10" x14ac:dyDescent="0.25">
      <c r="D119" s="7">
        <v>4119</v>
      </c>
      <c r="E119" s="7">
        <v>-28770</v>
      </c>
      <c r="F119" s="7">
        <v>9.9</v>
      </c>
      <c r="G119" s="7">
        <f t="shared" si="3"/>
        <v>0.9</v>
      </c>
      <c r="H119" s="9">
        <f t="shared" si="4"/>
        <v>-61.141217723940066</v>
      </c>
      <c r="I119" s="7">
        <f t="shared" si="5"/>
        <v>1.1985973860376191</v>
      </c>
      <c r="J119" s="3">
        <f>ABS(G119-G141)</f>
        <v>2.7272727272726893E-3</v>
      </c>
    </row>
    <row r="120" spans="4:10" x14ac:dyDescent="0.25">
      <c r="D120" s="7">
        <v>4117</v>
      </c>
      <c r="E120" s="7">
        <v>-28864</v>
      </c>
      <c r="F120" s="7">
        <v>9.52</v>
      </c>
      <c r="G120" s="7">
        <f t="shared" si="3"/>
        <v>0.86545454545454537</v>
      </c>
      <c r="H120" s="9">
        <f t="shared" si="4"/>
        <v>-61.340983954946338</v>
      </c>
      <c r="I120" s="7">
        <f t="shared" si="5"/>
        <v>0.9988311550313469</v>
      </c>
      <c r="J120" s="3">
        <f>ABS(G120-G140)</f>
        <v>9.0909090909085943E-4</v>
      </c>
    </row>
    <row r="121" spans="4:10" x14ac:dyDescent="0.25">
      <c r="D121" s="7">
        <v>4115</v>
      </c>
      <c r="E121" s="7">
        <v>-28911</v>
      </c>
      <c r="F121" s="7">
        <v>9.15</v>
      </c>
      <c r="G121" s="7">
        <f t="shared" si="3"/>
        <v>0.8318181818181819</v>
      </c>
      <c r="H121" s="9">
        <f t="shared" si="4"/>
        <v>-61.440867070449471</v>
      </c>
      <c r="I121" s="7">
        <f t="shared" si="5"/>
        <v>0.89894803952821434</v>
      </c>
      <c r="J121" s="3">
        <f>ABS(G121-G139)</f>
        <v>1.8181818181817189E-3</v>
      </c>
    </row>
    <row r="122" spans="4:10" x14ac:dyDescent="0.25">
      <c r="D122" s="7">
        <v>4113</v>
      </c>
      <c r="E122" s="7">
        <v>-28958</v>
      </c>
      <c r="F122" s="7">
        <v>8.8000000000000007</v>
      </c>
      <c r="G122" s="7">
        <f t="shared" si="3"/>
        <v>0.8</v>
      </c>
      <c r="H122" s="9">
        <f t="shared" si="4"/>
        <v>-61.540750185952611</v>
      </c>
      <c r="I122" s="7">
        <f t="shared" si="5"/>
        <v>0.79906492402507467</v>
      </c>
      <c r="J122" s="3">
        <f>ABS(G122-G138)</f>
        <v>6.3636363636362381E-3</v>
      </c>
    </row>
    <row r="123" spans="4:10" x14ac:dyDescent="0.25">
      <c r="D123" s="7">
        <v>4111</v>
      </c>
      <c r="E123" s="7">
        <v>-29005</v>
      </c>
      <c r="F123" s="7">
        <v>8.25</v>
      </c>
      <c r="G123" s="7">
        <f t="shared" si="3"/>
        <v>0.75</v>
      </c>
      <c r="H123" s="9">
        <f t="shared" si="4"/>
        <v>-61.640633301455743</v>
      </c>
      <c r="I123" s="7">
        <f t="shared" si="5"/>
        <v>0.69918180852194212</v>
      </c>
      <c r="J123" s="3">
        <f>ABS(G123-G137)</f>
        <v>9.0909090909085943E-4</v>
      </c>
    </row>
    <row r="124" spans="4:10" x14ac:dyDescent="0.25">
      <c r="D124" s="7">
        <v>4109</v>
      </c>
      <c r="E124" s="7">
        <v>-29052</v>
      </c>
      <c r="F124" s="7">
        <v>7.61</v>
      </c>
      <c r="G124" s="7">
        <f t="shared" si="3"/>
        <v>0.69181818181818189</v>
      </c>
      <c r="H124" s="9">
        <f t="shared" si="4"/>
        <v>-61.740516416958876</v>
      </c>
      <c r="I124" s="7">
        <f t="shared" si="5"/>
        <v>0.59929869301880956</v>
      </c>
      <c r="J124" s="3">
        <f>ABS(G124-G136)</f>
        <v>2.7272727272725783E-3</v>
      </c>
    </row>
    <row r="125" spans="4:10" x14ac:dyDescent="0.25">
      <c r="D125" s="7">
        <v>4107</v>
      </c>
      <c r="E125" s="7">
        <v>-29099</v>
      </c>
      <c r="F125" s="7">
        <v>6.56</v>
      </c>
      <c r="G125" s="7">
        <f t="shared" si="3"/>
        <v>0.59636363636363632</v>
      </c>
      <c r="H125" s="9">
        <f t="shared" si="4"/>
        <v>-61.840399532462008</v>
      </c>
      <c r="I125" s="7">
        <f t="shared" si="5"/>
        <v>0.499415577515677</v>
      </c>
      <c r="J125" s="3">
        <f>ABS(G125-G135)</f>
        <v>3.6363636363636598E-3</v>
      </c>
    </row>
    <row r="126" spans="4:10" x14ac:dyDescent="0.25">
      <c r="D126" s="7">
        <v>4105</v>
      </c>
      <c r="E126" s="7">
        <v>-29146</v>
      </c>
      <c r="F126" s="7">
        <v>5.0999999999999996</v>
      </c>
      <c r="G126" s="7">
        <f t="shared" si="3"/>
        <v>0.46363636363636362</v>
      </c>
      <c r="H126" s="9">
        <f t="shared" si="4"/>
        <v>-61.940282647965148</v>
      </c>
      <c r="I126" s="7">
        <f t="shared" si="5"/>
        <v>0.39953246201253734</v>
      </c>
      <c r="J126" s="3">
        <f>ABS(G126-G134)</f>
        <v>1.5454545454545443E-2</v>
      </c>
    </row>
    <row r="127" spans="4:10" x14ac:dyDescent="0.25">
      <c r="D127" s="7">
        <v>4103</v>
      </c>
      <c r="E127" s="7">
        <v>-29193</v>
      </c>
      <c r="F127" s="7">
        <v>3.33</v>
      </c>
      <c r="G127" s="7">
        <f t="shared" si="3"/>
        <v>0.30272727272727273</v>
      </c>
      <c r="H127" s="9">
        <f t="shared" si="4"/>
        <v>-62.040165763468281</v>
      </c>
      <c r="I127" s="7">
        <f t="shared" si="5"/>
        <v>0.29964934650940478</v>
      </c>
      <c r="J127" s="3">
        <f>ABS(G127-G133)</f>
        <v>2.7272727272727282E-2</v>
      </c>
    </row>
    <row r="128" spans="4:10" x14ac:dyDescent="0.25">
      <c r="D128" s="7">
        <v>4101</v>
      </c>
      <c r="E128" s="7">
        <v>-29240</v>
      </c>
      <c r="F128" s="7">
        <v>1.77</v>
      </c>
      <c r="G128" s="7">
        <f t="shared" si="3"/>
        <v>0.16090909090909092</v>
      </c>
      <c r="H128" s="9">
        <f t="shared" si="4"/>
        <v>-62.140048878971413</v>
      </c>
      <c r="I128" s="7">
        <f t="shared" si="5"/>
        <v>0.19976623100627222</v>
      </c>
      <c r="J128" s="3">
        <f>ABS(G128-G132)</f>
        <v>1.3636363636363613E-2</v>
      </c>
    </row>
    <row r="129" spans="4:10" x14ac:dyDescent="0.25">
      <c r="D129" s="7">
        <v>4099</v>
      </c>
      <c r="E129" s="7">
        <v>-29287</v>
      </c>
      <c r="F129" s="7">
        <v>0.52</v>
      </c>
      <c r="G129" s="7">
        <f t="shared" si="3"/>
        <v>4.7272727272727272E-2</v>
      </c>
      <c r="H129" s="9">
        <f t="shared" si="4"/>
        <v>-62.239931994474553</v>
      </c>
      <c r="I129" s="7">
        <f t="shared" si="5"/>
        <v>9.9883115503132558E-2</v>
      </c>
      <c r="J129" s="3">
        <f>ABS(G129-G131)</f>
        <v>8.181818181818179E-3</v>
      </c>
    </row>
    <row r="130" spans="4:10" x14ac:dyDescent="0.25">
      <c r="D130" s="12">
        <v>4098</v>
      </c>
      <c r="E130" s="12">
        <v>-29334</v>
      </c>
      <c r="F130" s="12">
        <v>0</v>
      </c>
      <c r="G130" s="12">
        <f t="shared" ref="G130:G193" si="6">F130/$F$2</f>
        <v>0</v>
      </c>
      <c r="H130" s="13">
        <f t="shared" ref="H130:H193" si="7">E130/470.55</f>
        <v>-62.339815109977685</v>
      </c>
      <c r="I130" s="13">
        <f t="shared" ref="I130:I193" si="8">H130-H$130</f>
        <v>0</v>
      </c>
      <c r="J130" s="13" t="s">
        <v>9</v>
      </c>
    </row>
    <row r="131" spans="4:10" x14ac:dyDescent="0.25">
      <c r="D131" s="7">
        <v>4100</v>
      </c>
      <c r="E131" s="7">
        <v>-29381</v>
      </c>
      <c r="F131" s="7">
        <v>0.61</v>
      </c>
      <c r="G131" s="7">
        <f t="shared" si="6"/>
        <v>5.5454545454545451E-2</v>
      </c>
      <c r="H131" s="9">
        <f t="shared" si="7"/>
        <v>-62.439698225480818</v>
      </c>
      <c r="I131" s="7">
        <f t="shared" si="8"/>
        <v>-9.9883115503132558E-2</v>
      </c>
      <c r="J131" s="3" t="s">
        <v>9</v>
      </c>
    </row>
    <row r="132" spans="4:10" x14ac:dyDescent="0.25">
      <c r="D132" s="7">
        <v>4102</v>
      </c>
      <c r="E132" s="7">
        <v>-29428</v>
      </c>
      <c r="F132" s="7">
        <v>1.92</v>
      </c>
      <c r="G132" s="7">
        <f t="shared" si="6"/>
        <v>0.17454545454545453</v>
      </c>
      <c r="H132" s="9">
        <f t="shared" si="7"/>
        <v>-62.53958134098395</v>
      </c>
      <c r="I132" s="7">
        <f t="shared" si="8"/>
        <v>-0.19976623100626512</v>
      </c>
      <c r="J132" s="3" t="s">
        <v>9</v>
      </c>
    </row>
    <row r="133" spans="4:10" x14ac:dyDescent="0.25">
      <c r="D133" s="7">
        <v>4104</v>
      </c>
      <c r="E133" s="7">
        <v>-29475</v>
      </c>
      <c r="F133" s="7">
        <v>3.63</v>
      </c>
      <c r="G133" s="7">
        <f t="shared" si="6"/>
        <v>0.33</v>
      </c>
      <c r="H133" s="9">
        <f t="shared" si="7"/>
        <v>-62.63946445648709</v>
      </c>
      <c r="I133" s="7">
        <f t="shared" si="8"/>
        <v>-0.29964934650940478</v>
      </c>
      <c r="J133" s="3" t="s">
        <v>9</v>
      </c>
    </row>
    <row r="134" spans="4:10" x14ac:dyDescent="0.25">
      <c r="D134" s="7">
        <v>4106</v>
      </c>
      <c r="E134" s="7">
        <v>-29522</v>
      </c>
      <c r="F134" s="7">
        <v>5.27</v>
      </c>
      <c r="G134" s="7">
        <f t="shared" si="6"/>
        <v>0.47909090909090907</v>
      </c>
      <c r="H134" s="9">
        <f t="shared" si="7"/>
        <v>-62.739347571990223</v>
      </c>
      <c r="I134" s="7">
        <f t="shared" si="8"/>
        <v>-0.39953246201253734</v>
      </c>
      <c r="J134" s="3" t="s">
        <v>9</v>
      </c>
    </row>
    <row r="135" spans="4:10" x14ac:dyDescent="0.25">
      <c r="D135" s="7">
        <v>4108</v>
      </c>
      <c r="E135" s="7">
        <v>-29569</v>
      </c>
      <c r="F135" s="7">
        <v>6.6</v>
      </c>
      <c r="G135" s="7">
        <f t="shared" si="6"/>
        <v>0.6</v>
      </c>
      <c r="H135" s="9">
        <f t="shared" si="7"/>
        <v>-62.839230687493355</v>
      </c>
      <c r="I135" s="7">
        <f t="shared" si="8"/>
        <v>-0.4994155775156699</v>
      </c>
      <c r="J135" s="3" t="s">
        <v>9</v>
      </c>
    </row>
    <row r="136" spans="4:10" x14ac:dyDescent="0.25">
      <c r="D136" s="7">
        <v>4110</v>
      </c>
      <c r="E136" s="7">
        <v>-29616</v>
      </c>
      <c r="F136" s="7">
        <v>7.64</v>
      </c>
      <c r="G136" s="7">
        <f t="shared" si="6"/>
        <v>0.69454545454545447</v>
      </c>
      <c r="H136" s="9">
        <f t="shared" si="7"/>
        <v>-62.939113802996495</v>
      </c>
      <c r="I136" s="7">
        <f t="shared" si="8"/>
        <v>-0.59929869301880956</v>
      </c>
      <c r="J136" s="3" t="s">
        <v>9</v>
      </c>
    </row>
    <row r="137" spans="4:10" x14ac:dyDescent="0.25">
      <c r="D137" s="7">
        <v>4112</v>
      </c>
      <c r="E137" s="7">
        <v>-29663</v>
      </c>
      <c r="F137" s="7">
        <v>8.24</v>
      </c>
      <c r="G137" s="7">
        <f t="shared" si="6"/>
        <v>0.74909090909090914</v>
      </c>
      <c r="H137" s="9">
        <f t="shared" si="7"/>
        <v>-63.038996918499627</v>
      </c>
      <c r="I137" s="7">
        <f t="shared" si="8"/>
        <v>-0.69918180852194212</v>
      </c>
      <c r="J137" s="3" t="s">
        <v>9</v>
      </c>
    </row>
    <row r="138" spans="4:10" x14ac:dyDescent="0.25">
      <c r="D138" s="7">
        <v>4114</v>
      </c>
      <c r="E138" s="7">
        <v>-29710</v>
      </c>
      <c r="F138" s="7">
        <v>8.8699999999999992</v>
      </c>
      <c r="G138" s="7">
        <f t="shared" si="6"/>
        <v>0.80636363636363628</v>
      </c>
      <c r="H138" s="9">
        <f t="shared" si="7"/>
        <v>-63.13888003400276</v>
      </c>
      <c r="I138" s="7">
        <f t="shared" si="8"/>
        <v>-0.79906492402507467</v>
      </c>
      <c r="J138" s="3" t="s">
        <v>9</v>
      </c>
    </row>
    <row r="139" spans="4:10" x14ac:dyDescent="0.25">
      <c r="D139" s="7">
        <v>4116</v>
      </c>
      <c r="E139" s="7">
        <v>-29757</v>
      </c>
      <c r="F139" s="7">
        <v>9.17</v>
      </c>
      <c r="G139" s="7">
        <f t="shared" si="6"/>
        <v>0.83363636363636362</v>
      </c>
      <c r="H139" s="9">
        <f t="shared" si="7"/>
        <v>-63.238763149505893</v>
      </c>
      <c r="I139" s="7">
        <f t="shared" si="8"/>
        <v>-0.89894803952820723</v>
      </c>
      <c r="J139" s="3" t="s">
        <v>9</v>
      </c>
    </row>
    <row r="140" spans="4:10" x14ac:dyDescent="0.25">
      <c r="D140" s="7">
        <v>4118</v>
      </c>
      <c r="E140" s="7">
        <v>-29804</v>
      </c>
      <c r="F140" s="7">
        <v>9.51</v>
      </c>
      <c r="G140" s="7">
        <f t="shared" si="6"/>
        <v>0.86454545454545451</v>
      </c>
      <c r="H140" s="9">
        <f t="shared" si="7"/>
        <v>-63.338646265009032</v>
      </c>
      <c r="I140" s="7">
        <f t="shared" si="8"/>
        <v>-0.9988311550313469</v>
      </c>
      <c r="J140" s="3" t="s">
        <v>9</v>
      </c>
    </row>
    <row r="141" spans="4:10" x14ac:dyDescent="0.25">
      <c r="D141" s="7">
        <v>4120</v>
      </c>
      <c r="E141" s="7">
        <v>-29898</v>
      </c>
      <c r="F141" s="7">
        <v>9.93</v>
      </c>
      <c r="G141" s="7">
        <f t="shared" si="6"/>
        <v>0.90272727272727271</v>
      </c>
      <c r="H141" s="9">
        <f t="shared" si="7"/>
        <v>-63.538412496015297</v>
      </c>
      <c r="I141" s="7">
        <f t="shared" si="8"/>
        <v>-1.198597386037612</v>
      </c>
      <c r="J141" s="3" t="s">
        <v>9</v>
      </c>
    </row>
    <row r="142" spans="4:10" x14ac:dyDescent="0.25">
      <c r="D142" s="7">
        <v>4122</v>
      </c>
      <c r="E142" s="7">
        <v>-29992</v>
      </c>
      <c r="F142" s="7">
        <v>10.16</v>
      </c>
      <c r="G142" s="7">
        <f t="shared" si="6"/>
        <v>0.9236363636363637</v>
      </c>
      <c r="H142" s="9">
        <f t="shared" si="7"/>
        <v>-63.73817872702157</v>
      </c>
      <c r="I142" s="7">
        <f t="shared" si="8"/>
        <v>-1.3983636170438842</v>
      </c>
      <c r="J142" s="3" t="s">
        <v>9</v>
      </c>
    </row>
    <row r="143" spans="4:10" x14ac:dyDescent="0.25">
      <c r="D143" s="7">
        <v>4124</v>
      </c>
      <c r="E143" s="7">
        <v>-30086</v>
      </c>
      <c r="F143" s="7">
        <v>10.31</v>
      </c>
      <c r="G143" s="7">
        <f t="shared" si="6"/>
        <v>0.93727272727272737</v>
      </c>
      <c r="H143" s="9">
        <f t="shared" si="7"/>
        <v>-63.937944958027835</v>
      </c>
      <c r="I143" s="7">
        <f t="shared" si="8"/>
        <v>-1.5981298480501493</v>
      </c>
      <c r="J143" s="3" t="s">
        <v>9</v>
      </c>
    </row>
    <row r="144" spans="4:10" x14ac:dyDescent="0.25">
      <c r="D144" s="7">
        <v>4126</v>
      </c>
      <c r="E144" s="7">
        <v>-30180</v>
      </c>
      <c r="F144" s="7">
        <v>10.45</v>
      </c>
      <c r="G144" s="7">
        <f t="shared" si="6"/>
        <v>0.95</v>
      </c>
      <c r="H144" s="9">
        <f t="shared" si="7"/>
        <v>-64.137711189034107</v>
      </c>
      <c r="I144" s="7">
        <f t="shared" si="8"/>
        <v>-1.7978960790564216</v>
      </c>
      <c r="J144" s="3" t="s">
        <v>9</v>
      </c>
    </row>
    <row r="145" spans="4:10" x14ac:dyDescent="0.25">
      <c r="D145" s="7">
        <v>4128</v>
      </c>
      <c r="E145" s="7">
        <v>-30274</v>
      </c>
      <c r="F145" s="7">
        <v>10.55</v>
      </c>
      <c r="G145" s="7">
        <f t="shared" si="6"/>
        <v>0.95909090909090911</v>
      </c>
      <c r="H145" s="9">
        <f t="shared" si="7"/>
        <v>-64.337477420040372</v>
      </c>
      <c r="I145" s="7">
        <f t="shared" si="8"/>
        <v>-1.9976623100626867</v>
      </c>
      <c r="J145" s="3" t="s">
        <v>9</v>
      </c>
    </row>
    <row r="146" spans="4:10" x14ac:dyDescent="0.25">
      <c r="D146" s="7">
        <v>4130</v>
      </c>
      <c r="E146" s="7">
        <v>-30368</v>
      </c>
      <c r="F146" s="7">
        <v>10.61</v>
      </c>
      <c r="G146" s="7">
        <f t="shared" si="6"/>
        <v>0.96454545454545448</v>
      </c>
      <c r="H146" s="9">
        <f t="shared" si="7"/>
        <v>-64.537243651046651</v>
      </c>
      <c r="I146" s="7">
        <f t="shared" si="8"/>
        <v>-2.197428541068966</v>
      </c>
      <c r="J146" s="3" t="s">
        <v>9</v>
      </c>
    </row>
    <row r="147" spans="4:10" x14ac:dyDescent="0.25">
      <c r="D147" s="7">
        <v>4132</v>
      </c>
      <c r="E147" s="7">
        <v>-30462</v>
      </c>
      <c r="F147" s="7">
        <v>10.68</v>
      </c>
      <c r="G147" s="7">
        <f t="shared" si="6"/>
        <v>0.97090909090909083</v>
      </c>
      <c r="H147" s="9">
        <f t="shared" si="7"/>
        <v>-64.737009882052917</v>
      </c>
      <c r="I147" s="7">
        <f t="shared" si="8"/>
        <v>-2.3971947720752311</v>
      </c>
      <c r="J147" s="3" t="s">
        <v>9</v>
      </c>
    </row>
    <row r="148" spans="4:10" x14ac:dyDescent="0.25">
      <c r="D148" s="7">
        <v>4134</v>
      </c>
      <c r="E148" s="7">
        <v>-30556</v>
      </c>
      <c r="F148" s="7">
        <v>10.69</v>
      </c>
      <c r="G148" s="7">
        <f t="shared" si="6"/>
        <v>0.9718181818181818</v>
      </c>
      <c r="H148" s="9">
        <f t="shared" si="7"/>
        <v>-64.936776113059182</v>
      </c>
      <c r="I148" s="7">
        <f t="shared" si="8"/>
        <v>-2.5969610030814962</v>
      </c>
      <c r="J148" s="3" t="s">
        <v>9</v>
      </c>
    </row>
    <row r="149" spans="4:10" x14ac:dyDescent="0.25">
      <c r="D149" s="7">
        <v>4136</v>
      </c>
      <c r="E149" s="7">
        <v>-30650</v>
      </c>
      <c r="F149" s="7">
        <v>10.73</v>
      </c>
      <c r="G149" s="7">
        <f t="shared" si="6"/>
        <v>0.97545454545454546</v>
      </c>
      <c r="H149" s="9">
        <f t="shared" si="7"/>
        <v>-65.136542344065447</v>
      </c>
      <c r="I149" s="7">
        <f t="shared" si="8"/>
        <v>-2.7967272340877614</v>
      </c>
      <c r="J149" s="3" t="s">
        <v>9</v>
      </c>
    </row>
    <row r="150" spans="4:10" x14ac:dyDescent="0.25">
      <c r="D150" s="7">
        <v>4138</v>
      </c>
      <c r="E150" s="7">
        <v>-30744</v>
      </c>
      <c r="F150" s="7">
        <v>10.77</v>
      </c>
      <c r="G150" s="7">
        <f t="shared" si="6"/>
        <v>0.97909090909090901</v>
      </c>
      <c r="H150" s="9">
        <f t="shared" si="7"/>
        <v>-65.336308575071726</v>
      </c>
      <c r="I150" s="7">
        <f t="shared" si="8"/>
        <v>-2.9964934650940407</v>
      </c>
      <c r="J150" s="3" t="s">
        <v>9</v>
      </c>
    </row>
    <row r="151" spans="4:10" x14ac:dyDescent="0.25">
      <c r="D151" s="7">
        <v>4140</v>
      </c>
      <c r="E151" s="7">
        <v>-30838</v>
      </c>
      <c r="F151" s="7">
        <v>10.81</v>
      </c>
      <c r="G151" s="7">
        <f t="shared" si="6"/>
        <v>0.98272727272727278</v>
      </c>
      <c r="H151" s="9">
        <f t="shared" si="7"/>
        <v>-65.536074806077991</v>
      </c>
      <c r="I151" s="7">
        <f t="shared" si="8"/>
        <v>-3.1962596961003058</v>
      </c>
      <c r="J151" s="3" t="s">
        <v>9</v>
      </c>
    </row>
    <row r="152" spans="4:10" x14ac:dyDescent="0.25">
      <c r="D152" s="7">
        <v>4142</v>
      </c>
      <c r="E152" s="7">
        <v>-30932</v>
      </c>
      <c r="F152" s="7">
        <v>10.81</v>
      </c>
      <c r="G152" s="7">
        <f t="shared" si="6"/>
        <v>0.98272727272727278</v>
      </c>
      <c r="H152" s="9">
        <f t="shared" si="7"/>
        <v>-65.735841037084256</v>
      </c>
      <c r="I152" s="7">
        <f t="shared" si="8"/>
        <v>-3.3960259271065709</v>
      </c>
      <c r="J152" s="3" t="s">
        <v>9</v>
      </c>
    </row>
    <row r="153" spans="4:10" x14ac:dyDescent="0.25">
      <c r="D153" s="7">
        <v>4144</v>
      </c>
      <c r="E153" s="7">
        <v>-31026</v>
      </c>
      <c r="F153" s="7">
        <v>10.85</v>
      </c>
      <c r="G153" s="7">
        <f t="shared" si="6"/>
        <v>0.98636363636363633</v>
      </c>
      <c r="H153" s="9">
        <f t="shared" si="7"/>
        <v>-65.935607268090536</v>
      </c>
      <c r="I153" s="7">
        <f t="shared" si="8"/>
        <v>-3.5957921581128502</v>
      </c>
      <c r="J153" s="3" t="s">
        <v>9</v>
      </c>
    </row>
    <row r="154" spans="4:10" x14ac:dyDescent="0.25">
      <c r="D154" s="7">
        <v>4146</v>
      </c>
      <c r="E154" s="7">
        <v>-31120</v>
      </c>
      <c r="F154" s="7">
        <v>10.87</v>
      </c>
      <c r="G154" s="7">
        <f t="shared" si="6"/>
        <v>0.98818181818181816</v>
      </c>
      <c r="H154" s="9">
        <f t="shared" si="7"/>
        <v>-66.135373499096801</v>
      </c>
      <c r="I154" s="7">
        <f t="shared" si="8"/>
        <v>-3.7955583891191154</v>
      </c>
      <c r="J154" s="3" t="s">
        <v>9</v>
      </c>
    </row>
    <row r="155" spans="4:10" x14ac:dyDescent="0.25">
      <c r="D155" s="7">
        <v>4148</v>
      </c>
      <c r="E155" s="7">
        <v>-31214</v>
      </c>
      <c r="F155" s="7">
        <v>10.88</v>
      </c>
      <c r="G155" s="7">
        <f t="shared" si="6"/>
        <v>0.98909090909090913</v>
      </c>
      <c r="H155" s="9">
        <f t="shared" si="7"/>
        <v>-66.335139730103066</v>
      </c>
      <c r="I155" s="7">
        <f t="shared" si="8"/>
        <v>-3.9953246201253805</v>
      </c>
      <c r="J155" s="3" t="s">
        <v>9</v>
      </c>
    </row>
    <row r="156" spans="4:10" x14ac:dyDescent="0.25">
      <c r="D156" s="7">
        <v>4150</v>
      </c>
      <c r="E156" s="7">
        <v>-31308</v>
      </c>
      <c r="F156" s="7">
        <v>10.89</v>
      </c>
      <c r="G156" s="7">
        <f t="shared" si="6"/>
        <v>0.9900000000000001</v>
      </c>
      <c r="H156" s="9">
        <f t="shared" si="7"/>
        <v>-66.534905961109345</v>
      </c>
      <c r="I156" s="7">
        <f t="shared" si="8"/>
        <v>-4.1950908511316598</v>
      </c>
      <c r="J156" s="3" t="s">
        <v>9</v>
      </c>
    </row>
    <row r="157" spans="4:10" x14ac:dyDescent="0.25">
      <c r="D157" s="7">
        <v>4152</v>
      </c>
      <c r="E157" s="7">
        <v>-31402</v>
      </c>
      <c r="F157" s="7">
        <v>10.88</v>
      </c>
      <c r="G157" s="7">
        <f t="shared" si="6"/>
        <v>0.98909090909090913</v>
      </c>
      <c r="H157" s="9">
        <f t="shared" si="7"/>
        <v>-66.73467219211561</v>
      </c>
      <c r="I157" s="7">
        <f t="shared" si="8"/>
        <v>-4.3948570821379249</v>
      </c>
      <c r="J157" s="3" t="s">
        <v>9</v>
      </c>
    </row>
    <row r="158" spans="4:10" x14ac:dyDescent="0.25">
      <c r="D158" s="7">
        <v>4154</v>
      </c>
      <c r="E158" s="7">
        <v>-31496</v>
      </c>
      <c r="F158" s="7">
        <v>10.86</v>
      </c>
      <c r="G158" s="7">
        <f t="shared" si="6"/>
        <v>0.98727272727272719</v>
      </c>
      <c r="H158" s="9">
        <f t="shared" si="7"/>
        <v>-66.934438423121875</v>
      </c>
      <c r="I158" s="7">
        <f t="shared" si="8"/>
        <v>-4.59462331314419</v>
      </c>
      <c r="J158" s="3" t="s">
        <v>9</v>
      </c>
    </row>
    <row r="159" spans="4:10" x14ac:dyDescent="0.25">
      <c r="D159" s="7">
        <v>4156</v>
      </c>
      <c r="E159" s="7">
        <v>-31590</v>
      </c>
      <c r="F159" s="7">
        <v>10.87</v>
      </c>
      <c r="G159" s="7">
        <f t="shared" si="6"/>
        <v>0.98818181818181816</v>
      </c>
      <c r="H159" s="9">
        <f t="shared" si="7"/>
        <v>-67.134204654128141</v>
      </c>
      <c r="I159" s="7">
        <f t="shared" si="8"/>
        <v>-4.7943895441504552</v>
      </c>
      <c r="J159" s="3" t="s">
        <v>9</v>
      </c>
    </row>
    <row r="160" spans="4:10" x14ac:dyDescent="0.25">
      <c r="D160" s="7">
        <v>4158</v>
      </c>
      <c r="E160" s="7">
        <v>-31684</v>
      </c>
      <c r="F160" s="7">
        <v>10.91</v>
      </c>
      <c r="G160" s="7">
        <f t="shared" si="6"/>
        <v>0.99181818181818182</v>
      </c>
      <c r="H160" s="9">
        <f t="shared" si="7"/>
        <v>-67.33397088513442</v>
      </c>
      <c r="I160" s="7">
        <f t="shared" si="8"/>
        <v>-4.9941557751567345</v>
      </c>
      <c r="J160" s="3" t="s">
        <v>9</v>
      </c>
    </row>
    <row r="161" spans="4:10" x14ac:dyDescent="0.25">
      <c r="D161" s="7">
        <v>4160</v>
      </c>
      <c r="E161" s="7">
        <v>-31778</v>
      </c>
      <c r="F161" s="7">
        <v>10.9</v>
      </c>
      <c r="G161" s="7">
        <f t="shared" si="6"/>
        <v>0.99090909090909096</v>
      </c>
      <c r="H161" s="9">
        <f t="shared" si="7"/>
        <v>-67.533737116140685</v>
      </c>
      <c r="I161" s="7">
        <f t="shared" si="8"/>
        <v>-5.1939220061629996</v>
      </c>
      <c r="J161" s="3" t="s">
        <v>9</v>
      </c>
    </row>
    <row r="162" spans="4:10" x14ac:dyDescent="0.25">
      <c r="D162" s="7">
        <v>4162</v>
      </c>
      <c r="E162" s="7">
        <v>-31872</v>
      </c>
      <c r="F162" s="7">
        <v>10.93</v>
      </c>
      <c r="G162" s="7">
        <f t="shared" si="6"/>
        <v>0.99363636363636365</v>
      </c>
      <c r="H162" s="9">
        <f t="shared" si="7"/>
        <v>-67.73350334714695</v>
      </c>
      <c r="I162" s="7">
        <f t="shared" si="8"/>
        <v>-5.3936882371692647</v>
      </c>
      <c r="J162" s="3" t="s">
        <v>9</v>
      </c>
    </row>
    <row r="163" spans="4:10" x14ac:dyDescent="0.25">
      <c r="D163" s="7">
        <v>4164</v>
      </c>
      <c r="E163" s="7">
        <v>-31966</v>
      </c>
      <c r="F163" s="7">
        <v>10.92</v>
      </c>
      <c r="G163" s="7">
        <f t="shared" si="6"/>
        <v>0.99272727272727268</v>
      </c>
      <c r="H163" s="9">
        <f t="shared" si="7"/>
        <v>-67.933269578153229</v>
      </c>
      <c r="I163" s="7">
        <f t="shared" si="8"/>
        <v>-5.593454468175544</v>
      </c>
      <c r="J163" s="3" t="s">
        <v>9</v>
      </c>
    </row>
    <row r="164" spans="4:10" x14ac:dyDescent="0.25">
      <c r="D164" s="7">
        <v>4166</v>
      </c>
      <c r="E164" s="7">
        <v>-32154</v>
      </c>
      <c r="F164" s="7">
        <v>10.88</v>
      </c>
      <c r="G164" s="7">
        <f t="shared" si="6"/>
        <v>0.98909090909090913</v>
      </c>
      <c r="H164" s="9">
        <f t="shared" si="7"/>
        <v>-68.33280204016576</v>
      </c>
      <c r="I164" s="7">
        <f t="shared" si="8"/>
        <v>-5.9929869301880743</v>
      </c>
      <c r="J164" s="3" t="s">
        <v>9</v>
      </c>
    </row>
    <row r="165" spans="4:10" x14ac:dyDescent="0.25">
      <c r="D165" s="7">
        <v>4168</v>
      </c>
      <c r="E165" s="7">
        <v>-32389</v>
      </c>
      <c r="F165" s="7">
        <v>10.96</v>
      </c>
      <c r="G165" s="7">
        <f t="shared" si="6"/>
        <v>0.99636363636363645</v>
      </c>
      <c r="H165" s="9">
        <f t="shared" si="7"/>
        <v>-68.832217617681437</v>
      </c>
      <c r="I165" s="7">
        <f t="shared" si="8"/>
        <v>-6.4924025077037513</v>
      </c>
      <c r="J165" s="3" t="s">
        <v>9</v>
      </c>
    </row>
    <row r="166" spans="4:10" x14ac:dyDescent="0.25">
      <c r="D166" s="7">
        <v>4170</v>
      </c>
      <c r="E166" s="7">
        <v>-32624</v>
      </c>
      <c r="F166" s="7">
        <v>10.95</v>
      </c>
      <c r="G166" s="7">
        <f t="shared" si="6"/>
        <v>0.99545454545454537</v>
      </c>
      <c r="H166" s="9">
        <f t="shared" si="7"/>
        <v>-69.331633195197114</v>
      </c>
      <c r="I166" s="7">
        <f t="shared" si="8"/>
        <v>-6.9918180852194283</v>
      </c>
      <c r="J166" s="3" t="s">
        <v>9</v>
      </c>
    </row>
    <row r="167" spans="4:10" x14ac:dyDescent="0.25">
      <c r="D167" s="7">
        <v>4172</v>
      </c>
      <c r="E167" s="7">
        <v>-32859</v>
      </c>
      <c r="F167" s="7">
        <v>10.93</v>
      </c>
      <c r="G167" s="7">
        <f t="shared" si="6"/>
        <v>0.99363636363636365</v>
      </c>
      <c r="H167" s="9">
        <f t="shared" si="7"/>
        <v>-69.831048772712776</v>
      </c>
      <c r="I167" s="7">
        <f t="shared" si="8"/>
        <v>-7.4912336627350911</v>
      </c>
      <c r="J167" s="3" t="s">
        <v>9</v>
      </c>
    </row>
    <row r="168" spans="4:10" x14ac:dyDescent="0.25">
      <c r="D168" s="7">
        <v>4174</v>
      </c>
      <c r="E168" s="7">
        <v>-33094</v>
      </c>
      <c r="F168" s="7">
        <v>10.93</v>
      </c>
      <c r="G168" s="7">
        <f t="shared" si="6"/>
        <v>0.99363636363636365</v>
      </c>
      <c r="H168" s="9">
        <f t="shared" si="7"/>
        <v>-70.330464350228453</v>
      </c>
      <c r="I168" s="7">
        <f t="shared" si="8"/>
        <v>-7.9906492402507681</v>
      </c>
      <c r="J168" s="3" t="s">
        <v>9</v>
      </c>
    </row>
    <row r="169" spans="4:10" x14ac:dyDescent="0.25">
      <c r="D169" s="7">
        <v>4176</v>
      </c>
      <c r="E169" s="7">
        <v>-33329</v>
      </c>
      <c r="F169" s="7">
        <v>10.95</v>
      </c>
      <c r="G169" s="7">
        <f t="shared" si="6"/>
        <v>0.99545454545454537</v>
      </c>
      <c r="H169" s="9">
        <f t="shared" si="7"/>
        <v>-70.82987992774413</v>
      </c>
      <c r="I169" s="7">
        <f t="shared" si="8"/>
        <v>-8.4900648177664451</v>
      </c>
      <c r="J169" s="3" t="s">
        <v>9</v>
      </c>
    </row>
    <row r="170" spans="4:10" x14ac:dyDescent="0.25">
      <c r="D170" s="7">
        <v>4178</v>
      </c>
      <c r="E170" s="7">
        <v>-33564</v>
      </c>
      <c r="F170" s="7">
        <v>10.95</v>
      </c>
      <c r="G170" s="7">
        <f t="shared" si="6"/>
        <v>0.99545454545454537</v>
      </c>
      <c r="H170" s="9">
        <f t="shared" si="7"/>
        <v>-71.329295505259807</v>
      </c>
      <c r="I170" s="7">
        <f t="shared" si="8"/>
        <v>-8.9894803952821221</v>
      </c>
      <c r="J170" s="3" t="s">
        <v>9</v>
      </c>
    </row>
    <row r="171" spans="4:10" x14ac:dyDescent="0.25">
      <c r="D171" s="7">
        <v>4180</v>
      </c>
      <c r="E171" s="7">
        <v>-33799</v>
      </c>
      <c r="F171" s="7">
        <v>10.96</v>
      </c>
      <c r="G171" s="7">
        <f t="shared" si="6"/>
        <v>0.99636363636363645</v>
      </c>
      <c r="H171" s="9">
        <f t="shared" si="7"/>
        <v>-71.82871108277547</v>
      </c>
      <c r="I171" s="7">
        <f t="shared" si="8"/>
        <v>-9.4888959727977849</v>
      </c>
      <c r="J171" s="3" t="s">
        <v>9</v>
      </c>
    </row>
    <row r="172" spans="4:10" x14ac:dyDescent="0.25">
      <c r="D172" s="7">
        <v>4182</v>
      </c>
      <c r="E172" s="7">
        <v>-34034</v>
      </c>
      <c r="F172" s="7">
        <v>10.95</v>
      </c>
      <c r="G172" s="7">
        <f t="shared" si="6"/>
        <v>0.99545454545454537</v>
      </c>
      <c r="H172" s="9">
        <f t="shared" si="7"/>
        <v>-72.328126660291147</v>
      </c>
      <c r="I172" s="7">
        <f t="shared" si="8"/>
        <v>-9.9883115503134619</v>
      </c>
      <c r="J172" s="3" t="s">
        <v>9</v>
      </c>
    </row>
    <row r="173" spans="4:10" x14ac:dyDescent="0.25">
      <c r="D173" s="7">
        <v>4184</v>
      </c>
      <c r="E173" s="7">
        <v>-34269</v>
      </c>
      <c r="F173" s="7">
        <v>10.96</v>
      </c>
      <c r="G173" s="7">
        <f t="shared" si="6"/>
        <v>0.99636363636363645</v>
      </c>
      <c r="H173" s="9">
        <f t="shared" si="7"/>
        <v>-72.827542237806824</v>
      </c>
      <c r="I173" s="7">
        <f t="shared" si="8"/>
        <v>-10.487727127829139</v>
      </c>
      <c r="J173" s="3" t="s">
        <v>9</v>
      </c>
    </row>
    <row r="174" spans="4:10" x14ac:dyDescent="0.25">
      <c r="D174" s="7">
        <v>4186</v>
      </c>
      <c r="E174" s="7">
        <v>-34504</v>
      </c>
      <c r="F174" s="7">
        <v>10.97</v>
      </c>
      <c r="G174" s="7">
        <f t="shared" si="6"/>
        <v>0.99727272727272731</v>
      </c>
      <c r="H174" s="9">
        <f t="shared" si="7"/>
        <v>-73.326957815322487</v>
      </c>
      <c r="I174" s="7">
        <f t="shared" si="8"/>
        <v>-10.987142705344802</v>
      </c>
      <c r="J174" s="3" t="s">
        <v>9</v>
      </c>
    </row>
    <row r="175" spans="4:10" x14ac:dyDescent="0.25">
      <c r="D175" s="7">
        <v>4188</v>
      </c>
      <c r="E175" s="7">
        <v>-34739</v>
      </c>
      <c r="F175" s="7">
        <v>10.95</v>
      </c>
      <c r="G175" s="7">
        <f t="shared" si="6"/>
        <v>0.99545454545454537</v>
      </c>
      <c r="H175" s="9">
        <f t="shared" si="7"/>
        <v>-73.826373392838164</v>
      </c>
      <c r="I175" s="7">
        <f t="shared" si="8"/>
        <v>-11.486558282860479</v>
      </c>
      <c r="J175" s="3" t="s">
        <v>9</v>
      </c>
    </row>
    <row r="176" spans="4:10" x14ac:dyDescent="0.25">
      <c r="D176" s="7">
        <v>4190</v>
      </c>
      <c r="E176" s="7">
        <v>-34974</v>
      </c>
      <c r="F176" s="7">
        <v>10.93</v>
      </c>
      <c r="G176" s="7">
        <f t="shared" si="6"/>
        <v>0.99363636363636365</v>
      </c>
      <c r="H176" s="9">
        <f t="shared" si="7"/>
        <v>-74.325788970353841</v>
      </c>
      <c r="I176" s="7">
        <f t="shared" si="8"/>
        <v>-11.985973860376156</v>
      </c>
      <c r="J176" s="3" t="s">
        <v>9</v>
      </c>
    </row>
    <row r="177" spans="4:10" x14ac:dyDescent="0.25">
      <c r="D177" s="7">
        <v>4192</v>
      </c>
      <c r="E177" s="7">
        <v>-35209</v>
      </c>
      <c r="F177" s="7">
        <v>10.96</v>
      </c>
      <c r="G177" s="7">
        <f t="shared" si="6"/>
        <v>0.99636363636363645</v>
      </c>
      <c r="H177" s="9">
        <f t="shared" si="7"/>
        <v>-74.825204547869518</v>
      </c>
      <c r="I177" s="7">
        <f t="shared" si="8"/>
        <v>-12.485389437891833</v>
      </c>
      <c r="J177" s="3" t="s">
        <v>9</v>
      </c>
    </row>
    <row r="178" spans="4:10" x14ac:dyDescent="0.25">
      <c r="D178" s="7">
        <v>4194</v>
      </c>
      <c r="E178" s="7">
        <v>-35444</v>
      </c>
      <c r="F178" s="7">
        <v>10.99</v>
      </c>
      <c r="G178" s="7">
        <f t="shared" si="6"/>
        <v>0.99909090909090914</v>
      </c>
      <c r="H178" s="9">
        <f t="shared" si="7"/>
        <v>-75.324620125385181</v>
      </c>
      <c r="I178" s="7">
        <f t="shared" si="8"/>
        <v>-12.984805015407495</v>
      </c>
      <c r="J178" s="3" t="s">
        <v>9</v>
      </c>
    </row>
    <row r="179" spans="4:10" x14ac:dyDescent="0.25">
      <c r="D179" s="7">
        <v>4196</v>
      </c>
      <c r="E179" s="7">
        <v>-35679</v>
      </c>
      <c r="F179" s="7">
        <v>10.93</v>
      </c>
      <c r="G179" s="7">
        <f t="shared" si="6"/>
        <v>0.99363636363636365</v>
      </c>
      <c r="H179" s="9">
        <f t="shared" si="7"/>
        <v>-75.824035702900858</v>
      </c>
      <c r="I179" s="7">
        <f t="shared" si="8"/>
        <v>-13.484220592923172</v>
      </c>
      <c r="J179" s="3" t="s">
        <v>9</v>
      </c>
    </row>
    <row r="180" spans="4:10" x14ac:dyDescent="0.25">
      <c r="D180" s="7">
        <v>4198</v>
      </c>
      <c r="E180" s="7">
        <v>-35914</v>
      </c>
      <c r="F180" s="7">
        <v>10.93</v>
      </c>
      <c r="G180" s="7">
        <f t="shared" si="6"/>
        <v>0.99363636363636365</v>
      </c>
      <c r="H180" s="9">
        <f t="shared" si="7"/>
        <v>-76.323451280416535</v>
      </c>
      <c r="I180" s="7">
        <f t="shared" si="8"/>
        <v>-13.983636170438849</v>
      </c>
      <c r="J180" s="3" t="s">
        <v>9</v>
      </c>
    </row>
    <row r="181" spans="4:10" x14ac:dyDescent="0.25">
      <c r="D181" s="7">
        <v>4200</v>
      </c>
      <c r="E181" s="7">
        <v>-36149</v>
      </c>
      <c r="F181" s="7">
        <v>10.95</v>
      </c>
      <c r="G181" s="7">
        <f t="shared" si="6"/>
        <v>0.99545454545454537</v>
      </c>
      <c r="H181" s="9">
        <f t="shared" si="7"/>
        <v>-76.822866857932212</v>
      </c>
      <c r="I181" s="7">
        <f t="shared" si="8"/>
        <v>-14.483051747954526</v>
      </c>
      <c r="J181" s="3" t="s">
        <v>9</v>
      </c>
    </row>
    <row r="182" spans="4:10" x14ac:dyDescent="0.25">
      <c r="D182" s="7">
        <v>4202</v>
      </c>
      <c r="E182" s="7">
        <v>-36384</v>
      </c>
      <c r="F182" s="7">
        <v>10.92</v>
      </c>
      <c r="G182" s="7">
        <f t="shared" si="6"/>
        <v>0.99272727272727268</v>
      </c>
      <c r="H182" s="9">
        <f t="shared" si="7"/>
        <v>-77.322282435447875</v>
      </c>
      <c r="I182" s="7">
        <f t="shared" si="8"/>
        <v>-14.982467325470189</v>
      </c>
      <c r="J182" s="3" t="s">
        <v>9</v>
      </c>
    </row>
    <row r="183" spans="4:10" x14ac:dyDescent="0.25">
      <c r="D183" s="7">
        <v>4204</v>
      </c>
      <c r="E183" s="7">
        <v>-36619</v>
      </c>
      <c r="F183" s="7">
        <v>10.95</v>
      </c>
      <c r="G183" s="7">
        <f t="shared" si="6"/>
        <v>0.99545454545454537</v>
      </c>
      <c r="H183" s="9">
        <f t="shared" si="7"/>
        <v>-77.821698012963552</v>
      </c>
      <c r="I183" s="7">
        <f t="shared" si="8"/>
        <v>-15.481882902985866</v>
      </c>
      <c r="J183" s="3" t="s">
        <v>9</v>
      </c>
    </row>
    <row r="184" spans="4:10" x14ac:dyDescent="0.25">
      <c r="D184" s="7">
        <v>4206</v>
      </c>
      <c r="E184" s="7">
        <v>-36854</v>
      </c>
      <c r="F184" s="7">
        <v>10.97</v>
      </c>
      <c r="G184" s="7">
        <f t="shared" si="6"/>
        <v>0.99727272727272731</v>
      </c>
      <c r="H184" s="9">
        <f t="shared" si="7"/>
        <v>-78.321113590479229</v>
      </c>
      <c r="I184" s="7">
        <f t="shared" si="8"/>
        <v>-15.981298480501543</v>
      </c>
      <c r="J184" s="3" t="s">
        <v>9</v>
      </c>
    </row>
    <row r="185" spans="4:10" x14ac:dyDescent="0.25">
      <c r="D185" s="7">
        <v>4208</v>
      </c>
      <c r="E185" s="7">
        <v>-36901</v>
      </c>
      <c r="F185" s="7">
        <v>10.93</v>
      </c>
      <c r="G185" s="7">
        <f t="shared" si="6"/>
        <v>0.99363636363636365</v>
      </c>
      <c r="H185" s="9">
        <f t="shared" si="7"/>
        <v>-78.420996705982361</v>
      </c>
      <c r="I185" s="7">
        <f t="shared" si="8"/>
        <v>-16.081181596004676</v>
      </c>
      <c r="J185" s="3" t="s">
        <v>9</v>
      </c>
    </row>
    <row r="186" spans="4:10" x14ac:dyDescent="0.25">
      <c r="D186" s="7">
        <v>4210</v>
      </c>
      <c r="E186" s="7">
        <v>-36948</v>
      </c>
      <c r="F186" s="7">
        <v>10.96</v>
      </c>
      <c r="G186" s="7">
        <f t="shared" si="6"/>
        <v>0.99636363636363645</v>
      </c>
      <c r="H186" s="9">
        <f t="shared" si="7"/>
        <v>-78.520879821485494</v>
      </c>
      <c r="I186" s="7">
        <f t="shared" si="8"/>
        <v>-16.181064711507808</v>
      </c>
      <c r="J186" s="3" t="s">
        <v>9</v>
      </c>
    </row>
    <row r="187" spans="4:10" x14ac:dyDescent="0.25">
      <c r="D187" s="7">
        <v>4212</v>
      </c>
      <c r="E187" s="7">
        <v>-36995</v>
      </c>
      <c r="F187" s="7">
        <v>10.97</v>
      </c>
      <c r="G187" s="7">
        <f t="shared" si="6"/>
        <v>0.99727272727272731</v>
      </c>
      <c r="H187" s="9">
        <f t="shared" si="7"/>
        <v>-78.620762936988626</v>
      </c>
      <c r="I187" s="7">
        <f t="shared" si="8"/>
        <v>-16.280947827010941</v>
      </c>
      <c r="J187" s="3" t="s">
        <v>9</v>
      </c>
    </row>
    <row r="188" spans="4:10" x14ac:dyDescent="0.25">
      <c r="D188" s="7">
        <v>4214</v>
      </c>
      <c r="E188" s="7">
        <v>-37042</v>
      </c>
      <c r="F188" s="7">
        <v>10.91</v>
      </c>
      <c r="G188" s="7">
        <f t="shared" si="6"/>
        <v>0.99181818181818182</v>
      </c>
      <c r="H188" s="9">
        <f t="shared" si="7"/>
        <v>-78.720646052491759</v>
      </c>
      <c r="I188" s="7">
        <f t="shared" si="8"/>
        <v>-16.380830942514073</v>
      </c>
      <c r="J188" s="3" t="s">
        <v>9</v>
      </c>
    </row>
    <row r="189" spans="4:10" x14ac:dyDescent="0.25">
      <c r="D189" s="7">
        <v>4216</v>
      </c>
      <c r="E189" s="7">
        <v>-37089</v>
      </c>
      <c r="F189" s="7">
        <v>10.94</v>
      </c>
      <c r="G189" s="7">
        <f t="shared" si="6"/>
        <v>0.99454545454545451</v>
      </c>
      <c r="H189" s="9">
        <f t="shared" si="7"/>
        <v>-78.820529167994891</v>
      </c>
      <c r="I189" s="7">
        <f t="shared" si="8"/>
        <v>-16.480714058017206</v>
      </c>
      <c r="J189" s="3" t="s">
        <v>9</v>
      </c>
    </row>
    <row r="190" spans="4:10" x14ac:dyDescent="0.25">
      <c r="D190" s="7">
        <v>4218</v>
      </c>
      <c r="E190" s="7">
        <v>-37136</v>
      </c>
      <c r="F190" s="7">
        <v>10.91</v>
      </c>
      <c r="G190" s="7">
        <f t="shared" si="6"/>
        <v>0.99181818181818182</v>
      </c>
      <c r="H190" s="9">
        <f t="shared" si="7"/>
        <v>-78.920412283498038</v>
      </c>
      <c r="I190" s="7">
        <f t="shared" si="8"/>
        <v>-16.580597173520353</v>
      </c>
      <c r="J190" s="3" t="s">
        <v>9</v>
      </c>
    </row>
    <row r="191" spans="4:10" x14ac:dyDescent="0.25">
      <c r="D191" s="7">
        <v>4220</v>
      </c>
      <c r="E191" s="7">
        <v>-37183</v>
      </c>
      <c r="F191" s="7">
        <v>10.98</v>
      </c>
      <c r="G191" s="7">
        <f t="shared" si="6"/>
        <v>0.99818181818181817</v>
      </c>
      <c r="H191" s="9">
        <f t="shared" si="7"/>
        <v>-79.020295399001171</v>
      </c>
      <c r="I191" s="7">
        <f t="shared" si="8"/>
        <v>-16.680480289023485</v>
      </c>
      <c r="J191" s="3" t="s">
        <v>9</v>
      </c>
    </row>
    <row r="192" spans="4:10" x14ac:dyDescent="0.25">
      <c r="D192" s="7">
        <v>4222</v>
      </c>
      <c r="E192" s="7">
        <v>-37230</v>
      </c>
      <c r="F192" s="7">
        <v>10.98</v>
      </c>
      <c r="G192" s="7">
        <f t="shared" si="6"/>
        <v>0.99818181818181817</v>
      </c>
      <c r="H192" s="9">
        <f t="shared" si="7"/>
        <v>-79.120178514504303</v>
      </c>
      <c r="I192" s="7">
        <f t="shared" si="8"/>
        <v>-16.780363404526618</v>
      </c>
      <c r="J192" s="3" t="s">
        <v>9</v>
      </c>
    </row>
    <row r="193" spans="4:10" x14ac:dyDescent="0.25">
      <c r="D193" s="7">
        <v>4224</v>
      </c>
      <c r="E193" s="7">
        <v>-37277</v>
      </c>
      <c r="F193" s="7">
        <v>10.95</v>
      </c>
      <c r="G193" s="7">
        <f t="shared" si="6"/>
        <v>0.99545454545454537</v>
      </c>
      <c r="H193" s="9">
        <f t="shared" si="7"/>
        <v>-79.220061630007436</v>
      </c>
      <c r="I193" s="7">
        <f t="shared" si="8"/>
        <v>-16.88024652002975</v>
      </c>
      <c r="J193" s="3" t="s">
        <v>9</v>
      </c>
    </row>
    <row r="194" spans="4:10" x14ac:dyDescent="0.25">
      <c r="D194" s="7">
        <v>4226</v>
      </c>
      <c r="E194" s="7">
        <v>-37324</v>
      </c>
      <c r="F194" s="7">
        <v>10.92</v>
      </c>
      <c r="G194" s="7">
        <f t="shared" ref="G194:G257" si="9">F194/$F$2</f>
        <v>0.99272727272727268</v>
      </c>
      <c r="H194" s="9">
        <f t="shared" ref="H194:H257" si="10">E194/470.55</f>
        <v>-79.319944745510568</v>
      </c>
      <c r="I194" s="7">
        <f t="shared" ref="I194:I257" si="11">H194-H$130</f>
        <v>-16.980129635532883</v>
      </c>
      <c r="J194" s="3" t="s">
        <v>9</v>
      </c>
    </row>
    <row r="195" spans="4:10" x14ac:dyDescent="0.25">
      <c r="D195" s="7">
        <v>4228</v>
      </c>
      <c r="E195" s="7">
        <v>-37371</v>
      </c>
      <c r="F195" s="7">
        <v>10.94</v>
      </c>
      <c r="G195" s="7">
        <f t="shared" si="9"/>
        <v>0.99454545454545451</v>
      </c>
      <c r="H195" s="9">
        <f t="shared" si="10"/>
        <v>-79.419827861013701</v>
      </c>
      <c r="I195" s="7">
        <f t="shared" si="11"/>
        <v>-17.080012751036016</v>
      </c>
      <c r="J195" s="3" t="s">
        <v>9</v>
      </c>
    </row>
    <row r="196" spans="4:10" x14ac:dyDescent="0.25">
      <c r="D196" s="7">
        <v>4230</v>
      </c>
      <c r="E196" s="7">
        <v>-37418</v>
      </c>
      <c r="F196" s="7">
        <v>10.94</v>
      </c>
      <c r="G196" s="7">
        <f t="shared" si="9"/>
        <v>0.99454545454545451</v>
      </c>
      <c r="H196" s="9">
        <f t="shared" si="10"/>
        <v>-79.519710976516834</v>
      </c>
      <c r="I196" s="7">
        <f t="shared" si="11"/>
        <v>-17.179895866539148</v>
      </c>
      <c r="J196" s="3" t="s">
        <v>9</v>
      </c>
    </row>
    <row r="197" spans="4:10" x14ac:dyDescent="0.25">
      <c r="D197" s="7">
        <v>4232</v>
      </c>
      <c r="E197" s="7">
        <v>-37465</v>
      </c>
      <c r="F197" s="7">
        <v>10.95</v>
      </c>
      <c r="G197" s="7">
        <f t="shared" si="9"/>
        <v>0.99545454545454537</v>
      </c>
      <c r="H197" s="9">
        <f t="shared" si="10"/>
        <v>-79.61959409201998</v>
      </c>
      <c r="I197" s="7">
        <f t="shared" si="11"/>
        <v>-17.279778982042295</v>
      </c>
      <c r="J197" s="3" t="s">
        <v>9</v>
      </c>
    </row>
    <row r="198" spans="4:10" x14ac:dyDescent="0.25">
      <c r="D198" s="7">
        <v>4234</v>
      </c>
      <c r="E198" s="7">
        <v>-37512</v>
      </c>
      <c r="F198" s="7">
        <v>10.92</v>
      </c>
      <c r="G198" s="7">
        <f t="shared" si="9"/>
        <v>0.99272727272727268</v>
      </c>
      <c r="H198" s="9">
        <f t="shared" si="10"/>
        <v>-79.719477207523113</v>
      </c>
      <c r="I198" s="7">
        <f t="shared" si="11"/>
        <v>-17.379662097545427</v>
      </c>
      <c r="J198" s="3" t="s">
        <v>9</v>
      </c>
    </row>
    <row r="199" spans="4:10" x14ac:dyDescent="0.25">
      <c r="D199" s="7">
        <v>4236</v>
      </c>
      <c r="E199" s="7">
        <v>-37559</v>
      </c>
      <c r="F199" s="7">
        <v>10.96</v>
      </c>
      <c r="G199" s="7">
        <f t="shared" si="9"/>
        <v>0.99636363636363645</v>
      </c>
      <c r="H199" s="9">
        <f t="shared" si="10"/>
        <v>-79.819360323026245</v>
      </c>
      <c r="I199" s="7">
        <f t="shared" si="11"/>
        <v>-17.47954521304856</v>
      </c>
      <c r="J199" s="3" t="s">
        <v>9</v>
      </c>
    </row>
    <row r="200" spans="4:10" x14ac:dyDescent="0.25">
      <c r="D200" s="7">
        <v>4238</v>
      </c>
      <c r="E200" s="7">
        <v>-37606</v>
      </c>
      <c r="F200" s="7">
        <v>10.94</v>
      </c>
      <c r="G200" s="7">
        <f t="shared" si="9"/>
        <v>0.99454545454545451</v>
      </c>
      <c r="H200" s="9">
        <f t="shared" si="10"/>
        <v>-79.919243438529378</v>
      </c>
      <c r="I200" s="7">
        <f t="shared" si="11"/>
        <v>-17.579428328551693</v>
      </c>
      <c r="J200" s="3" t="s">
        <v>9</v>
      </c>
    </row>
    <row r="201" spans="4:10" x14ac:dyDescent="0.25">
      <c r="D201" s="7">
        <v>4240</v>
      </c>
      <c r="E201" s="7">
        <v>-37653</v>
      </c>
      <c r="F201" s="7">
        <v>10.95</v>
      </c>
      <c r="G201" s="7">
        <f t="shared" si="9"/>
        <v>0.99545454545454537</v>
      </c>
      <c r="H201" s="9">
        <f t="shared" si="10"/>
        <v>-80.019126554032511</v>
      </c>
      <c r="I201" s="7">
        <f t="shared" si="11"/>
        <v>-17.679311444054825</v>
      </c>
      <c r="J201" s="3" t="s">
        <v>9</v>
      </c>
    </row>
    <row r="202" spans="4:10" x14ac:dyDescent="0.25">
      <c r="D202" s="7">
        <v>4242</v>
      </c>
      <c r="E202" s="7">
        <v>-37700</v>
      </c>
      <c r="F202" s="7">
        <v>10.93</v>
      </c>
      <c r="G202" s="7">
        <f t="shared" si="9"/>
        <v>0.99363636363636365</v>
      </c>
      <c r="H202" s="9">
        <f t="shared" si="10"/>
        <v>-80.119009669535643</v>
      </c>
      <c r="I202" s="7">
        <f t="shared" si="11"/>
        <v>-17.779194559557958</v>
      </c>
      <c r="J202" s="3" t="s">
        <v>9</v>
      </c>
    </row>
    <row r="203" spans="4:10" x14ac:dyDescent="0.25">
      <c r="D203" s="7">
        <v>4244</v>
      </c>
      <c r="E203" s="7">
        <v>-37747</v>
      </c>
      <c r="F203" s="7">
        <v>10.95</v>
      </c>
      <c r="G203" s="7">
        <f t="shared" si="9"/>
        <v>0.99545454545454537</v>
      </c>
      <c r="H203" s="9">
        <f t="shared" si="10"/>
        <v>-80.218892785038776</v>
      </c>
      <c r="I203" s="7">
        <f t="shared" si="11"/>
        <v>-17.87907767506109</v>
      </c>
      <c r="J203" s="3" t="s">
        <v>9</v>
      </c>
    </row>
    <row r="204" spans="4:10" x14ac:dyDescent="0.25">
      <c r="D204" s="7">
        <v>4246</v>
      </c>
      <c r="E204" s="7">
        <v>-37794</v>
      </c>
      <c r="F204" s="7">
        <v>10.91</v>
      </c>
      <c r="G204" s="7">
        <f t="shared" si="9"/>
        <v>0.99181818181818182</v>
      </c>
      <c r="H204" s="9">
        <f t="shared" si="10"/>
        <v>-80.318775900541922</v>
      </c>
      <c r="I204" s="7">
        <f t="shared" si="11"/>
        <v>-17.978960790564237</v>
      </c>
      <c r="J204" s="3" t="s">
        <v>9</v>
      </c>
    </row>
    <row r="205" spans="4:10" x14ac:dyDescent="0.25">
      <c r="D205" s="7">
        <v>4248</v>
      </c>
      <c r="E205" s="7">
        <v>-37841</v>
      </c>
      <c r="F205" s="7">
        <v>10.89</v>
      </c>
      <c r="G205" s="7">
        <f t="shared" si="9"/>
        <v>0.9900000000000001</v>
      </c>
      <c r="H205" s="9">
        <f t="shared" si="10"/>
        <v>-80.418659016045055</v>
      </c>
      <c r="I205" s="7">
        <f t="shared" si="11"/>
        <v>-18.07884390606737</v>
      </c>
      <c r="J205" s="3" t="s">
        <v>9</v>
      </c>
    </row>
    <row r="206" spans="4:10" x14ac:dyDescent="0.25">
      <c r="D206" s="7">
        <v>4250</v>
      </c>
      <c r="E206" s="7">
        <v>-37888</v>
      </c>
      <c r="F206" s="7">
        <v>10.94</v>
      </c>
      <c r="G206" s="7">
        <f t="shared" si="9"/>
        <v>0.99454545454545451</v>
      </c>
      <c r="H206" s="9">
        <f t="shared" si="10"/>
        <v>-80.518542131548188</v>
      </c>
      <c r="I206" s="7">
        <f t="shared" si="11"/>
        <v>-18.178727021570502</v>
      </c>
      <c r="J206" s="3" t="s">
        <v>9</v>
      </c>
    </row>
    <row r="207" spans="4:10" x14ac:dyDescent="0.25">
      <c r="D207" s="7">
        <v>4252</v>
      </c>
      <c r="E207" s="7">
        <v>-37935</v>
      </c>
      <c r="F207" s="7">
        <v>10.91</v>
      </c>
      <c r="G207" s="7">
        <f t="shared" si="9"/>
        <v>0.99181818181818182</v>
      </c>
      <c r="H207" s="9">
        <f t="shared" si="10"/>
        <v>-80.61842524705132</v>
      </c>
      <c r="I207" s="7">
        <f t="shared" si="11"/>
        <v>-18.278610137073635</v>
      </c>
      <c r="J207" s="3" t="s">
        <v>9</v>
      </c>
    </row>
    <row r="208" spans="4:10" x14ac:dyDescent="0.25">
      <c r="D208" s="7">
        <v>4254</v>
      </c>
      <c r="E208" s="7">
        <v>-37982</v>
      </c>
      <c r="F208" s="7">
        <v>10.91</v>
      </c>
      <c r="G208" s="7">
        <f t="shared" si="9"/>
        <v>0.99181818181818182</v>
      </c>
      <c r="H208" s="9">
        <f t="shared" si="10"/>
        <v>-80.718308362554453</v>
      </c>
      <c r="I208" s="7">
        <f t="shared" si="11"/>
        <v>-18.378493252576767</v>
      </c>
      <c r="J208" s="3" t="s">
        <v>9</v>
      </c>
    </row>
    <row r="209" spans="4:10" x14ac:dyDescent="0.25">
      <c r="D209" s="7">
        <v>4256</v>
      </c>
      <c r="E209" s="7">
        <v>-38029</v>
      </c>
      <c r="F209" s="7">
        <v>10.89</v>
      </c>
      <c r="G209" s="7">
        <f t="shared" si="9"/>
        <v>0.9900000000000001</v>
      </c>
      <c r="H209" s="9">
        <f t="shared" si="10"/>
        <v>-80.818191478057585</v>
      </c>
      <c r="I209" s="7">
        <f t="shared" si="11"/>
        <v>-18.4783763680799</v>
      </c>
      <c r="J209" s="3" t="s">
        <v>9</v>
      </c>
    </row>
    <row r="210" spans="4:10" x14ac:dyDescent="0.25">
      <c r="D210" s="7">
        <v>4258</v>
      </c>
      <c r="E210" s="7">
        <v>-38076</v>
      </c>
      <c r="F210" s="7">
        <v>10.9</v>
      </c>
      <c r="G210" s="7">
        <f t="shared" si="9"/>
        <v>0.99090909090909096</v>
      </c>
      <c r="H210" s="9">
        <f t="shared" si="10"/>
        <v>-80.918074593560732</v>
      </c>
      <c r="I210" s="7">
        <f t="shared" si="11"/>
        <v>-18.578259483583047</v>
      </c>
      <c r="J210" s="3" t="s">
        <v>9</v>
      </c>
    </row>
    <row r="211" spans="4:10" x14ac:dyDescent="0.25">
      <c r="D211" s="7">
        <v>4260</v>
      </c>
      <c r="E211" s="7">
        <v>-38123</v>
      </c>
      <c r="F211" s="7">
        <v>10.84</v>
      </c>
      <c r="G211" s="7">
        <f t="shared" si="9"/>
        <v>0.98545454545454547</v>
      </c>
      <c r="H211" s="9">
        <f t="shared" si="10"/>
        <v>-81.017957709063865</v>
      </c>
      <c r="I211" s="7">
        <f t="shared" si="11"/>
        <v>-18.678142599086179</v>
      </c>
      <c r="J211" s="3" t="s">
        <v>9</v>
      </c>
    </row>
    <row r="212" spans="4:10" x14ac:dyDescent="0.25">
      <c r="D212" s="7">
        <v>4262</v>
      </c>
      <c r="E212" s="7">
        <v>-38170</v>
      </c>
      <c r="F212" s="7">
        <v>10.89</v>
      </c>
      <c r="G212" s="7">
        <f t="shared" si="9"/>
        <v>0.9900000000000001</v>
      </c>
      <c r="H212" s="9">
        <f t="shared" si="10"/>
        <v>-81.117840824566997</v>
      </c>
      <c r="I212" s="7">
        <f t="shared" si="11"/>
        <v>-18.778025714589312</v>
      </c>
      <c r="J212" s="3" t="s">
        <v>9</v>
      </c>
    </row>
    <row r="213" spans="4:10" x14ac:dyDescent="0.25">
      <c r="D213" s="7">
        <v>4264</v>
      </c>
      <c r="E213" s="7">
        <v>-38217</v>
      </c>
      <c r="F213" s="7">
        <v>10.86</v>
      </c>
      <c r="G213" s="7">
        <f t="shared" si="9"/>
        <v>0.98727272727272719</v>
      </c>
      <c r="H213" s="9">
        <f t="shared" si="10"/>
        <v>-81.21772394007013</v>
      </c>
      <c r="I213" s="7">
        <f t="shared" si="11"/>
        <v>-18.877908830092444</v>
      </c>
      <c r="J213" s="3" t="s">
        <v>9</v>
      </c>
    </row>
    <row r="214" spans="4:10" x14ac:dyDescent="0.25">
      <c r="D214" s="7">
        <v>4266</v>
      </c>
      <c r="E214" s="7">
        <v>-38264</v>
      </c>
      <c r="F214" s="7">
        <v>10.83</v>
      </c>
      <c r="G214" s="7">
        <f t="shared" si="9"/>
        <v>0.9845454545454545</v>
      </c>
      <c r="H214" s="9">
        <f t="shared" si="10"/>
        <v>-81.317607055573262</v>
      </c>
      <c r="I214" s="7">
        <f t="shared" si="11"/>
        <v>-18.977791945595577</v>
      </c>
      <c r="J214" s="3" t="s">
        <v>9</v>
      </c>
    </row>
    <row r="215" spans="4:10" x14ac:dyDescent="0.25">
      <c r="D215" s="7">
        <v>4268</v>
      </c>
      <c r="E215" s="7">
        <v>-38311</v>
      </c>
      <c r="F215" s="7">
        <v>10.82</v>
      </c>
      <c r="G215" s="7">
        <f t="shared" si="9"/>
        <v>0.98363636363636364</v>
      </c>
      <c r="H215" s="9">
        <f t="shared" si="10"/>
        <v>-81.417490171076395</v>
      </c>
      <c r="I215" s="7">
        <f t="shared" si="11"/>
        <v>-19.077675061098709</v>
      </c>
      <c r="J215" s="3" t="s">
        <v>9</v>
      </c>
    </row>
    <row r="216" spans="4:10" x14ac:dyDescent="0.25">
      <c r="D216" s="7">
        <v>4270</v>
      </c>
      <c r="E216" s="7">
        <v>-38358</v>
      </c>
      <c r="F216" s="7">
        <v>10.78</v>
      </c>
      <c r="G216" s="7">
        <f t="shared" si="9"/>
        <v>0.98</v>
      </c>
      <c r="H216" s="9">
        <f t="shared" si="10"/>
        <v>-81.517373286579527</v>
      </c>
      <c r="I216" s="7">
        <f t="shared" si="11"/>
        <v>-19.177558176601842</v>
      </c>
      <c r="J216" s="3" t="s">
        <v>9</v>
      </c>
    </row>
    <row r="217" spans="4:10" x14ac:dyDescent="0.25">
      <c r="D217" s="7">
        <v>4272</v>
      </c>
      <c r="E217" s="7">
        <v>-38405</v>
      </c>
      <c r="F217" s="7">
        <v>10.71</v>
      </c>
      <c r="G217" s="7">
        <f t="shared" si="9"/>
        <v>0.97363636363636374</v>
      </c>
      <c r="H217" s="9">
        <f t="shared" si="10"/>
        <v>-81.617256402082674</v>
      </c>
      <c r="I217" s="7">
        <f t="shared" si="11"/>
        <v>-19.277441292104989</v>
      </c>
      <c r="J217" s="3" t="s">
        <v>9</v>
      </c>
    </row>
    <row r="218" spans="4:10" x14ac:dyDescent="0.25">
      <c r="D218" s="7">
        <v>4274</v>
      </c>
      <c r="E218" s="7">
        <v>-38452</v>
      </c>
      <c r="F218" s="7">
        <v>10.6</v>
      </c>
      <c r="G218" s="7">
        <f t="shared" si="9"/>
        <v>0.96363636363636362</v>
      </c>
      <c r="H218" s="9">
        <f t="shared" si="10"/>
        <v>-81.717139517585807</v>
      </c>
      <c r="I218" s="7">
        <f t="shared" si="11"/>
        <v>-19.377324407608121</v>
      </c>
      <c r="J218" s="3" t="s">
        <v>9</v>
      </c>
    </row>
    <row r="219" spans="4:10" x14ac:dyDescent="0.25">
      <c r="D219" s="7">
        <v>4276</v>
      </c>
      <c r="E219" s="7">
        <v>-38499</v>
      </c>
      <c r="F219" s="7">
        <v>10.45</v>
      </c>
      <c r="G219" s="7">
        <f t="shared" si="9"/>
        <v>0.95</v>
      </c>
      <c r="H219" s="9">
        <f t="shared" si="10"/>
        <v>-81.817022633088939</v>
      </c>
      <c r="I219" s="7">
        <f t="shared" si="11"/>
        <v>-19.477207523111254</v>
      </c>
      <c r="J219" s="3" t="s">
        <v>9</v>
      </c>
    </row>
    <row r="220" spans="4:10" x14ac:dyDescent="0.25">
      <c r="D220" s="7">
        <v>4278</v>
      </c>
      <c r="E220" s="7">
        <v>-38546</v>
      </c>
      <c r="F220" s="7">
        <v>10.09</v>
      </c>
      <c r="G220" s="7">
        <f t="shared" si="9"/>
        <v>0.91727272727272724</v>
      </c>
      <c r="H220" s="9">
        <f t="shared" si="10"/>
        <v>-81.916905748592072</v>
      </c>
      <c r="I220" s="7">
        <f t="shared" si="11"/>
        <v>-19.577090638614386</v>
      </c>
      <c r="J220" s="3" t="s">
        <v>9</v>
      </c>
    </row>
    <row r="221" spans="4:10" x14ac:dyDescent="0.25">
      <c r="D221" s="7">
        <v>4280</v>
      </c>
      <c r="E221" s="7">
        <v>-38593</v>
      </c>
      <c r="F221" s="7">
        <v>9.49</v>
      </c>
      <c r="G221" s="7">
        <f t="shared" si="9"/>
        <v>0.86272727272727279</v>
      </c>
      <c r="H221" s="9">
        <f t="shared" si="10"/>
        <v>-82.016788864095204</v>
      </c>
      <c r="I221" s="7">
        <f t="shared" si="11"/>
        <v>-19.676973754117519</v>
      </c>
      <c r="J221" s="3" t="s">
        <v>9</v>
      </c>
    </row>
    <row r="222" spans="4:10" x14ac:dyDescent="0.25">
      <c r="D222" s="7">
        <v>4282</v>
      </c>
      <c r="E222" s="7">
        <v>-38640</v>
      </c>
      <c r="F222" s="7">
        <v>8.4600000000000009</v>
      </c>
      <c r="G222" s="7">
        <f t="shared" si="9"/>
        <v>0.76909090909090916</v>
      </c>
      <c r="H222" s="9">
        <f t="shared" si="10"/>
        <v>-82.116671979598337</v>
      </c>
      <c r="I222" s="7">
        <f t="shared" si="11"/>
        <v>-19.776856869620651</v>
      </c>
      <c r="J222" s="3" t="s">
        <v>9</v>
      </c>
    </row>
    <row r="223" spans="4:10" x14ac:dyDescent="0.25">
      <c r="D223" s="7">
        <v>4284</v>
      </c>
      <c r="E223" s="7">
        <v>-38687</v>
      </c>
      <c r="F223" s="7">
        <v>8.0399999999999991</v>
      </c>
      <c r="G223" s="7">
        <f t="shared" si="9"/>
        <v>0.73090909090909084</v>
      </c>
      <c r="H223" s="9">
        <f t="shared" si="10"/>
        <v>-82.216555095101469</v>
      </c>
      <c r="I223" s="7">
        <f t="shared" si="11"/>
        <v>-19.876739985123784</v>
      </c>
      <c r="J223" s="3" t="s">
        <v>9</v>
      </c>
    </row>
    <row r="224" spans="4:10" x14ac:dyDescent="0.25">
      <c r="D224" s="7">
        <v>4286</v>
      </c>
      <c r="E224" s="7">
        <v>-38734</v>
      </c>
      <c r="F224" s="7">
        <v>9.07</v>
      </c>
      <c r="G224" s="7">
        <f t="shared" si="9"/>
        <v>0.82454545454545458</v>
      </c>
      <c r="H224" s="9">
        <f t="shared" si="10"/>
        <v>-82.316438210604616</v>
      </c>
      <c r="I224" s="7">
        <f t="shared" si="11"/>
        <v>-19.976623100626931</v>
      </c>
      <c r="J224" s="3" t="s">
        <v>9</v>
      </c>
    </row>
    <row r="225" spans="4:10" x14ac:dyDescent="0.25">
      <c r="D225" s="7">
        <v>4288</v>
      </c>
      <c r="E225" s="7">
        <v>-38781</v>
      </c>
      <c r="F225" s="7">
        <v>9.91</v>
      </c>
      <c r="G225" s="7">
        <f t="shared" si="9"/>
        <v>0.90090909090909088</v>
      </c>
      <c r="H225" s="9">
        <f t="shared" si="10"/>
        <v>-82.416321326107749</v>
      </c>
      <c r="I225" s="7">
        <f t="shared" si="11"/>
        <v>-20.076506216130063</v>
      </c>
      <c r="J225" s="3" t="s">
        <v>9</v>
      </c>
    </row>
    <row r="226" spans="4:10" x14ac:dyDescent="0.25">
      <c r="D226" s="7">
        <v>4290</v>
      </c>
      <c r="E226" s="7">
        <v>-38828</v>
      </c>
      <c r="F226" s="7">
        <v>10.37</v>
      </c>
      <c r="G226" s="7">
        <f t="shared" si="9"/>
        <v>0.94272727272727264</v>
      </c>
      <c r="H226" s="9">
        <f t="shared" si="10"/>
        <v>-82.516204441610881</v>
      </c>
      <c r="I226" s="7">
        <f t="shared" si="11"/>
        <v>-20.176389331633196</v>
      </c>
      <c r="J226" s="3" t="s">
        <v>9</v>
      </c>
    </row>
    <row r="227" spans="4:10" x14ac:dyDescent="0.25">
      <c r="D227" s="7">
        <v>4292</v>
      </c>
      <c r="E227" s="7">
        <v>-38875</v>
      </c>
      <c r="F227" s="7">
        <v>10.56</v>
      </c>
      <c r="G227" s="7">
        <f t="shared" si="9"/>
        <v>0.96000000000000008</v>
      </c>
      <c r="H227" s="9">
        <f t="shared" si="10"/>
        <v>-82.616087557114014</v>
      </c>
      <c r="I227" s="7">
        <f t="shared" si="11"/>
        <v>-20.276272447136328</v>
      </c>
      <c r="J227" s="3" t="s">
        <v>9</v>
      </c>
    </row>
    <row r="228" spans="4:10" x14ac:dyDescent="0.25">
      <c r="D228" s="7">
        <v>4294</v>
      </c>
      <c r="E228" s="7">
        <v>-38922</v>
      </c>
      <c r="F228" s="7">
        <v>10.65</v>
      </c>
      <c r="G228" s="7">
        <f t="shared" si="9"/>
        <v>0.96818181818181825</v>
      </c>
      <c r="H228" s="9">
        <f t="shared" si="10"/>
        <v>-82.715970672617146</v>
      </c>
      <c r="I228" s="7">
        <f t="shared" si="11"/>
        <v>-20.376155562639461</v>
      </c>
      <c r="J228" s="3" t="s">
        <v>9</v>
      </c>
    </row>
    <row r="229" spans="4:10" x14ac:dyDescent="0.25">
      <c r="D229" s="7">
        <v>4296</v>
      </c>
      <c r="E229" s="7">
        <v>-38969</v>
      </c>
      <c r="F229" s="7">
        <v>10.76</v>
      </c>
      <c r="G229" s="7">
        <f t="shared" si="9"/>
        <v>0.97818181818181815</v>
      </c>
      <c r="H229" s="9">
        <f t="shared" si="10"/>
        <v>-82.815853788120279</v>
      </c>
      <c r="I229" s="7">
        <f t="shared" si="11"/>
        <v>-20.476038678142594</v>
      </c>
      <c r="J229" s="3" t="s">
        <v>9</v>
      </c>
    </row>
    <row r="230" spans="4:10" x14ac:dyDescent="0.25">
      <c r="D230" s="7">
        <v>4298</v>
      </c>
      <c r="E230" s="7">
        <v>-39016</v>
      </c>
      <c r="F230" s="7">
        <v>10.81</v>
      </c>
      <c r="G230" s="7">
        <f t="shared" si="9"/>
        <v>0.98272727272727278</v>
      </c>
      <c r="H230" s="9">
        <f t="shared" si="10"/>
        <v>-82.915736903623412</v>
      </c>
      <c r="I230" s="7">
        <f t="shared" si="11"/>
        <v>-20.575921793645726</v>
      </c>
      <c r="J230" s="3" t="s">
        <v>9</v>
      </c>
    </row>
    <row r="231" spans="4:10" x14ac:dyDescent="0.25">
      <c r="D231" s="7">
        <v>4300</v>
      </c>
      <c r="E231" s="7">
        <v>-39063</v>
      </c>
      <c r="F231" s="7">
        <v>10.88</v>
      </c>
      <c r="G231" s="7">
        <f t="shared" si="9"/>
        <v>0.98909090909090913</v>
      </c>
      <c r="H231" s="9">
        <f t="shared" si="10"/>
        <v>-83.015620019126558</v>
      </c>
      <c r="I231" s="7">
        <f t="shared" si="11"/>
        <v>-20.675804909148873</v>
      </c>
      <c r="J231" s="3" t="s">
        <v>9</v>
      </c>
    </row>
    <row r="232" spans="4:10" x14ac:dyDescent="0.25">
      <c r="D232" s="7">
        <v>4302</v>
      </c>
      <c r="E232" s="7">
        <v>-39110</v>
      </c>
      <c r="F232" s="7">
        <v>10.82</v>
      </c>
      <c r="G232" s="7">
        <f t="shared" si="9"/>
        <v>0.98363636363636364</v>
      </c>
      <c r="H232" s="9">
        <f t="shared" si="10"/>
        <v>-83.115503134629691</v>
      </c>
      <c r="I232" s="7">
        <f t="shared" si="11"/>
        <v>-20.775688024652005</v>
      </c>
      <c r="J232" s="3" t="s">
        <v>9</v>
      </c>
    </row>
    <row r="233" spans="4:10" x14ac:dyDescent="0.25">
      <c r="D233" s="7">
        <v>4304</v>
      </c>
      <c r="E233" s="7">
        <v>-39157</v>
      </c>
      <c r="F233" s="7">
        <v>10.86</v>
      </c>
      <c r="G233" s="7">
        <f t="shared" si="9"/>
        <v>0.98727272727272719</v>
      </c>
      <c r="H233" s="9">
        <f t="shared" si="10"/>
        <v>-83.215386250132823</v>
      </c>
      <c r="I233" s="7">
        <f t="shared" si="11"/>
        <v>-20.875571140155138</v>
      </c>
      <c r="J233" s="3" t="s">
        <v>9</v>
      </c>
    </row>
    <row r="234" spans="4:10" x14ac:dyDescent="0.25">
      <c r="D234" s="7">
        <v>4306</v>
      </c>
      <c r="E234" s="7">
        <v>-39204</v>
      </c>
      <c r="F234" s="7">
        <v>10.88</v>
      </c>
      <c r="G234" s="7">
        <f t="shared" si="9"/>
        <v>0.98909090909090913</v>
      </c>
      <c r="H234" s="9">
        <f t="shared" si="10"/>
        <v>-83.315269365635956</v>
      </c>
      <c r="I234" s="7">
        <f t="shared" si="11"/>
        <v>-20.975454255658271</v>
      </c>
      <c r="J234" s="3" t="s">
        <v>9</v>
      </c>
    </row>
    <row r="235" spans="4:10" x14ac:dyDescent="0.25">
      <c r="D235" s="7">
        <v>4308</v>
      </c>
      <c r="E235" s="7">
        <v>-39251</v>
      </c>
      <c r="F235" s="7">
        <v>10.88</v>
      </c>
      <c r="G235" s="7">
        <f t="shared" si="9"/>
        <v>0.98909090909090913</v>
      </c>
      <c r="H235" s="9">
        <f t="shared" si="10"/>
        <v>-83.415152481139089</v>
      </c>
      <c r="I235" s="7">
        <f t="shared" si="11"/>
        <v>-21.075337371161403</v>
      </c>
      <c r="J235" s="3" t="s">
        <v>9</v>
      </c>
    </row>
    <row r="236" spans="4:10" x14ac:dyDescent="0.25">
      <c r="D236" s="7">
        <v>4310</v>
      </c>
      <c r="E236" s="7">
        <v>-39298</v>
      </c>
      <c r="F236" s="7">
        <v>10.9</v>
      </c>
      <c r="G236" s="7">
        <f t="shared" si="9"/>
        <v>0.99090909090909096</v>
      </c>
      <c r="H236" s="9">
        <f t="shared" si="10"/>
        <v>-83.515035596642221</v>
      </c>
      <c r="I236" s="7">
        <f t="shared" si="11"/>
        <v>-21.175220486664536</v>
      </c>
      <c r="J236" s="3" t="s">
        <v>9</v>
      </c>
    </row>
    <row r="237" spans="4:10" x14ac:dyDescent="0.25">
      <c r="D237" s="7">
        <v>4312</v>
      </c>
      <c r="E237" s="7">
        <v>-39345</v>
      </c>
      <c r="F237" s="7">
        <v>10.92</v>
      </c>
      <c r="G237" s="7">
        <f t="shared" si="9"/>
        <v>0.99272727272727268</v>
      </c>
      <c r="H237" s="9">
        <f t="shared" si="10"/>
        <v>-83.614918712145354</v>
      </c>
      <c r="I237" s="7">
        <f t="shared" si="11"/>
        <v>-21.275103602167668</v>
      </c>
      <c r="J237" s="3" t="s">
        <v>9</v>
      </c>
    </row>
    <row r="238" spans="4:10" x14ac:dyDescent="0.25">
      <c r="D238" s="7">
        <v>4314</v>
      </c>
      <c r="E238" s="7">
        <v>-39392</v>
      </c>
      <c r="F238" s="7">
        <v>10.87</v>
      </c>
      <c r="G238" s="7">
        <f t="shared" si="9"/>
        <v>0.98818181818181816</v>
      </c>
      <c r="H238" s="9">
        <f t="shared" si="10"/>
        <v>-83.7148018276485</v>
      </c>
      <c r="I238" s="7">
        <f t="shared" si="11"/>
        <v>-21.374986717670815</v>
      </c>
      <c r="J238" s="3" t="s">
        <v>9</v>
      </c>
    </row>
    <row r="239" spans="4:10" x14ac:dyDescent="0.25">
      <c r="D239" s="7">
        <v>4316</v>
      </c>
      <c r="E239" s="7">
        <v>-39439</v>
      </c>
      <c r="F239" s="7">
        <v>10.9</v>
      </c>
      <c r="G239" s="7">
        <f t="shared" si="9"/>
        <v>0.99090909090909096</v>
      </c>
      <c r="H239" s="9">
        <f t="shared" si="10"/>
        <v>-83.814684943151633</v>
      </c>
      <c r="I239" s="7">
        <f t="shared" si="11"/>
        <v>-21.474869833173948</v>
      </c>
      <c r="J239" s="3" t="s">
        <v>9</v>
      </c>
    </row>
    <row r="240" spans="4:10" x14ac:dyDescent="0.25">
      <c r="D240" s="7">
        <v>4318</v>
      </c>
      <c r="E240" s="7">
        <v>-39486</v>
      </c>
      <c r="F240" s="7">
        <v>10.85</v>
      </c>
      <c r="G240" s="7">
        <f t="shared" si="9"/>
        <v>0.98636363636363633</v>
      </c>
      <c r="H240" s="9">
        <f t="shared" si="10"/>
        <v>-83.914568058654766</v>
      </c>
      <c r="I240" s="7">
        <f t="shared" si="11"/>
        <v>-21.57475294867708</v>
      </c>
      <c r="J240" s="3" t="s">
        <v>9</v>
      </c>
    </row>
    <row r="241" spans="4:10" x14ac:dyDescent="0.25">
      <c r="D241" s="7">
        <v>4320</v>
      </c>
      <c r="E241" s="7">
        <v>-39533</v>
      </c>
      <c r="F241" s="7">
        <v>10.86</v>
      </c>
      <c r="G241" s="7">
        <f t="shared" si="9"/>
        <v>0.98727272727272719</v>
      </c>
      <c r="H241" s="9">
        <f t="shared" si="10"/>
        <v>-84.014451174157898</v>
      </c>
      <c r="I241" s="7">
        <f t="shared" si="11"/>
        <v>-21.674636064180213</v>
      </c>
      <c r="J241" s="3" t="s">
        <v>9</v>
      </c>
    </row>
    <row r="242" spans="4:10" x14ac:dyDescent="0.25">
      <c r="D242" s="7">
        <v>4322</v>
      </c>
      <c r="E242" s="7">
        <v>-39580</v>
      </c>
      <c r="F242" s="7">
        <v>10.92</v>
      </c>
      <c r="G242" s="7">
        <f t="shared" si="9"/>
        <v>0.99272727272727268</v>
      </c>
      <c r="H242" s="9">
        <f t="shared" si="10"/>
        <v>-84.114334289661031</v>
      </c>
      <c r="I242" s="7">
        <f t="shared" si="11"/>
        <v>-21.774519179683345</v>
      </c>
      <c r="J242" s="3" t="s">
        <v>9</v>
      </c>
    </row>
    <row r="243" spans="4:10" x14ac:dyDescent="0.25">
      <c r="D243" s="7">
        <v>4324</v>
      </c>
      <c r="E243" s="7">
        <v>-39627</v>
      </c>
      <c r="F243" s="7">
        <v>10.93</v>
      </c>
      <c r="G243" s="7">
        <f t="shared" si="9"/>
        <v>0.99363636363636365</v>
      </c>
      <c r="H243" s="9">
        <f t="shared" si="10"/>
        <v>-84.214217405164163</v>
      </c>
      <c r="I243" s="7">
        <f t="shared" si="11"/>
        <v>-21.874402295186478</v>
      </c>
      <c r="J243" s="3" t="s">
        <v>9</v>
      </c>
    </row>
    <row r="244" spans="4:10" x14ac:dyDescent="0.25">
      <c r="D244" s="7">
        <v>4326</v>
      </c>
      <c r="E244" s="7">
        <v>-39674</v>
      </c>
      <c r="F244" s="7">
        <v>10.94</v>
      </c>
      <c r="G244" s="7">
        <f t="shared" si="9"/>
        <v>0.99454545454545451</v>
      </c>
      <c r="H244" s="9">
        <f t="shared" si="10"/>
        <v>-84.314100520667296</v>
      </c>
      <c r="I244" s="7">
        <f t="shared" si="11"/>
        <v>-21.97428541068961</v>
      </c>
      <c r="J244" s="3" t="s">
        <v>9</v>
      </c>
    </row>
    <row r="245" spans="4:10" x14ac:dyDescent="0.25">
      <c r="D245" s="7">
        <v>4328</v>
      </c>
      <c r="E245" s="7">
        <v>-39721</v>
      </c>
      <c r="F245" s="7">
        <v>10.93</v>
      </c>
      <c r="G245" s="7">
        <f t="shared" si="9"/>
        <v>0.99363636363636365</v>
      </c>
      <c r="H245" s="9">
        <f t="shared" si="10"/>
        <v>-84.413983636170443</v>
      </c>
      <c r="I245" s="7">
        <f t="shared" si="11"/>
        <v>-22.074168526192757</v>
      </c>
      <c r="J245" s="3" t="s">
        <v>9</v>
      </c>
    </row>
    <row r="246" spans="4:10" x14ac:dyDescent="0.25">
      <c r="D246" s="7">
        <v>4330</v>
      </c>
      <c r="E246" s="7">
        <v>-39768</v>
      </c>
      <c r="F246" s="7">
        <v>10.9</v>
      </c>
      <c r="G246" s="7">
        <f t="shared" si="9"/>
        <v>0.99090909090909096</v>
      </c>
      <c r="H246" s="9">
        <f t="shared" si="10"/>
        <v>-84.513866751673575</v>
      </c>
      <c r="I246" s="7">
        <f t="shared" si="11"/>
        <v>-22.17405164169589</v>
      </c>
      <c r="J246" s="3" t="s">
        <v>9</v>
      </c>
    </row>
    <row r="247" spans="4:10" x14ac:dyDescent="0.25">
      <c r="D247" s="7">
        <v>4332</v>
      </c>
      <c r="E247" s="7">
        <v>-39815</v>
      </c>
      <c r="F247" s="7">
        <v>10.89</v>
      </c>
      <c r="G247" s="7">
        <f t="shared" si="9"/>
        <v>0.9900000000000001</v>
      </c>
      <c r="H247" s="9">
        <f t="shared" si="10"/>
        <v>-84.613749867176708</v>
      </c>
      <c r="I247" s="7">
        <f t="shared" si="11"/>
        <v>-22.273934757199022</v>
      </c>
      <c r="J247" s="3" t="s">
        <v>9</v>
      </c>
    </row>
    <row r="248" spans="4:10" x14ac:dyDescent="0.25">
      <c r="D248" s="7">
        <v>4334</v>
      </c>
      <c r="E248" s="7">
        <v>-39862</v>
      </c>
      <c r="F248" s="7">
        <v>10.89</v>
      </c>
      <c r="G248" s="7">
        <f t="shared" si="9"/>
        <v>0.9900000000000001</v>
      </c>
      <c r="H248" s="9">
        <f t="shared" si="10"/>
        <v>-84.71363298267984</v>
      </c>
      <c r="I248" s="7">
        <f t="shared" si="11"/>
        <v>-22.373817872702155</v>
      </c>
      <c r="J248" s="3" t="s">
        <v>9</v>
      </c>
    </row>
    <row r="249" spans="4:10" x14ac:dyDescent="0.25">
      <c r="D249" s="7">
        <v>4336</v>
      </c>
      <c r="E249" s="7">
        <v>-39909</v>
      </c>
      <c r="F249" s="7">
        <v>10.97</v>
      </c>
      <c r="G249" s="7">
        <f t="shared" si="9"/>
        <v>0.99727272727272731</v>
      </c>
      <c r="H249" s="9">
        <f t="shared" si="10"/>
        <v>-84.813516098182973</v>
      </c>
      <c r="I249" s="7">
        <f t="shared" si="11"/>
        <v>-22.473700988205287</v>
      </c>
      <c r="J249" s="3" t="s">
        <v>9</v>
      </c>
    </row>
    <row r="250" spans="4:10" x14ac:dyDescent="0.25">
      <c r="D250" s="7">
        <v>4338</v>
      </c>
      <c r="E250" s="7">
        <v>-39956</v>
      </c>
      <c r="F250" s="7">
        <v>10.98</v>
      </c>
      <c r="G250" s="7">
        <f t="shared" si="9"/>
        <v>0.99818181818181817</v>
      </c>
      <c r="H250" s="9">
        <f t="shared" si="10"/>
        <v>-84.913399213686105</v>
      </c>
      <c r="I250" s="7">
        <f t="shared" si="11"/>
        <v>-22.57358410370842</v>
      </c>
      <c r="J250" s="3" t="s">
        <v>9</v>
      </c>
    </row>
    <row r="251" spans="4:10" x14ac:dyDescent="0.25">
      <c r="D251" s="7">
        <v>4340</v>
      </c>
      <c r="E251" s="7">
        <v>-40003</v>
      </c>
      <c r="F251" s="7">
        <v>10.92</v>
      </c>
      <c r="G251" s="7">
        <f t="shared" si="9"/>
        <v>0.99272727272727268</v>
      </c>
      <c r="H251" s="9">
        <f t="shared" si="10"/>
        <v>-85.013282329189238</v>
      </c>
      <c r="I251" s="7">
        <f t="shared" si="11"/>
        <v>-22.673467219211553</v>
      </c>
      <c r="J251" s="3" t="s">
        <v>9</v>
      </c>
    </row>
    <row r="252" spans="4:10" x14ac:dyDescent="0.25">
      <c r="D252" s="7">
        <v>4342</v>
      </c>
      <c r="E252" s="7">
        <v>-40050</v>
      </c>
      <c r="F252" s="7">
        <v>10.94</v>
      </c>
      <c r="G252" s="7">
        <f t="shared" si="9"/>
        <v>0.99454545454545451</v>
      </c>
      <c r="H252" s="9">
        <f t="shared" si="10"/>
        <v>-85.113165444692385</v>
      </c>
      <c r="I252" s="7">
        <f t="shared" si="11"/>
        <v>-22.773350334714699</v>
      </c>
      <c r="J252" s="3" t="s">
        <v>9</v>
      </c>
    </row>
    <row r="253" spans="4:10" x14ac:dyDescent="0.25">
      <c r="D253" s="7">
        <v>4344</v>
      </c>
      <c r="E253" s="7">
        <v>-40097</v>
      </c>
      <c r="F253" s="7">
        <v>10.94</v>
      </c>
      <c r="G253" s="7">
        <f t="shared" si="9"/>
        <v>0.99454545454545451</v>
      </c>
      <c r="H253" s="9">
        <f t="shared" si="10"/>
        <v>-85.213048560195517</v>
      </c>
      <c r="I253" s="7">
        <f t="shared" si="11"/>
        <v>-22.873233450217832</v>
      </c>
      <c r="J253" s="3" t="s">
        <v>9</v>
      </c>
    </row>
    <row r="254" spans="4:10" x14ac:dyDescent="0.25">
      <c r="D254" s="7">
        <v>4346</v>
      </c>
      <c r="E254" s="7">
        <v>-40144</v>
      </c>
      <c r="F254" s="7">
        <v>10.91</v>
      </c>
      <c r="G254" s="7">
        <f t="shared" si="9"/>
        <v>0.99181818181818182</v>
      </c>
      <c r="H254" s="9">
        <f t="shared" si="10"/>
        <v>-85.31293167569865</v>
      </c>
      <c r="I254" s="7">
        <f t="shared" si="11"/>
        <v>-22.973116565720964</v>
      </c>
      <c r="J254" s="3" t="s">
        <v>9</v>
      </c>
    </row>
    <row r="255" spans="4:10" x14ac:dyDescent="0.25">
      <c r="D255" s="7">
        <v>4348</v>
      </c>
      <c r="E255" s="7">
        <v>-40191</v>
      </c>
      <c r="F255" s="7">
        <v>10.89</v>
      </c>
      <c r="G255" s="7">
        <f t="shared" si="9"/>
        <v>0.9900000000000001</v>
      </c>
      <c r="H255" s="9">
        <f t="shared" si="10"/>
        <v>-85.412814791201782</v>
      </c>
      <c r="I255" s="7">
        <f t="shared" si="11"/>
        <v>-23.072999681224097</v>
      </c>
      <c r="J255" s="3" t="s">
        <v>9</v>
      </c>
    </row>
    <row r="256" spans="4:10" x14ac:dyDescent="0.25">
      <c r="D256" s="7">
        <v>4350</v>
      </c>
      <c r="E256" s="7">
        <v>-40238</v>
      </c>
      <c r="F256" s="7">
        <v>10.93</v>
      </c>
      <c r="G256" s="7">
        <f t="shared" si="9"/>
        <v>0.99363636363636365</v>
      </c>
      <c r="H256" s="9">
        <f t="shared" si="10"/>
        <v>-85.512697906704915</v>
      </c>
      <c r="I256" s="7">
        <f t="shared" si="11"/>
        <v>-23.17288279672723</v>
      </c>
      <c r="J256" s="3" t="s">
        <v>9</v>
      </c>
    </row>
    <row r="257" spans="4:10" x14ac:dyDescent="0.25">
      <c r="D257" s="7">
        <v>4352</v>
      </c>
      <c r="E257" s="7">
        <v>-40285</v>
      </c>
      <c r="F257" s="7">
        <v>10.88</v>
      </c>
      <c r="G257" s="7">
        <f t="shared" si="9"/>
        <v>0.98909090909090913</v>
      </c>
      <c r="H257" s="9">
        <f t="shared" si="10"/>
        <v>-85.612581022208047</v>
      </c>
      <c r="I257" s="7">
        <f t="shared" si="11"/>
        <v>-23.272765912230362</v>
      </c>
      <c r="J257" s="3" t="s">
        <v>9</v>
      </c>
    </row>
  </sheetData>
  <autoFilter ref="D1:J51" xr:uid="{00000000-0009-0000-0000-00000A000000}">
    <sortState xmlns:xlrd2="http://schemas.microsoft.com/office/spreadsheetml/2017/richdata2" ref="D2:J257">
      <sortCondition descending="1" ref="H1:H51"/>
    </sortState>
  </autoFilter>
  <conditionalFormatting sqref="G2:H2">
    <cfRule type="containsText" dxfId="9" priority="1" operator="containsText" text="ten">
      <formula>NOT(ISERROR(SEARCH("ten",G2)))</formula>
    </cfRule>
    <cfRule type="containsText" dxfId="8" priority="2" operator="containsText" text="Cest">
      <formula>NOT(ISERROR(SEARCH("Cest",G2)))</formula>
    </cfRule>
  </conditionalFormatting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theme="3"/>
  </sheetPr>
  <dimension ref="A1:N258"/>
  <sheetViews>
    <sheetView zoomScale="85" zoomScaleNormal="85" workbookViewId="0">
      <selection activeCell="L1" sqref="L1:L1048576"/>
    </sheetView>
  </sheetViews>
  <sheetFormatPr defaultColWidth="9.09765625" defaultRowHeight="13.8" x14ac:dyDescent="0.25"/>
  <cols>
    <col min="1" max="1" width="11.59765625" style="2" customWidth="1"/>
    <col min="2" max="2" width="10.69921875" style="2" bestFit="1" customWidth="1"/>
    <col min="3" max="5" width="9.09765625" style="2"/>
    <col min="6" max="6" width="10" style="2" bestFit="1" customWidth="1"/>
    <col min="7" max="7" width="12" style="2" bestFit="1" customWidth="1"/>
    <col min="8" max="8" width="9.09765625" style="2"/>
    <col min="9" max="9" width="14.8984375" style="2" customWidth="1"/>
    <col min="10" max="10" width="12.69921875" style="2" bestFit="1" customWidth="1"/>
    <col min="11" max="13" width="9.09765625" style="2"/>
    <col min="14" max="14" width="8.59765625" style="2" customWidth="1"/>
    <col min="15" max="23" width="9.09765625" style="2"/>
    <col min="24" max="24" width="10.3984375" style="2" customWidth="1"/>
    <col min="25" max="16384" width="9.09765625" style="2"/>
  </cols>
  <sheetData>
    <row r="1" spans="4:14" ht="28.2" x14ac:dyDescent="0.25">
      <c r="D1" s="4" t="s">
        <v>6</v>
      </c>
      <c r="E1" s="5" t="s">
        <v>3</v>
      </c>
      <c r="F1" s="4" t="s">
        <v>1</v>
      </c>
      <c r="G1" s="4" t="s">
        <v>5</v>
      </c>
      <c r="H1" s="4" t="s">
        <v>4</v>
      </c>
      <c r="I1" s="6" t="s">
        <v>8</v>
      </c>
      <c r="J1" s="6" t="s">
        <v>7</v>
      </c>
      <c r="K1" s="1"/>
      <c r="L1" s="1"/>
      <c r="M1" s="1"/>
      <c r="N1" s="1"/>
    </row>
    <row r="2" spans="4:14" x14ac:dyDescent="0.25">
      <c r="D2" s="8">
        <v>4353</v>
      </c>
      <c r="E2" s="8">
        <v>-100</v>
      </c>
      <c r="F2" s="8">
        <v>11</v>
      </c>
      <c r="G2" s="10">
        <f t="shared" ref="G2:G65" si="0">F2/$F$2</f>
        <v>1</v>
      </c>
      <c r="H2" s="10">
        <f t="shared" ref="H2:H65" si="1">E2/470.55</f>
        <v>-0.21251726702794602</v>
      </c>
      <c r="I2" s="11">
        <f t="shared" ref="I2:I65" si="2">H2-H$130</f>
        <v>62.127297842949737</v>
      </c>
      <c r="J2" s="11" t="s">
        <v>9</v>
      </c>
    </row>
    <row r="3" spans="4:14" x14ac:dyDescent="0.25">
      <c r="D3" s="7">
        <v>4607</v>
      </c>
      <c r="E3" s="7">
        <v>-18383</v>
      </c>
      <c r="F3" s="7">
        <v>10.99</v>
      </c>
      <c r="G3" s="7">
        <f t="shared" si="0"/>
        <v>0.99909090909090914</v>
      </c>
      <c r="H3" s="9">
        <f t="shared" si="1"/>
        <v>-39.067049197747316</v>
      </c>
      <c r="I3" s="7">
        <f t="shared" si="2"/>
        <v>23.272765912230369</v>
      </c>
      <c r="J3" s="3">
        <f>ABS(G3-G257)</f>
        <v>0</v>
      </c>
    </row>
    <row r="4" spans="4:14" x14ac:dyDescent="0.25">
      <c r="D4" s="7">
        <v>4605</v>
      </c>
      <c r="E4" s="7">
        <v>-18430</v>
      </c>
      <c r="F4" s="7">
        <v>10.99</v>
      </c>
      <c r="G4" s="7">
        <f t="shared" si="0"/>
        <v>0.99909090909090914</v>
      </c>
      <c r="H4" s="9">
        <f t="shared" si="1"/>
        <v>-39.166932313250449</v>
      </c>
      <c r="I4" s="7">
        <f t="shared" si="2"/>
        <v>23.172882796727237</v>
      </c>
      <c r="J4" s="3">
        <f>ABS(G4-G256)</f>
        <v>2.7272727272726893E-3</v>
      </c>
    </row>
    <row r="5" spans="4:14" x14ac:dyDescent="0.25">
      <c r="D5" s="7">
        <v>4603</v>
      </c>
      <c r="E5" s="7">
        <v>-18477</v>
      </c>
      <c r="F5" s="7">
        <v>10.97</v>
      </c>
      <c r="G5" s="7">
        <f t="shared" si="0"/>
        <v>0.99727272727272731</v>
      </c>
      <c r="H5" s="9">
        <f t="shared" si="1"/>
        <v>-39.266815428753588</v>
      </c>
      <c r="I5" s="7">
        <f t="shared" si="2"/>
        <v>23.072999681224097</v>
      </c>
      <c r="J5" s="3">
        <f>ABS(G5-G255)</f>
        <v>1.8181818181818299E-3</v>
      </c>
    </row>
    <row r="6" spans="4:14" x14ac:dyDescent="0.25">
      <c r="D6" s="7">
        <v>4601</v>
      </c>
      <c r="E6" s="7">
        <v>-18524</v>
      </c>
      <c r="F6" s="7">
        <v>11.01</v>
      </c>
      <c r="G6" s="7">
        <f t="shared" si="0"/>
        <v>1.000909090909091</v>
      </c>
      <c r="H6" s="9">
        <f t="shared" si="1"/>
        <v>-39.366698544256721</v>
      </c>
      <c r="I6" s="7">
        <f t="shared" si="2"/>
        <v>22.973116565720964</v>
      </c>
      <c r="J6" s="3">
        <f>ABS(G6-G254)</f>
        <v>9.0909090909097046E-4</v>
      </c>
    </row>
    <row r="7" spans="4:14" x14ac:dyDescent="0.25">
      <c r="D7" s="7">
        <v>4599</v>
      </c>
      <c r="E7" s="7">
        <v>-18571</v>
      </c>
      <c r="F7" s="7">
        <v>11.02</v>
      </c>
      <c r="G7" s="7">
        <f t="shared" si="0"/>
        <v>1.0018181818181817</v>
      </c>
      <c r="H7" s="9">
        <f t="shared" si="1"/>
        <v>-39.466581659759854</v>
      </c>
      <c r="I7" s="7">
        <f t="shared" si="2"/>
        <v>22.873233450217832</v>
      </c>
      <c r="J7" s="3">
        <f>ABS(G7-G253)</f>
        <v>3.6363636363635488E-3</v>
      </c>
    </row>
    <row r="8" spans="4:14" x14ac:dyDescent="0.25">
      <c r="D8" s="7">
        <v>4597</v>
      </c>
      <c r="E8" s="7">
        <v>-18618</v>
      </c>
      <c r="F8" s="7">
        <v>11.01</v>
      </c>
      <c r="G8" s="7">
        <f t="shared" si="0"/>
        <v>1.000909090909091</v>
      </c>
      <c r="H8" s="9">
        <f t="shared" si="1"/>
        <v>-39.566464775262986</v>
      </c>
      <c r="I8" s="7">
        <f t="shared" si="2"/>
        <v>22.773350334714699</v>
      </c>
      <c r="J8" s="3">
        <f>ABS(G8-G252)</f>
        <v>3.6363636363636598E-3</v>
      </c>
    </row>
    <row r="9" spans="4:14" x14ac:dyDescent="0.25">
      <c r="D9" s="7">
        <v>4595</v>
      </c>
      <c r="E9" s="7">
        <v>-18665</v>
      </c>
      <c r="F9" s="7">
        <v>11.02</v>
      </c>
      <c r="G9" s="7">
        <f t="shared" si="0"/>
        <v>1.0018181818181817</v>
      </c>
      <c r="H9" s="9">
        <f t="shared" si="1"/>
        <v>-39.666347890766126</v>
      </c>
      <c r="I9" s="7">
        <f t="shared" si="2"/>
        <v>22.67346721921156</v>
      </c>
      <c r="J9" s="3">
        <f>ABS(G9-G251)</f>
        <v>1.2727272727272587E-2</v>
      </c>
    </row>
    <row r="10" spans="4:14" x14ac:dyDescent="0.25">
      <c r="D10" s="7">
        <v>4593</v>
      </c>
      <c r="E10" s="7">
        <v>-18712</v>
      </c>
      <c r="F10" s="7">
        <v>10.99</v>
      </c>
      <c r="G10" s="7">
        <f t="shared" si="0"/>
        <v>0.99909090909090914</v>
      </c>
      <c r="H10" s="9">
        <f t="shared" si="1"/>
        <v>-39.766231006269258</v>
      </c>
      <c r="I10" s="7">
        <f t="shared" si="2"/>
        <v>22.573584103708427</v>
      </c>
      <c r="J10" s="3">
        <f>ABS(G10-G250)</f>
        <v>9.0909090909085943E-4</v>
      </c>
    </row>
    <row r="11" spans="4:14" x14ac:dyDescent="0.25">
      <c r="D11" s="7">
        <v>4591</v>
      </c>
      <c r="E11" s="7">
        <v>-18759</v>
      </c>
      <c r="F11" s="7">
        <v>11.02</v>
      </c>
      <c r="G11" s="7">
        <f t="shared" si="0"/>
        <v>1.0018181818181817</v>
      </c>
      <c r="H11" s="9">
        <f t="shared" si="1"/>
        <v>-39.866114121772391</v>
      </c>
      <c r="I11" s="7">
        <f t="shared" si="2"/>
        <v>22.473700988205294</v>
      </c>
      <c r="J11" s="3">
        <f>ABS(G11-G249)</f>
        <v>3.6363636363635488E-3</v>
      </c>
    </row>
    <row r="12" spans="4:14" x14ac:dyDescent="0.25">
      <c r="D12" s="7">
        <v>4589</v>
      </c>
      <c r="E12" s="7">
        <v>-18806</v>
      </c>
      <c r="F12" s="7">
        <v>11</v>
      </c>
      <c r="G12" s="7">
        <f t="shared" si="0"/>
        <v>1</v>
      </c>
      <c r="H12" s="9">
        <f t="shared" si="1"/>
        <v>-39.965997237275531</v>
      </c>
      <c r="I12" s="7">
        <f t="shared" si="2"/>
        <v>22.373817872702155</v>
      </c>
      <c r="J12" s="3">
        <f>ABS(G12-G248)</f>
        <v>3.6363636363635488E-3</v>
      </c>
    </row>
    <row r="13" spans="4:14" x14ac:dyDescent="0.25">
      <c r="D13" s="7">
        <v>4587</v>
      </c>
      <c r="E13" s="7">
        <v>-18853</v>
      </c>
      <c r="F13" s="7">
        <v>10.99</v>
      </c>
      <c r="G13" s="7">
        <f t="shared" si="0"/>
        <v>0.99909090909090914</v>
      </c>
      <c r="H13" s="9">
        <f t="shared" si="1"/>
        <v>-40.065880352778663</v>
      </c>
      <c r="I13" s="7">
        <f t="shared" si="2"/>
        <v>22.273934757199022</v>
      </c>
      <c r="J13" s="3">
        <f>ABS(G13-G247)</f>
        <v>2.7272727272726893E-3</v>
      </c>
    </row>
    <row r="14" spans="4:14" x14ac:dyDescent="0.25">
      <c r="D14" s="7">
        <v>4585</v>
      </c>
      <c r="E14" s="7">
        <v>-18900</v>
      </c>
      <c r="F14" s="7">
        <v>10.92</v>
      </c>
      <c r="G14" s="7">
        <f t="shared" si="0"/>
        <v>0.99272727272727268</v>
      </c>
      <c r="H14" s="9">
        <f t="shared" si="1"/>
        <v>-40.165763468281796</v>
      </c>
      <c r="I14" s="7">
        <f t="shared" si="2"/>
        <v>22.17405164169589</v>
      </c>
      <c r="J14" s="3">
        <f>ABS(G14-G246)</f>
        <v>9.0909090909097046E-4</v>
      </c>
    </row>
    <row r="15" spans="4:14" x14ac:dyDescent="0.25">
      <c r="D15" s="7">
        <v>4583</v>
      </c>
      <c r="E15" s="7">
        <v>-18947</v>
      </c>
      <c r="F15" s="7">
        <v>10.98</v>
      </c>
      <c r="G15" s="7">
        <f t="shared" si="0"/>
        <v>0.99818181818181817</v>
      </c>
      <c r="H15" s="9">
        <f t="shared" si="1"/>
        <v>-40.265646583784928</v>
      </c>
      <c r="I15" s="7">
        <f t="shared" si="2"/>
        <v>22.074168526192757</v>
      </c>
      <c r="J15" s="3">
        <f>ABS(G15-G245)</f>
        <v>3.6363636363636598E-3</v>
      </c>
    </row>
    <row r="16" spans="4:14" x14ac:dyDescent="0.25">
      <c r="D16" s="7">
        <v>4581</v>
      </c>
      <c r="E16" s="7">
        <v>-18994</v>
      </c>
      <c r="F16" s="7">
        <v>11.03</v>
      </c>
      <c r="G16" s="7">
        <f t="shared" si="0"/>
        <v>1.0027272727272727</v>
      </c>
      <c r="H16" s="9">
        <f t="shared" si="1"/>
        <v>-40.365529699288068</v>
      </c>
      <c r="I16" s="7">
        <f t="shared" si="2"/>
        <v>21.974285410689617</v>
      </c>
      <c r="J16" s="3">
        <f>ABS(G16-G244)</f>
        <v>6.3636363636362381E-3</v>
      </c>
    </row>
    <row r="17" spans="1:10" x14ac:dyDescent="0.25">
      <c r="D17" s="7">
        <v>4579</v>
      </c>
      <c r="E17" s="7">
        <v>-19041</v>
      </c>
      <c r="F17" s="7">
        <v>11</v>
      </c>
      <c r="G17" s="7">
        <f t="shared" si="0"/>
        <v>1</v>
      </c>
      <c r="H17" s="9">
        <f t="shared" si="1"/>
        <v>-40.4654128147912</v>
      </c>
      <c r="I17" s="7">
        <f t="shared" si="2"/>
        <v>21.874402295186485</v>
      </c>
      <c r="J17" s="3">
        <f>ABS(G17-G243)</f>
        <v>5.4545454545454897E-3</v>
      </c>
    </row>
    <row r="18" spans="1:10" x14ac:dyDescent="0.25">
      <c r="D18" s="7">
        <v>4577</v>
      </c>
      <c r="E18" s="7">
        <v>-19088</v>
      </c>
      <c r="F18" s="7">
        <v>11</v>
      </c>
      <c r="G18" s="7">
        <f t="shared" si="0"/>
        <v>1</v>
      </c>
      <c r="H18" s="9">
        <f t="shared" si="1"/>
        <v>-40.565295930294333</v>
      </c>
      <c r="I18" s="7">
        <f t="shared" si="2"/>
        <v>21.774519179683352</v>
      </c>
      <c r="J18" s="3">
        <f>ABS(G18-G242)</f>
        <v>2.7272727272726893E-3</v>
      </c>
    </row>
    <row r="19" spans="1:10" x14ac:dyDescent="0.25">
      <c r="D19" s="7">
        <v>4575</v>
      </c>
      <c r="E19" s="7">
        <v>-19135</v>
      </c>
      <c r="F19" s="7">
        <v>10.99</v>
      </c>
      <c r="G19" s="7">
        <f t="shared" si="0"/>
        <v>0.99909090909090914</v>
      </c>
      <c r="H19" s="9">
        <f t="shared" si="1"/>
        <v>-40.665179045797473</v>
      </c>
      <c r="I19" s="7">
        <f t="shared" si="2"/>
        <v>21.674636064180213</v>
      </c>
      <c r="J19" s="3">
        <f>ABS(G19-G241)</f>
        <v>2.7272727272726893E-3</v>
      </c>
    </row>
    <row r="20" spans="1:10" x14ac:dyDescent="0.25">
      <c r="D20" s="7">
        <v>4573</v>
      </c>
      <c r="E20" s="7">
        <v>-19182</v>
      </c>
      <c r="F20" s="7">
        <v>10.99</v>
      </c>
      <c r="G20" s="7">
        <f t="shared" si="0"/>
        <v>0.99909090909090914</v>
      </c>
      <c r="H20" s="9">
        <f t="shared" si="1"/>
        <v>-40.765062161300605</v>
      </c>
      <c r="I20" s="7">
        <f t="shared" si="2"/>
        <v>21.57475294867708</v>
      </c>
      <c r="J20" s="3">
        <f>ABS(G20-G240)</f>
        <v>7.2727272727273196E-3</v>
      </c>
    </row>
    <row r="21" spans="1:10" x14ac:dyDescent="0.25">
      <c r="D21" s="7">
        <v>4571</v>
      </c>
      <c r="E21" s="7">
        <v>-19229</v>
      </c>
      <c r="F21" s="7">
        <v>10.98</v>
      </c>
      <c r="G21" s="7">
        <f t="shared" si="0"/>
        <v>0.99818181818181817</v>
      </c>
      <c r="H21" s="9">
        <f t="shared" si="1"/>
        <v>-40.864945276803738</v>
      </c>
      <c r="I21" s="7">
        <f t="shared" si="2"/>
        <v>21.474869833173948</v>
      </c>
      <c r="J21" s="3">
        <f>ABS(G21-G239)</f>
        <v>9.0909090909085943E-4</v>
      </c>
    </row>
    <row r="22" spans="1:10" x14ac:dyDescent="0.25">
      <c r="D22" s="7">
        <v>4569</v>
      </c>
      <c r="E22" s="7">
        <v>-19276</v>
      </c>
      <c r="F22" s="7">
        <v>10.99</v>
      </c>
      <c r="G22" s="7">
        <f t="shared" si="0"/>
        <v>0.99909090909090914</v>
      </c>
      <c r="H22" s="9">
        <f t="shared" si="1"/>
        <v>-40.964828392306877</v>
      </c>
      <c r="I22" s="7">
        <f t="shared" si="2"/>
        <v>21.374986717670808</v>
      </c>
      <c r="J22" s="3">
        <f>ABS(G22-G238)</f>
        <v>4.5454545454546302E-3</v>
      </c>
    </row>
    <row r="23" spans="1:10" ht="14.4" thickBot="1" x14ac:dyDescent="0.3">
      <c r="D23" s="7">
        <v>4567</v>
      </c>
      <c r="E23" s="7">
        <v>-19323</v>
      </c>
      <c r="F23" s="7">
        <v>10.95</v>
      </c>
      <c r="G23" s="7">
        <f t="shared" si="0"/>
        <v>0.99545454545454537</v>
      </c>
      <c r="H23" s="9">
        <f t="shared" si="1"/>
        <v>-41.06471150781001</v>
      </c>
      <c r="I23" s="7">
        <f t="shared" si="2"/>
        <v>21.275103602167675</v>
      </c>
      <c r="J23" s="3">
        <f>ABS(G23-G237)</f>
        <v>1.8181818181817189E-3</v>
      </c>
    </row>
    <row r="24" spans="1:10" ht="16.2" x14ac:dyDescent="0.25">
      <c r="A24" s="14" t="s">
        <v>0</v>
      </c>
      <c r="B24" s="15">
        <f>F2</f>
        <v>11</v>
      </c>
      <c r="D24" s="7">
        <v>4565</v>
      </c>
      <c r="E24" s="7">
        <v>-19370</v>
      </c>
      <c r="F24" s="7">
        <v>10.93</v>
      </c>
      <c r="G24" s="7">
        <f t="shared" si="0"/>
        <v>0.99363636363636365</v>
      </c>
      <c r="H24" s="9">
        <f t="shared" si="1"/>
        <v>-41.164594623313143</v>
      </c>
      <c r="I24" s="7">
        <f t="shared" si="2"/>
        <v>21.175220486664543</v>
      </c>
      <c r="J24" s="3">
        <f>ABS(G24-G236)</f>
        <v>3.6363636363635488E-3</v>
      </c>
    </row>
    <row r="25" spans="1:10" ht="16.2" x14ac:dyDescent="0.25">
      <c r="A25" s="16" t="s">
        <v>10</v>
      </c>
      <c r="B25" s="17">
        <v>13.4</v>
      </c>
      <c r="D25" s="7">
        <v>4563</v>
      </c>
      <c r="E25" s="7">
        <v>-19417</v>
      </c>
      <c r="F25" s="7">
        <v>11.03</v>
      </c>
      <c r="G25" s="7">
        <f t="shared" si="0"/>
        <v>1.0027272727272727</v>
      </c>
      <c r="H25" s="9">
        <f t="shared" si="1"/>
        <v>-41.264477738816275</v>
      </c>
      <c r="I25" s="7">
        <f t="shared" si="2"/>
        <v>21.07533737116141</v>
      </c>
      <c r="J25" s="3">
        <f>ABS(G25-G235)</f>
        <v>1.0909090909090868E-2</v>
      </c>
    </row>
    <row r="26" spans="1:10" ht="16.2" x14ac:dyDescent="0.25">
      <c r="A26" s="16" t="s">
        <v>11</v>
      </c>
      <c r="B26" s="17">
        <f>B25*2</f>
        <v>26.8</v>
      </c>
      <c r="D26" s="7">
        <v>4561</v>
      </c>
      <c r="E26" s="7">
        <v>-19464</v>
      </c>
      <c r="F26" s="7">
        <v>11.01</v>
      </c>
      <c r="G26" s="7">
        <f t="shared" si="0"/>
        <v>1.000909090909091</v>
      </c>
      <c r="H26" s="9">
        <f t="shared" si="1"/>
        <v>-41.364360854319415</v>
      </c>
      <c r="I26" s="7">
        <f t="shared" si="2"/>
        <v>20.975454255658271</v>
      </c>
      <c r="J26" s="3">
        <f>ABS(G26-G234)</f>
        <v>1.363636363636378E-2</v>
      </c>
    </row>
    <row r="27" spans="1:10" x14ac:dyDescent="0.25">
      <c r="A27" s="16" t="s">
        <v>2</v>
      </c>
      <c r="B27" s="17" t="s">
        <v>20</v>
      </c>
      <c r="D27" s="7">
        <v>4559</v>
      </c>
      <c r="E27" s="7">
        <v>-19511</v>
      </c>
      <c r="F27" s="7">
        <v>10.96</v>
      </c>
      <c r="G27" s="7">
        <f t="shared" si="0"/>
        <v>0.99636363636363645</v>
      </c>
      <c r="H27" s="9">
        <f t="shared" si="1"/>
        <v>-41.464243969822547</v>
      </c>
      <c r="I27" s="7">
        <f t="shared" si="2"/>
        <v>20.875571140155138</v>
      </c>
      <c r="J27" s="3">
        <f>ABS(G27-G233)</f>
        <v>1.181818181818195E-2</v>
      </c>
    </row>
    <row r="28" spans="1:10" ht="16.2" x14ac:dyDescent="0.25">
      <c r="A28" s="16" t="s">
        <v>12</v>
      </c>
      <c r="B28" s="17" t="s">
        <v>24</v>
      </c>
      <c r="D28" s="7">
        <v>4557</v>
      </c>
      <c r="E28" s="7">
        <v>-19558</v>
      </c>
      <c r="F28" s="7">
        <v>10.99</v>
      </c>
      <c r="G28" s="7">
        <f t="shared" si="0"/>
        <v>0.99909090909090914</v>
      </c>
      <c r="H28" s="9">
        <f t="shared" si="1"/>
        <v>-41.56412708532568</v>
      </c>
      <c r="I28" s="7">
        <f t="shared" si="2"/>
        <v>20.775688024652005</v>
      </c>
      <c r="J28" s="3">
        <f>ABS(G28-G232)</f>
        <v>1.181818181818195E-2</v>
      </c>
    </row>
    <row r="29" spans="1:10" ht="16.2" x14ac:dyDescent="0.25">
      <c r="A29" s="16" t="s">
        <v>13</v>
      </c>
      <c r="B29" s="17" t="s">
        <v>25</v>
      </c>
      <c r="D29" s="7">
        <v>4555</v>
      </c>
      <c r="E29" s="7">
        <v>-19605</v>
      </c>
      <c r="F29" s="7">
        <v>10.98</v>
      </c>
      <c r="G29" s="7">
        <f t="shared" si="0"/>
        <v>0.99818181818181817</v>
      </c>
      <c r="H29" s="9">
        <f t="shared" si="1"/>
        <v>-41.66401020082882</v>
      </c>
      <c r="I29" s="7">
        <f t="shared" si="2"/>
        <v>20.675804909148866</v>
      </c>
      <c r="J29" s="3">
        <f>ABS(G29-G231)</f>
        <v>1.2727272727272698E-2</v>
      </c>
    </row>
    <row r="30" spans="1:10" x14ac:dyDescent="0.25">
      <c r="A30" s="16" t="s">
        <v>14</v>
      </c>
      <c r="B30" s="17">
        <v>283</v>
      </c>
      <c r="D30" s="7">
        <v>4553</v>
      </c>
      <c r="E30" s="7">
        <v>-19652</v>
      </c>
      <c r="F30" s="7">
        <v>10.99</v>
      </c>
      <c r="G30" s="7">
        <f t="shared" si="0"/>
        <v>0.99909090909090914</v>
      </c>
      <c r="H30" s="9">
        <f t="shared" si="1"/>
        <v>-41.763893316331952</v>
      </c>
      <c r="I30" s="7">
        <f t="shared" si="2"/>
        <v>20.575921793645733</v>
      </c>
      <c r="J30" s="3">
        <f>ABS(G30-G230)</f>
        <v>2.0000000000000129E-2</v>
      </c>
    </row>
    <row r="31" spans="1:10" x14ac:dyDescent="0.25">
      <c r="A31" s="16" t="s">
        <v>15</v>
      </c>
      <c r="B31" s="18">
        <v>45014</v>
      </c>
      <c r="D31" s="7">
        <v>4551</v>
      </c>
      <c r="E31" s="7">
        <v>-19699</v>
      </c>
      <c r="F31" s="7">
        <v>10.96</v>
      </c>
      <c r="G31" s="7">
        <f t="shared" si="0"/>
        <v>0.99636363636363645</v>
      </c>
      <c r="H31" s="9">
        <f t="shared" si="1"/>
        <v>-41.863776431835085</v>
      </c>
      <c r="I31" s="7">
        <f t="shared" si="2"/>
        <v>20.476038678142601</v>
      </c>
      <c r="J31" s="3">
        <f>ABS(G31-G229)</f>
        <v>2.4545454545454648E-2</v>
      </c>
    </row>
    <row r="32" spans="1:10" ht="14.4" thickBot="1" x14ac:dyDescent="0.3">
      <c r="A32" s="19" t="s">
        <v>16</v>
      </c>
      <c r="B32" s="20" t="s">
        <v>18</v>
      </c>
      <c r="D32" s="7">
        <v>4549</v>
      </c>
      <c r="E32" s="7">
        <v>-19746</v>
      </c>
      <c r="F32" s="7">
        <v>11</v>
      </c>
      <c r="G32" s="7">
        <f t="shared" si="0"/>
        <v>1</v>
      </c>
      <c r="H32" s="9">
        <f t="shared" si="1"/>
        <v>-41.963659547338217</v>
      </c>
      <c r="I32" s="7">
        <f t="shared" si="2"/>
        <v>20.376155562639468</v>
      </c>
      <c r="J32" s="3">
        <f>ABS(G32-G228)</f>
        <v>3.9090909090909065E-2</v>
      </c>
    </row>
    <row r="33" spans="4:10" x14ac:dyDescent="0.25">
      <c r="D33" s="7">
        <v>4547</v>
      </c>
      <c r="E33" s="7">
        <v>-19793</v>
      </c>
      <c r="F33" s="7">
        <v>11.02</v>
      </c>
      <c r="G33" s="7">
        <f t="shared" si="0"/>
        <v>1.0018181818181817</v>
      </c>
      <c r="H33" s="9">
        <f t="shared" si="1"/>
        <v>-42.063542662841357</v>
      </c>
      <c r="I33" s="7">
        <f t="shared" si="2"/>
        <v>20.276272447136328</v>
      </c>
      <c r="J33" s="3">
        <f>ABS(G33-G227)</f>
        <v>5.2727272727272623E-2</v>
      </c>
    </row>
    <row r="34" spans="4:10" x14ac:dyDescent="0.25">
      <c r="D34" s="7">
        <v>4545</v>
      </c>
      <c r="E34" s="7">
        <v>-19840</v>
      </c>
      <c r="F34" s="7">
        <v>10.98</v>
      </c>
      <c r="G34" s="7">
        <f t="shared" si="0"/>
        <v>0.99818181818181817</v>
      </c>
      <c r="H34" s="9">
        <f t="shared" si="1"/>
        <v>-42.163425778344489</v>
      </c>
      <c r="I34" s="7">
        <f t="shared" si="2"/>
        <v>20.176389331633196</v>
      </c>
      <c r="J34" s="3">
        <f>ABS(G34-G226)</f>
        <v>8.0000000000000071E-2</v>
      </c>
    </row>
    <row r="35" spans="4:10" x14ac:dyDescent="0.25">
      <c r="D35" s="7">
        <v>4543</v>
      </c>
      <c r="E35" s="7">
        <v>-19887</v>
      </c>
      <c r="F35" s="7">
        <v>10.95</v>
      </c>
      <c r="G35" s="7">
        <f t="shared" si="0"/>
        <v>0.99545454545454537</v>
      </c>
      <c r="H35" s="9">
        <f t="shared" si="1"/>
        <v>-42.263308893847622</v>
      </c>
      <c r="I35" s="7">
        <f t="shared" si="2"/>
        <v>20.076506216130063</v>
      </c>
      <c r="J35" s="3">
        <f>ABS(G35-G225)</f>
        <v>0.12636363636363623</v>
      </c>
    </row>
    <row r="36" spans="4:10" x14ac:dyDescent="0.25">
      <c r="D36" s="7">
        <v>4541</v>
      </c>
      <c r="E36" s="7">
        <v>-19934</v>
      </c>
      <c r="F36" s="7">
        <v>10.95</v>
      </c>
      <c r="G36" s="7">
        <f t="shared" si="0"/>
        <v>0.99545454545454537</v>
      </c>
      <c r="H36" s="9">
        <f t="shared" si="1"/>
        <v>-42.363192009350762</v>
      </c>
      <c r="I36" s="7">
        <f t="shared" si="2"/>
        <v>19.976623100626924</v>
      </c>
      <c r="J36" s="3">
        <f>ABS(G36-G224)</f>
        <v>0.20272727272727253</v>
      </c>
    </row>
    <row r="37" spans="4:10" x14ac:dyDescent="0.25">
      <c r="D37" s="7">
        <v>4539</v>
      </c>
      <c r="E37" s="7">
        <v>-19981</v>
      </c>
      <c r="F37" s="7">
        <v>11</v>
      </c>
      <c r="G37" s="7">
        <f t="shared" si="0"/>
        <v>1</v>
      </c>
      <c r="H37" s="9">
        <f t="shared" si="1"/>
        <v>-42.463075124853894</v>
      </c>
      <c r="I37" s="7">
        <f t="shared" si="2"/>
        <v>19.876739985123791</v>
      </c>
      <c r="J37" s="3">
        <f>ABS(G37-G223)</f>
        <v>0.27363636363636357</v>
      </c>
    </row>
    <row r="38" spans="4:10" x14ac:dyDescent="0.25">
      <c r="D38" s="7">
        <v>4537</v>
      </c>
      <c r="E38" s="7">
        <v>-20028</v>
      </c>
      <c r="F38" s="7">
        <v>10.98</v>
      </c>
      <c r="G38" s="7">
        <f t="shared" si="0"/>
        <v>0.99818181818181817</v>
      </c>
      <c r="H38" s="9">
        <f t="shared" si="1"/>
        <v>-42.562958240357027</v>
      </c>
      <c r="I38" s="7">
        <f t="shared" si="2"/>
        <v>19.776856869620659</v>
      </c>
      <c r="J38" s="3">
        <f>ABS(G38-G222)</f>
        <v>0.24818181818181817</v>
      </c>
    </row>
    <row r="39" spans="4:10" x14ac:dyDescent="0.25">
      <c r="D39" s="7">
        <v>4535</v>
      </c>
      <c r="E39" s="7">
        <v>-20075</v>
      </c>
      <c r="F39" s="7">
        <v>10.98</v>
      </c>
      <c r="G39" s="7">
        <f t="shared" si="0"/>
        <v>0.99818181818181817</v>
      </c>
      <c r="H39" s="9">
        <f t="shared" si="1"/>
        <v>-42.662841355860159</v>
      </c>
      <c r="I39" s="7">
        <f t="shared" si="2"/>
        <v>19.676973754117526</v>
      </c>
      <c r="J39" s="3">
        <f>ABS(G39-G221)</f>
        <v>0.16909090909090918</v>
      </c>
    </row>
    <row r="40" spans="4:10" x14ac:dyDescent="0.25">
      <c r="D40" s="7">
        <v>4533</v>
      </c>
      <c r="E40" s="7">
        <v>-20122</v>
      </c>
      <c r="F40" s="7">
        <v>11.01</v>
      </c>
      <c r="G40" s="7">
        <f t="shared" si="0"/>
        <v>1.000909090909091</v>
      </c>
      <c r="H40" s="9">
        <f t="shared" si="1"/>
        <v>-42.762724471363299</v>
      </c>
      <c r="I40" s="7">
        <f t="shared" si="2"/>
        <v>19.577090638614386</v>
      </c>
      <c r="J40" s="3">
        <f>ABS(G40-G220)</f>
        <v>0.10909090909090913</v>
      </c>
    </row>
    <row r="41" spans="4:10" x14ac:dyDescent="0.25">
      <c r="D41" s="7">
        <v>4531</v>
      </c>
      <c r="E41" s="7">
        <v>-20169</v>
      </c>
      <c r="F41" s="7">
        <v>10.98</v>
      </c>
      <c r="G41" s="7">
        <f t="shared" si="0"/>
        <v>0.99818181818181817</v>
      </c>
      <c r="H41" s="9">
        <f t="shared" si="1"/>
        <v>-42.862607586866432</v>
      </c>
      <c r="I41" s="7">
        <f t="shared" si="2"/>
        <v>19.477207523111254</v>
      </c>
      <c r="J41" s="3">
        <f>ABS(G41-G219)</f>
        <v>7.1818181818181892E-2</v>
      </c>
    </row>
    <row r="42" spans="4:10" x14ac:dyDescent="0.25">
      <c r="D42" s="7">
        <v>4529</v>
      </c>
      <c r="E42" s="7">
        <v>-20216</v>
      </c>
      <c r="F42" s="7">
        <v>10.99</v>
      </c>
      <c r="G42" s="7">
        <f t="shared" si="0"/>
        <v>0.99909090909090914</v>
      </c>
      <c r="H42" s="9">
        <f t="shared" si="1"/>
        <v>-42.962490702369564</v>
      </c>
      <c r="I42" s="7">
        <f t="shared" si="2"/>
        <v>19.377324407608121</v>
      </c>
      <c r="J42" s="3">
        <f>ABS(G42-G218)</f>
        <v>4.5454545454545525E-2</v>
      </c>
    </row>
    <row r="43" spans="4:10" x14ac:dyDescent="0.25">
      <c r="D43" s="7">
        <v>4527</v>
      </c>
      <c r="E43" s="7">
        <v>-20263</v>
      </c>
      <c r="F43" s="7">
        <v>10.98</v>
      </c>
      <c r="G43" s="7">
        <f t="shared" si="0"/>
        <v>0.99818181818181817</v>
      </c>
      <c r="H43" s="9">
        <f t="shared" si="1"/>
        <v>-43.062373817872704</v>
      </c>
      <c r="I43" s="7">
        <f t="shared" si="2"/>
        <v>19.277441292104982</v>
      </c>
      <c r="J43" s="3">
        <f>ABS(G43-G217)</f>
        <v>2.9090909090909056E-2</v>
      </c>
    </row>
    <row r="44" spans="4:10" x14ac:dyDescent="0.25">
      <c r="D44" s="7">
        <v>4525</v>
      </c>
      <c r="E44" s="7">
        <v>-20310</v>
      </c>
      <c r="F44" s="7">
        <v>11</v>
      </c>
      <c r="G44" s="7">
        <f t="shared" si="0"/>
        <v>1</v>
      </c>
      <c r="H44" s="9">
        <f t="shared" si="1"/>
        <v>-43.162256933375836</v>
      </c>
      <c r="I44" s="7">
        <f t="shared" si="2"/>
        <v>19.177558176601849</v>
      </c>
      <c r="J44" s="3">
        <f>ABS(G44-G216)</f>
        <v>2.6363636363636256E-2</v>
      </c>
    </row>
    <row r="45" spans="4:10" x14ac:dyDescent="0.25">
      <c r="D45" s="7">
        <v>4523</v>
      </c>
      <c r="E45" s="7">
        <v>-20357</v>
      </c>
      <c r="F45" s="7">
        <v>10.97</v>
      </c>
      <c r="G45" s="7">
        <f t="shared" si="0"/>
        <v>0.99727272727272731</v>
      </c>
      <c r="H45" s="9">
        <f t="shared" si="1"/>
        <v>-43.262140048878969</v>
      </c>
      <c r="I45" s="7">
        <f t="shared" si="2"/>
        <v>19.077675061098716</v>
      </c>
      <c r="J45" s="3">
        <f>ABS(G45-G215)</f>
        <v>1.7272727272727328E-2</v>
      </c>
    </row>
    <row r="46" spans="4:10" x14ac:dyDescent="0.25">
      <c r="D46" s="7">
        <v>4521</v>
      </c>
      <c r="E46" s="7">
        <v>-20404</v>
      </c>
      <c r="F46" s="7">
        <v>11</v>
      </c>
      <c r="G46" s="7">
        <f t="shared" si="0"/>
        <v>1</v>
      </c>
      <c r="H46" s="9">
        <f t="shared" si="1"/>
        <v>-43.362023164382101</v>
      </c>
      <c r="I46" s="7">
        <f t="shared" si="2"/>
        <v>18.977791945595584</v>
      </c>
      <c r="J46" s="3">
        <f>ABS(G46-G214)</f>
        <v>1.6363636363636358E-2</v>
      </c>
    </row>
    <row r="47" spans="4:10" x14ac:dyDescent="0.25">
      <c r="D47" s="7">
        <v>4519</v>
      </c>
      <c r="E47" s="7">
        <v>-20451</v>
      </c>
      <c r="F47" s="7">
        <v>10.98</v>
      </c>
      <c r="G47" s="7">
        <f t="shared" si="0"/>
        <v>0.99818181818181817</v>
      </c>
      <c r="H47" s="9">
        <f t="shared" si="1"/>
        <v>-43.461906279885241</v>
      </c>
      <c r="I47" s="7">
        <f t="shared" si="2"/>
        <v>18.877908830092444</v>
      </c>
      <c r="J47" s="3">
        <f>ABS(G47-G213)</f>
        <v>1.5454545454545388E-2</v>
      </c>
    </row>
    <row r="48" spans="4:10" x14ac:dyDescent="0.25">
      <c r="D48" s="7">
        <v>4517</v>
      </c>
      <c r="E48" s="7">
        <v>-20498</v>
      </c>
      <c r="F48" s="7">
        <v>10.99</v>
      </c>
      <c r="G48" s="7">
        <f t="shared" si="0"/>
        <v>0.99909090909090914</v>
      </c>
      <c r="H48" s="9">
        <f t="shared" si="1"/>
        <v>-43.561789395388374</v>
      </c>
      <c r="I48" s="7">
        <f t="shared" si="2"/>
        <v>18.778025714589312</v>
      </c>
      <c r="J48" s="3">
        <f>ABS(G48-G212)</f>
        <v>1.0000000000000009E-2</v>
      </c>
    </row>
    <row r="49" spans="4:10" x14ac:dyDescent="0.25">
      <c r="D49" s="7">
        <v>4515</v>
      </c>
      <c r="E49" s="7">
        <v>-20545</v>
      </c>
      <c r="F49" s="7">
        <v>10.94</v>
      </c>
      <c r="G49" s="7">
        <f t="shared" si="0"/>
        <v>0.99454545454545451</v>
      </c>
      <c r="H49" s="9">
        <f t="shared" si="1"/>
        <v>-43.661672510891506</v>
      </c>
      <c r="I49" s="7">
        <f t="shared" si="2"/>
        <v>18.678142599086179</v>
      </c>
      <c r="J49" s="3">
        <f>ABS(G49-G211)</f>
        <v>8.181818181818179E-3</v>
      </c>
    </row>
    <row r="50" spans="4:10" x14ac:dyDescent="0.25">
      <c r="D50" s="7">
        <v>4513</v>
      </c>
      <c r="E50" s="7">
        <v>-20592</v>
      </c>
      <c r="F50" s="7">
        <v>11.01</v>
      </c>
      <c r="G50" s="7">
        <f t="shared" si="0"/>
        <v>1.000909090909091</v>
      </c>
      <c r="H50" s="9">
        <f t="shared" si="1"/>
        <v>-43.761555626394646</v>
      </c>
      <c r="I50" s="7">
        <f t="shared" si="2"/>
        <v>18.578259483583039</v>
      </c>
      <c r="J50" s="3">
        <f>ABS(G50-G210)</f>
        <v>8.18181818181829E-3</v>
      </c>
    </row>
    <row r="51" spans="4:10" x14ac:dyDescent="0.25">
      <c r="D51" s="7">
        <v>4511</v>
      </c>
      <c r="E51" s="7">
        <v>-20639</v>
      </c>
      <c r="F51" s="7">
        <v>10.98</v>
      </c>
      <c r="G51" s="7">
        <f t="shared" si="0"/>
        <v>0.99818181818181817</v>
      </c>
      <c r="H51" s="9">
        <f t="shared" si="1"/>
        <v>-43.861438741897778</v>
      </c>
      <c r="I51" s="7">
        <f t="shared" si="2"/>
        <v>18.478376368079907</v>
      </c>
      <c r="J51" s="3">
        <f>ABS(G51-G209)</f>
        <v>6.3636363636363491E-3</v>
      </c>
    </row>
    <row r="52" spans="4:10" x14ac:dyDescent="0.25">
      <c r="D52" s="7">
        <v>4509</v>
      </c>
      <c r="E52" s="7">
        <v>-20686</v>
      </c>
      <c r="F52" s="7">
        <v>10.96</v>
      </c>
      <c r="G52" s="7">
        <f t="shared" si="0"/>
        <v>0.99636363636363645</v>
      </c>
      <c r="H52" s="9">
        <f t="shared" si="1"/>
        <v>-43.961321857400911</v>
      </c>
      <c r="I52" s="7">
        <f t="shared" si="2"/>
        <v>18.378493252576774</v>
      </c>
      <c r="J52" s="3">
        <f>ABS(G52-G208)</f>
        <v>9.0909090909108148E-4</v>
      </c>
    </row>
    <row r="53" spans="4:10" x14ac:dyDescent="0.25">
      <c r="D53" s="7">
        <v>4507</v>
      </c>
      <c r="E53" s="7">
        <v>-20733</v>
      </c>
      <c r="F53" s="7">
        <v>11.02</v>
      </c>
      <c r="G53" s="7">
        <f t="shared" si="0"/>
        <v>1.0018181818181817</v>
      </c>
      <c r="H53" s="9">
        <f t="shared" si="1"/>
        <v>-44.061204972904051</v>
      </c>
      <c r="I53" s="7">
        <f t="shared" si="2"/>
        <v>18.278610137073635</v>
      </c>
      <c r="J53" s="3">
        <f>ABS(G53-G207)</f>
        <v>6.3636363636363491E-3</v>
      </c>
    </row>
    <row r="54" spans="4:10" x14ac:dyDescent="0.25">
      <c r="D54" s="7">
        <v>4505</v>
      </c>
      <c r="E54" s="7">
        <v>-20780</v>
      </c>
      <c r="F54" s="7">
        <v>10.91</v>
      </c>
      <c r="G54" s="7">
        <f t="shared" si="0"/>
        <v>0.99181818181818182</v>
      </c>
      <c r="H54" s="9">
        <f t="shared" si="1"/>
        <v>-44.161088088407183</v>
      </c>
      <c r="I54" s="7">
        <f t="shared" si="2"/>
        <v>18.178727021570502</v>
      </c>
      <c r="J54" s="3">
        <f>ABS(G54-G206)</f>
        <v>1.8181818181818299E-3</v>
      </c>
    </row>
    <row r="55" spans="4:10" x14ac:dyDescent="0.25">
      <c r="D55" s="7">
        <v>4503</v>
      </c>
      <c r="E55" s="7">
        <v>-20827</v>
      </c>
      <c r="F55" s="7">
        <v>11.01</v>
      </c>
      <c r="G55" s="7">
        <f t="shared" si="0"/>
        <v>1.000909090909091</v>
      </c>
      <c r="H55" s="9">
        <f t="shared" si="1"/>
        <v>-44.260971203910316</v>
      </c>
      <c r="I55" s="7">
        <f t="shared" si="2"/>
        <v>18.07884390606737</v>
      </c>
      <c r="J55" s="3">
        <f>ABS(G55-G205)</f>
        <v>5.4545454545456007E-3</v>
      </c>
    </row>
    <row r="56" spans="4:10" x14ac:dyDescent="0.25">
      <c r="D56" s="7">
        <v>4501</v>
      </c>
      <c r="E56" s="7">
        <v>-20874</v>
      </c>
      <c r="F56" s="7">
        <v>10.99</v>
      </c>
      <c r="G56" s="7">
        <f t="shared" si="0"/>
        <v>0.99909090909090914</v>
      </c>
      <c r="H56" s="9">
        <f t="shared" si="1"/>
        <v>-44.360854319413448</v>
      </c>
      <c r="I56" s="7">
        <f t="shared" si="2"/>
        <v>17.978960790564237</v>
      </c>
      <c r="J56" s="3">
        <f>ABS(G56-G204)</f>
        <v>0</v>
      </c>
    </row>
    <row r="57" spans="4:10" x14ac:dyDescent="0.25">
      <c r="D57" s="7">
        <v>4499</v>
      </c>
      <c r="E57" s="7">
        <v>-20921</v>
      </c>
      <c r="F57" s="7">
        <v>10.95</v>
      </c>
      <c r="G57" s="7">
        <f t="shared" si="0"/>
        <v>0.99545454545454537</v>
      </c>
      <c r="H57" s="9">
        <f t="shared" si="1"/>
        <v>-44.460737434916588</v>
      </c>
      <c r="I57" s="7">
        <f t="shared" si="2"/>
        <v>17.879077675061097</v>
      </c>
      <c r="J57" s="3">
        <f>ABS(G57-G203)</f>
        <v>0</v>
      </c>
    </row>
    <row r="58" spans="4:10" x14ac:dyDescent="0.25">
      <c r="D58" s="7">
        <v>4497</v>
      </c>
      <c r="E58" s="7">
        <v>-20968</v>
      </c>
      <c r="F58" s="7">
        <v>11</v>
      </c>
      <c r="G58" s="7">
        <f t="shared" si="0"/>
        <v>1</v>
      </c>
      <c r="H58" s="9">
        <f t="shared" si="1"/>
        <v>-44.560620550419721</v>
      </c>
      <c r="I58" s="7">
        <f t="shared" si="2"/>
        <v>17.779194559557965</v>
      </c>
      <c r="J58" s="3">
        <f>ABS(G58-G202)</f>
        <v>3.6363636363635488E-3</v>
      </c>
    </row>
    <row r="59" spans="4:10" x14ac:dyDescent="0.25">
      <c r="D59" s="7">
        <v>4495</v>
      </c>
      <c r="E59" s="7">
        <v>-21015</v>
      </c>
      <c r="F59" s="7">
        <v>10.96</v>
      </c>
      <c r="G59" s="7">
        <f t="shared" si="0"/>
        <v>0.99636363636363645</v>
      </c>
      <c r="H59" s="9">
        <f t="shared" si="1"/>
        <v>-44.660503665922853</v>
      </c>
      <c r="I59" s="7">
        <f t="shared" si="2"/>
        <v>17.679311444054832</v>
      </c>
      <c r="J59" s="3">
        <f>ABS(G59-G201)</f>
        <v>0</v>
      </c>
    </row>
    <row r="60" spans="4:10" x14ac:dyDescent="0.25">
      <c r="D60" s="7">
        <v>4493</v>
      </c>
      <c r="E60" s="7">
        <v>-21062</v>
      </c>
      <c r="F60" s="7">
        <v>10.97</v>
      </c>
      <c r="G60" s="7">
        <f t="shared" si="0"/>
        <v>0.99727272727272731</v>
      </c>
      <c r="H60" s="9">
        <f t="shared" si="1"/>
        <v>-44.760386781425993</v>
      </c>
      <c r="I60" s="7">
        <f t="shared" si="2"/>
        <v>17.579428328551693</v>
      </c>
      <c r="J60" s="3">
        <f>ABS(G60-G200)</f>
        <v>9.0909090909085943E-4</v>
      </c>
    </row>
    <row r="61" spans="4:10" x14ac:dyDescent="0.25">
      <c r="D61" s="7">
        <v>4491</v>
      </c>
      <c r="E61" s="7">
        <v>-21109</v>
      </c>
      <c r="F61" s="7">
        <v>10.98</v>
      </c>
      <c r="G61" s="7">
        <f t="shared" si="0"/>
        <v>0.99818181818181817</v>
      </c>
      <c r="H61" s="9">
        <f t="shared" si="1"/>
        <v>-44.860269896929125</v>
      </c>
      <c r="I61" s="7">
        <f t="shared" si="2"/>
        <v>17.47954521304856</v>
      </c>
      <c r="J61" s="3">
        <f>ABS(G61-G199)</f>
        <v>2.7272727272728003E-3</v>
      </c>
    </row>
    <row r="62" spans="4:10" x14ac:dyDescent="0.25">
      <c r="D62" s="7">
        <v>4489</v>
      </c>
      <c r="E62" s="7">
        <v>-21156</v>
      </c>
      <c r="F62" s="7">
        <v>10.96</v>
      </c>
      <c r="G62" s="7">
        <f t="shared" si="0"/>
        <v>0.99636363636363645</v>
      </c>
      <c r="H62" s="9">
        <f t="shared" si="1"/>
        <v>-44.960153012432258</v>
      </c>
      <c r="I62" s="7">
        <f t="shared" si="2"/>
        <v>17.379662097545427</v>
      </c>
      <c r="J62" s="3">
        <f>ABS(G62-G198)</f>
        <v>9.0909090909085943E-4</v>
      </c>
    </row>
    <row r="63" spans="4:10" x14ac:dyDescent="0.25">
      <c r="D63" s="7">
        <v>4487</v>
      </c>
      <c r="E63" s="7">
        <v>-21203</v>
      </c>
      <c r="F63" s="7">
        <v>11.01</v>
      </c>
      <c r="G63" s="7">
        <f t="shared" si="0"/>
        <v>1.000909090909091</v>
      </c>
      <c r="H63" s="9">
        <f t="shared" si="1"/>
        <v>-45.06003612793539</v>
      </c>
      <c r="I63" s="7">
        <f t="shared" si="2"/>
        <v>17.279778982042295</v>
      </c>
      <c r="J63" s="3">
        <f>ABS(G63-G197)</f>
        <v>3.6363636363636598E-3</v>
      </c>
    </row>
    <row r="64" spans="4:10" x14ac:dyDescent="0.25">
      <c r="D64" s="7">
        <v>4485</v>
      </c>
      <c r="E64" s="7">
        <v>-21250</v>
      </c>
      <c r="F64" s="7">
        <v>10.99</v>
      </c>
      <c r="G64" s="7">
        <f t="shared" si="0"/>
        <v>0.99909090909090914</v>
      </c>
      <c r="H64" s="9">
        <f t="shared" si="1"/>
        <v>-45.15991924343853</v>
      </c>
      <c r="I64" s="7">
        <f t="shared" si="2"/>
        <v>17.179895866539155</v>
      </c>
      <c r="J64" s="3">
        <f>ABS(G64-G196)</f>
        <v>2.7272727272726893E-3</v>
      </c>
    </row>
    <row r="65" spans="4:10" x14ac:dyDescent="0.25">
      <c r="D65" s="7">
        <v>4483</v>
      </c>
      <c r="E65" s="7">
        <v>-21297</v>
      </c>
      <c r="F65" s="7">
        <v>11.01</v>
      </c>
      <c r="G65" s="7">
        <f t="shared" si="0"/>
        <v>1.000909090909091</v>
      </c>
      <c r="H65" s="9">
        <f t="shared" si="1"/>
        <v>-45.259802358941663</v>
      </c>
      <c r="I65" s="7">
        <f t="shared" si="2"/>
        <v>17.080012751036023</v>
      </c>
      <c r="J65" s="3">
        <f>ABS(G65-G195)</f>
        <v>2.7272727272728003E-3</v>
      </c>
    </row>
    <row r="66" spans="4:10" x14ac:dyDescent="0.25">
      <c r="D66" s="7">
        <v>4481</v>
      </c>
      <c r="E66" s="7">
        <v>-21344</v>
      </c>
      <c r="F66" s="7">
        <v>10.97</v>
      </c>
      <c r="G66" s="7">
        <f t="shared" ref="G66:G129" si="3">F66/$F$2</f>
        <v>0.99727272727272731</v>
      </c>
      <c r="H66" s="9">
        <f t="shared" ref="H66:H129" si="4">E66/470.55</f>
        <v>-45.359685474444795</v>
      </c>
      <c r="I66" s="7">
        <f t="shared" ref="I66:I129" si="5">H66-H$130</f>
        <v>16.98012963553289</v>
      </c>
      <c r="J66" s="3">
        <f>ABS(G66-G194)</f>
        <v>9.0909090909085943E-4</v>
      </c>
    </row>
    <row r="67" spans="4:10" x14ac:dyDescent="0.25">
      <c r="D67" s="7">
        <v>4479</v>
      </c>
      <c r="E67" s="7">
        <v>-21391</v>
      </c>
      <c r="F67" s="7">
        <v>11.02</v>
      </c>
      <c r="G67" s="7">
        <f t="shared" si="3"/>
        <v>1.0018181818181817</v>
      </c>
      <c r="H67" s="9">
        <f t="shared" si="4"/>
        <v>-45.459568589947935</v>
      </c>
      <c r="I67" s="7">
        <f t="shared" si="5"/>
        <v>16.88024652002975</v>
      </c>
      <c r="J67" s="3">
        <f>ABS(G67-G193)</f>
        <v>7.2727272727272085E-3</v>
      </c>
    </row>
    <row r="68" spans="4:10" x14ac:dyDescent="0.25">
      <c r="D68" s="7">
        <v>4477</v>
      </c>
      <c r="E68" s="7">
        <v>-21438</v>
      </c>
      <c r="F68" s="7">
        <v>10.95</v>
      </c>
      <c r="G68" s="7">
        <f t="shared" si="3"/>
        <v>0.99545454545454537</v>
      </c>
      <c r="H68" s="9">
        <f t="shared" si="4"/>
        <v>-45.559451705451067</v>
      </c>
      <c r="I68" s="7">
        <f t="shared" si="5"/>
        <v>16.780363404526618</v>
      </c>
      <c r="J68" s="3">
        <f>ABS(G68-G192)</f>
        <v>9.0909090909108148E-4</v>
      </c>
    </row>
    <row r="69" spans="4:10" x14ac:dyDescent="0.25">
      <c r="D69" s="7">
        <v>4475</v>
      </c>
      <c r="E69" s="7">
        <v>-21485</v>
      </c>
      <c r="F69" s="7">
        <v>11</v>
      </c>
      <c r="G69" s="7">
        <f t="shared" si="3"/>
        <v>1</v>
      </c>
      <c r="H69" s="9">
        <f t="shared" si="4"/>
        <v>-45.6593348209542</v>
      </c>
      <c r="I69" s="7">
        <f t="shared" si="5"/>
        <v>16.680480289023485</v>
      </c>
      <c r="J69" s="3">
        <f>ABS(G69-G191)</f>
        <v>3.6363636363635488E-3</v>
      </c>
    </row>
    <row r="70" spans="4:10" x14ac:dyDescent="0.25">
      <c r="D70" s="7">
        <v>4473</v>
      </c>
      <c r="E70" s="7">
        <v>-21532</v>
      </c>
      <c r="F70" s="7">
        <v>10.98</v>
      </c>
      <c r="G70" s="7">
        <f t="shared" si="3"/>
        <v>0.99818181818181817</v>
      </c>
      <c r="H70" s="9">
        <f t="shared" si="4"/>
        <v>-45.759217936457333</v>
      </c>
      <c r="I70" s="7">
        <f t="shared" si="5"/>
        <v>16.580597173520353</v>
      </c>
      <c r="J70" s="3">
        <f>ABS(G70-G190)</f>
        <v>7.2727272727272085E-3</v>
      </c>
    </row>
    <row r="71" spans="4:10" x14ac:dyDescent="0.25">
      <c r="D71" s="7">
        <v>4471</v>
      </c>
      <c r="E71" s="7">
        <v>-21579</v>
      </c>
      <c r="F71" s="7">
        <v>11</v>
      </c>
      <c r="G71" s="7">
        <f t="shared" si="3"/>
        <v>1</v>
      </c>
      <c r="H71" s="9">
        <f t="shared" si="4"/>
        <v>-45.859101051960472</v>
      </c>
      <c r="I71" s="7">
        <f t="shared" si="5"/>
        <v>16.480714058017213</v>
      </c>
      <c r="J71" s="3">
        <f>ABS(G71-G189)</f>
        <v>2.7272727272726893E-3</v>
      </c>
    </row>
    <row r="72" spans="4:10" x14ac:dyDescent="0.25">
      <c r="D72" s="7">
        <v>4469</v>
      </c>
      <c r="E72" s="7">
        <v>-21626</v>
      </c>
      <c r="F72" s="7">
        <v>10.99</v>
      </c>
      <c r="G72" s="7">
        <f t="shared" si="3"/>
        <v>0.99909090909090914</v>
      </c>
      <c r="H72" s="9">
        <f t="shared" si="4"/>
        <v>-45.958984167463605</v>
      </c>
      <c r="I72" s="7">
        <f t="shared" si="5"/>
        <v>16.380830942514081</v>
      </c>
      <c r="J72" s="3">
        <f>ABS(G72-G188)</f>
        <v>9.0909090909085943E-4</v>
      </c>
    </row>
    <row r="73" spans="4:10" x14ac:dyDescent="0.25">
      <c r="D73" s="7">
        <v>4467</v>
      </c>
      <c r="E73" s="7">
        <v>-21673</v>
      </c>
      <c r="F73" s="7">
        <v>11</v>
      </c>
      <c r="G73" s="7">
        <f t="shared" si="3"/>
        <v>1</v>
      </c>
      <c r="H73" s="9">
        <f t="shared" si="4"/>
        <v>-46.058867282966737</v>
      </c>
      <c r="I73" s="7">
        <f t="shared" si="5"/>
        <v>16.280947827010948</v>
      </c>
      <c r="J73" s="3">
        <f>ABS(G73-G187)</f>
        <v>9.0909090909085943E-4</v>
      </c>
    </row>
    <row r="74" spans="4:10" x14ac:dyDescent="0.25">
      <c r="D74" s="7">
        <v>4465</v>
      </c>
      <c r="E74" s="7">
        <v>-21720</v>
      </c>
      <c r="F74" s="7">
        <v>10.93</v>
      </c>
      <c r="G74" s="7">
        <f t="shared" si="3"/>
        <v>0.99363636363636365</v>
      </c>
      <c r="H74" s="9">
        <f t="shared" si="4"/>
        <v>-46.158750398469877</v>
      </c>
      <c r="I74" s="7">
        <f t="shared" si="5"/>
        <v>16.181064711507808</v>
      </c>
      <c r="J74" s="3">
        <f>ABS(G74-G186)</f>
        <v>3.6363636363636598E-3</v>
      </c>
    </row>
    <row r="75" spans="4:10" x14ac:dyDescent="0.25">
      <c r="D75" s="7">
        <v>4463</v>
      </c>
      <c r="E75" s="7">
        <v>-21767</v>
      </c>
      <c r="F75" s="7">
        <v>10.97</v>
      </c>
      <c r="G75" s="7">
        <f t="shared" si="3"/>
        <v>0.99727272727272731</v>
      </c>
      <c r="H75" s="9">
        <f t="shared" si="4"/>
        <v>-46.25863351397301</v>
      </c>
      <c r="I75" s="7">
        <f t="shared" si="5"/>
        <v>16.081181596004676</v>
      </c>
      <c r="J75" s="3">
        <f>ABS(G75-G185)</f>
        <v>4.5454545454546302E-3</v>
      </c>
    </row>
    <row r="76" spans="4:10" x14ac:dyDescent="0.25">
      <c r="D76" s="7">
        <v>4461</v>
      </c>
      <c r="E76" s="7">
        <v>-21814</v>
      </c>
      <c r="F76" s="7">
        <v>10.99</v>
      </c>
      <c r="G76" s="7">
        <f t="shared" si="3"/>
        <v>0.99909090909090914</v>
      </c>
      <c r="H76" s="9">
        <f t="shared" si="4"/>
        <v>-46.358516629476142</v>
      </c>
      <c r="I76" s="7">
        <f t="shared" si="5"/>
        <v>15.981298480501543</v>
      </c>
      <c r="J76" s="3">
        <f>ABS(G76-G184)</f>
        <v>0</v>
      </c>
    </row>
    <row r="77" spans="4:10" x14ac:dyDescent="0.25">
      <c r="D77" s="7">
        <v>4459</v>
      </c>
      <c r="E77" s="7">
        <v>-22049</v>
      </c>
      <c r="F77" s="7">
        <v>11.02</v>
      </c>
      <c r="G77" s="7">
        <f t="shared" si="3"/>
        <v>1.0018181818181817</v>
      </c>
      <c r="H77" s="9">
        <f t="shared" si="4"/>
        <v>-46.857932206991819</v>
      </c>
      <c r="I77" s="7">
        <f t="shared" si="5"/>
        <v>15.481882902985866</v>
      </c>
      <c r="J77" s="3">
        <f>ABS(G77-G183)</f>
        <v>7.2727272727272085E-3</v>
      </c>
    </row>
    <row r="78" spans="4:10" x14ac:dyDescent="0.25">
      <c r="D78" s="7">
        <v>4457</v>
      </c>
      <c r="E78" s="7">
        <v>-22284</v>
      </c>
      <c r="F78" s="7">
        <v>10.98</v>
      </c>
      <c r="G78" s="7">
        <f t="shared" si="3"/>
        <v>0.99818181818181817</v>
      </c>
      <c r="H78" s="9">
        <f t="shared" si="4"/>
        <v>-47.357347784507489</v>
      </c>
      <c r="I78" s="7">
        <f t="shared" si="5"/>
        <v>14.982467325470196</v>
      </c>
      <c r="J78" s="3">
        <f>ABS(G78-G182)</f>
        <v>9.0909090909085943E-4</v>
      </c>
    </row>
    <row r="79" spans="4:10" x14ac:dyDescent="0.25">
      <c r="D79" s="7">
        <v>4455</v>
      </c>
      <c r="E79" s="7">
        <v>-22519</v>
      </c>
      <c r="F79" s="7">
        <v>10.95</v>
      </c>
      <c r="G79" s="7">
        <f t="shared" si="3"/>
        <v>0.99545454545454537</v>
      </c>
      <c r="H79" s="9">
        <f t="shared" si="4"/>
        <v>-47.856763362023166</v>
      </c>
      <c r="I79" s="7">
        <f t="shared" si="5"/>
        <v>14.483051747954519</v>
      </c>
      <c r="J79" s="3">
        <f>ABS(G79-G181)</f>
        <v>5.4545454545456007E-3</v>
      </c>
    </row>
    <row r="80" spans="4:10" x14ac:dyDescent="0.25">
      <c r="D80" s="7">
        <v>4453</v>
      </c>
      <c r="E80" s="7">
        <v>-22754</v>
      </c>
      <c r="F80" s="7">
        <v>10.96</v>
      </c>
      <c r="G80" s="7">
        <f t="shared" si="3"/>
        <v>0.99636363636363645</v>
      </c>
      <c r="H80" s="9">
        <f t="shared" si="4"/>
        <v>-48.356178939538836</v>
      </c>
      <c r="I80" s="7">
        <f t="shared" si="5"/>
        <v>13.983636170438849</v>
      </c>
      <c r="J80" s="3">
        <f>ABS(G80-G180)</f>
        <v>2.7272727272726893E-3</v>
      </c>
    </row>
    <row r="81" spans="4:10" x14ac:dyDescent="0.25">
      <c r="D81" s="7">
        <v>4451</v>
      </c>
      <c r="E81" s="7">
        <v>-22989</v>
      </c>
      <c r="F81" s="7">
        <v>10.96</v>
      </c>
      <c r="G81" s="7">
        <f t="shared" si="3"/>
        <v>0.99636363636363645</v>
      </c>
      <c r="H81" s="9">
        <f t="shared" si="4"/>
        <v>-48.855594517054513</v>
      </c>
      <c r="I81" s="7">
        <f t="shared" si="5"/>
        <v>13.484220592923172</v>
      </c>
      <c r="J81" s="3">
        <f>ABS(G81-G179)</f>
        <v>2.7272727272726893E-3</v>
      </c>
    </row>
    <row r="82" spans="4:10" x14ac:dyDescent="0.25">
      <c r="D82" s="7">
        <v>4449</v>
      </c>
      <c r="E82" s="7">
        <v>-23224</v>
      </c>
      <c r="F82" s="7">
        <v>11.02</v>
      </c>
      <c r="G82" s="7">
        <f t="shared" si="3"/>
        <v>1.0018181818181817</v>
      </c>
      <c r="H82" s="9">
        <f t="shared" si="4"/>
        <v>-49.355010094570183</v>
      </c>
      <c r="I82" s="7">
        <f t="shared" si="5"/>
        <v>12.984805015407503</v>
      </c>
      <c r="J82" s="3">
        <f>ABS(G82-G178)</f>
        <v>6.3636363636363491E-3</v>
      </c>
    </row>
    <row r="83" spans="4:10" x14ac:dyDescent="0.25">
      <c r="D83" s="7">
        <v>4447</v>
      </c>
      <c r="E83" s="7">
        <v>-23459</v>
      </c>
      <c r="F83" s="7">
        <v>11.03</v>
      </c>
      <c r="G83" s="7">
        <f t="shared" si="3"/>
        <v>1.0027272727272727</v>
      </c>
      <c r="H83" s="9">
        <f t="shared" si="4"/>
        <v>-49.854425672085853</v>
      </c>
      <c r="I83" s="7">
        <f t="shared" si="5"/>
        <v>12.485389437891833</v>
      </c>
      <c r="J83" s="3">
        <f>ABS(G83-G177)</f>
        <v>8.181818181818179E-3</v>
      </c>
    </row>
    <row r="84" spans="4:10" x14ac:dyDescent="0.25">
      <c r="D84" s="7">
        <v>4445</v>
      </c>
      <c r="E84" s="7">
        <v>-23694</v>
      </c>
      <c r="F84" s="7">
        <v>11</v>
      </c>
      <c r="G84" s="7">
        <f t="shared" si="3"/>
        <v>1</v>
      </c>
      <c r="H84" s="9">
        <f t="shared" si="4"/>
        <v>-50.35384124960153</v>
      </c>
      <c r="I84" s="7">
        <f t="shared" si="5"/>
        <v>11.985973860376156</v>
      </c>
      <c r="J84" s="3">
        <f>ABS(G84-G176)</f>
        <v>5.4545454545454897E-3</v>
      </c>
    </row>
    <row r="85" spans="4:10" x14ac:dyDescent="0.25">
      <c r="D85" s="7">
        <v>4443</v>
      </c>
      <c r="E85" s="7">
        <v>-23929</v>
      </c>
      <c r="F85" s="7">
        <v>11</v>
      </c>
      <c r="G85" s="7">
        <f t="shared" si="3"/>
        <v>1</v>
      </c>
      <c r="H85" s="9">
        <f t="shared" si="4"/>
        <v>-50.8532568271172</v>
      </c>
      <c r="I85" s="7">
        <f t="shared" si="5"/>
        <v>11.486558282860486</v>
      </c>
      <c r="J85" s="3">
        <f>ABS(G85-G175)</f>
        <v>1.8181818181818299E-3</v>
      </c>
    </row>
    <row r="86" spans="4:10" x14ac:dyDescent="0.25">
      <c r="D86" s="7">
        <v>4441</v>
      </c>
      <c r="E86" s="7">
        <v>-24164</v>
      </c>
      <c r="F86" s="7">
        <v>10.94</v>
      </c>
      <c r="G86" s="7">
        <f t="shared" si="3"/>
        <v>0.99454545454545451</v>
      </c>
      <c r="H86" s="9">
        <f t="shared" si="4"/>
        <v>-51.352672404632877</v>
      </c>
      <c r="I86" s="7">
        <f t="shared" si="5"/>
        <v>10.987142705344809</v>
      </c>
      <c r="J86" s="3">
        <f>ABS(G86-G174)</f>
        <v>3.6363636363636598E-3</v>
      </c>
    </row>
    <row r="87" spans="4:10" x14ac:dyDescent="0.25">
      <c r="D87" s="7">
        <v>4439</v>
      </c>
      <c r="E87" s="7">
        <v>-24399</v>
      </c>
      <c r="F87" s="7">
        <v>10.95</v>
      </c>
      <c r="G87" s="7">
        <f t="shared" si="3"/>
        <v>0.99545454545454537</v>
      </c>
      <c r="H87" s="9">
        <f t="shared" si="4"/>
        <v>-51.852087982148547</v>
      </c>
      <c r="I87" s="7">
        <f t="shared" si="5"/>
        <v>10.487727127829139</v>
      </c>
      <c r="J87" s="3">
        <f>ABS(G87-G173)</f>
        <v>1.8181818181819409E-3</v>
      </c>
    </row>
    <row r="88" spans="4:10" x14ac:dyDescent="0.25">
      <c r="D88" s="7">
        <v>4437</v>
      </c>
      <c r="E88" s="7">
        <v>-24634</v>
      </c>
      <c r="F88" s="7">
        <v>10.95</v>
      </c>
      <c r="G88" s="7">
        <f t="shared" si="3"/>
        <v>0.99545454545454537</v>
      </c>
      <c r="H88" s="9">
        <f t="shared" si="4"/>
        <v>-52.351503559664224</v>
      </c>
      <c r="I88" s="7">
        <f t="shared" si="5"/>
        <v>9.9883115503134619</v>
      </c>
      <c r="J88" s="3">
        <f>ABS(G88-G172)</f>
        <v>1.8181818181819409E-3</v>
      </c>
    </row>
    <row r="89" spans="4:10" x14ac:dyDescent="0.25">
      <c r="D89" s="7">
        <v>4435</v>
      </c>
      <c r="E89" s="7">
        <v>-24869</v>
      </c>
      <c r="F89" s="7">
        <v>10.96</v>
      </c>
      <c r="G89" s="7">
        <f t="shared" si="3"/>
        <v>0.99636363636363645</v>
      </c>
      <c r="H89" s="9">
        <f t="shared" si="4"/>
        <v>-52.850919137179893</v>
      </c>
      <c r="I89" s="7">
        <f t="shared" si="5"/>
        <v>9.488895972797792</v>
      </c>
      <c r="J89" s="3">
        <f>ABS(G89-G171)</f>
        <v>2.7272727272728003E-3</v>
      </c>
    </row>
    <row r="90" spans="4:10" x14ac:dyDescent="0.25">
      <c r="D90" s="7">
        <v>4433</v>
      </c>
      <c r="E90" s="7">
        <v>-25104</v>
      </c>
      <c r="F90" s="7">
        <v>10.97</v>
      </c>
      <c r="G90" s="7">
        <f t="shared" si="3"/>
        <v>0.99727272727272731</v>
      </c>
      <c r="H90" s="9">
        <f t="shared" si="4"/>
        <v>-53.35033471469557</v>
      </c>
      <c r="I90" s="7">
        <f t="shared" si="5"/>
        <v>8.989480395282115</v>
      </c>
      <c r="J90" s="3">
        <f>ABS(G90-G170)</f>
        <v>0</v>
      </c>
    </row>
    <row r="91" spans="4:10" x14ac:dyDescent="0.25">
      <c r="D91" s="7">
        <v>4431</v>
      </c>
      <c r="E91" s="7">
        <v>-25339</v>
      </c>
      <c r="F91" s="7">
        <v>10.94</v>
      </c>
      <c r="G91" s="7">
        <f t="shared" si="3"/>
        <v>0.99454545454545451</v>
      </c>
      <c r="H91" s="9">
        <f t="shared" si="4"/>
        <v>-53.84975029221124</v>
      </c>
      <c r="I91" s="7">
        <f t="shared" si="5"/>
        <v>8.4900648177664451</v>
      </c>
      <c r="J91" s="3">
        <f>ABS(G91-G169)</f>
        <v>9.0909090909085943E-4</v>
      </c>
    </row>
    <row r="92" spans="4:10" x14ac:dyDescent="0.25">
      <c r="D92" s="7">
        <v>4429</v>
      </c>
      <c r="E92" s="7">
        <v>-25574</v>
      </c>
      <c r="F92" s="7">
        <v>10.95</v>
      </c>
      <c r="G92" s="7">
        <f t="shared" si="3"/>
        <v>0.99545454545454537</v>
      </c>
      <c r="H92" s="9">
        <f t="shared" si="4"/>
        <v>-54.349165869726917</v>
      </c>
      <c r="I92" s="7">
        <f t="shared" si="5"/>
        <v>7.9906492402507681</v>
      </c>
      <c r="J92" s="3">
        <f>ABS(G92-G168)</f>
        <v>9.0909090909108148E-4</v>
      </c>
    </row>
    <row r="93" spans="4:10" x14ac:dyDescent="0.25">
      <c r="D93" s="7">
        <v>4427</v>
      </c>
      <c r="E93" s="7">
        <v>-25809</v>
      </c>
      <c r="F93" s="7">
        <v>10.95</v>
      </c>
      <c r="G93" s="7">
        <f t="shared" si="3"/>
        <v>0.99545454545454537</v>
      </c>
      <c r="H93" s="9">
        <f t="shared" si="4"/>
        <v>-54.848581447242587</v>
      </c>
      <c r="I93" s="7">
        <f t="shared" si="5"/>
        <v>7.4912336627350982</v>
      </c>
      <c r="J93" s="3">
        <f>ABS(G93-G167)</f>
        <v>2.7272727272726893E-3</v>
      </c>
    </row>
    <row r="94" spans="4:10" x14ac:dyDescent="0.25">
      <c r="D94" s="7">
        <v>4425</v>
      </c>
      <c r="E94" s="7">
        <v>-26044</v>
      </c>
      <c r="F94" s="7">
        <v>10.96</v>
      </c>
      <c r="G94" s="7">
        <f t="shared" si="3"/>
        <v>0.99636363636363645</v>
      </c>
      <c r="H94" s="9">
        <f t="shared" si="4"/>
        <v>-55.347997024758257</v>
      </c>
      <c r="I94" s="7">
        <f t="shared" si="5"/>
        <v>6.9918180852194283</v>
      </c>
      <c r="J94" s="3">
        <f>ABS(G94-G166)</f>
        <v>2.7272727272728003E-3</v>
      </c>
    </row>
    <row r="95" spans="4:10" x14ac:dyDescent="0.25">
      <c r="D95" s="7">
        <v>4423</v>
      </c>
      <c r="E95" s="7">
        <v>-26279</v>
      </c>
      <c r="F95" s="7">
        <v>10.93</v>
      </c>
      <c r="G95" s="7">
        <f t="shared" si="3"/>
        <v>0.99363636363636365</v>
      </c>
      <c r="H95" s="9">
        <f t="shared" si="4"/>
        <v>-55.847412602273934</v>
      </c>
      <c r="I95" s="7">
        <f t="shared" si="5"/>
        <v>6.4924025077037513</v>
      </c>
      <c r="J95" s="3">
        <f>ABS(G95-G165)</f>
        <v>1.8181818181817189E-3</v>
      </c>
    </row>
    <row r="96" spans="4:10" x14ac:dyDescent="0.25">
      <c r="D96" s="7">
        <v>4421</v>
      </c>
      <c r="E96" s="7">
        <v>-26514</v>
      </c>
      <c r="F96" s="7">
        <v>10.93</v>
      </c>
      <c r="G96" s="7">
        <f t="shared" si="3"/>
        <v>0.99363636363636365</v>
      </c>
      <c r="H96" s="9">
        <f t="shared" si="4"/>
        <v>-56.346828179789604</v>
      </c>
      <c r="I96" s="7">
        <f t="shared" si="5"/>
        <v>5.9929869301880814</v>
      </c>
      <c r="J96" s="3">
        <f>ABS(G96-G164)</f>
        <v>9.0909090909097046E-4</v>
      </c>
    </row>
    <row r="97" spans="4:10" x14ac:dyDescent="0.25">
      <c r="D97" s="7">
        <v>4419</v>
      </c>
      <c r="E97" s="7">
        <v>-26702</v>
      </c>
      <c r="F97" s="7">
        <v>10.92</v>
      </c>
      <c r="G97" s="7">
        <f t="shared" si="3"/>
        <v>0.99272727272727268</v>
      </c>
      <c r="H97" s="9">
        <f t="shared" si="4"/>
        <v>-56.746360641802148</v>
      </c>
      <c r="I97" s="7">
        <f t="shared" si="5"/>
        <v>5.5934544681755369</v>
      </c>
      <c r="J97" s="3">
        <f>ABS(G97-G163)</f>
        <v>1.8181818181818299E-3</v>
      </c>
    </row>
    <row r="98" spans="4:10" x14ac:dyDescent="0.25">
      <c r="D98" s="7">
        <v>4417</v>
      </c>
      <c r="E98" s="7">
        <v>-26796</v>
      </c>
      <c r="F98" s="7">
        <v>10.93</v>
      </c>
      <c r="G98" s="7">
        <f t="shared" si="3"/>
        <v>0.99363636363636365</v>
      </c>
      <c r="H98" s="9">
        <f t="shared" si="4"/>
        <v>-56.946126872808414</v>
      </c>
      <c r="I98" s="7">
        <f t="shared" si="5"/>
        <v>5.3936882371692718</v>
      </c>
      <c r="J98" s="3">
        <f>ABS(G98-G162)</f>
        <v>9.0909090909097046E-4</v>
      </c>
    </row>
    <row r="99" spans="4:10" x14ac:dyDescent="0.25">
      <c r="D99" s="7">
        <v>4415</v>
      </c>
      <c r="E99" s="7">
        <v>-26890</v>
      </c>
      <c r="F99" s="7">
        <v>10.85</v>
      </c>
      <c r="G99" s="7">
        <f t="shared" si="3"/>
        <v>0.98636363636363633</v>
      </c>
      <c r="H99" s="9">
        <f t="shared" si="4"/>
        <v>-57.145893103814686</v>
      </c>
      <c r="I99" s="7">
        <f t="shared" si="5"/>
        <v>5.1939220061629996</v>
      </c>
      <c r="J99" s="3">
        <f>ABS(G99-G161)</f>
        <v>3.6363636363637708E-3</v>
      </c>
    </row>
    <row r="100" spans="4:10" x14ac:dyDescent="0.25">
      <c r="D100" s="7">
        <v>4413</v>
      </c>
      <c r="E100" s="7">
        <v>-26984</v>
      </c>
      <c r="F100" s="7">
        <v>10.92</v>
      </c>
      <c r="G100" s="7">
        <f t="shared" si="3"/>
        <v>0.99272727272727268</v>
      </c>
      <c r="H100" s="9">
        <f t="shared" si="4"/>
        <v>-57.345659334820951</v>
      </c>
      <c r="I100" s="7">
        <f t="shared" si="5"/>
        <v>4.9941557751567345</v>
      </c>
      <c r="J100" s="3">
        <f>ABS(G100-G160)</f>
        <v>2.7272727272725783E-3</v>
      </c>
    </row>
    <row r="101" spans="4:10" x14ac:dyDescent="0.25">
      <c r="D101" s="7">
        <v>4411</v>
      </c>
      <c r="E101" s="7">
        <v>-27078</v>
      </c>
      <c r="F101" s="7">
        <v>10.9</v>
      </c>
      <c r="G101" s="7">
        <f t="shared" si="3"/>
        <v>0.99090909090909096</v>
      </c>
      <c r="H101" s="9">
        <f t="shared" si="4"/>
        <v>-57.545425565827223</v>
      </c>
      <c r="I101" s="7">
        <f t="shared" si="5"/>
        <v>4.7943895441504623</v>
      </c>
      <c r="J101" s="3">
        <f>ABS(G101-G159)</f>
        <v>1.8181818181817189E-3</v>
      </c>
    </row>
    <row r="102" spans="4:10" x14ac:dyDescent="0.25">
      <c r="D102" s="7">
        <v>4409</v>
      </c>
      <c r="E102" s="7">
        <v>-27172</v>
      </c>
      <c r="F102" s="7">
        <v>10.84</v>
      </c>
      <c r="G102" s="7">
        <f t="shared" si="3"/>
        <v>0.98545454545454547</v>
      </c>
      <c r="H102" s="9">
        <f t="shared" si="4"/>
        <v>-57.745191796833488</v>
      </c>
      <c r="I102" s="7">
        <f t="shared" si="5"/>
        <v>4.5946233131441971</v>
      </c>
      <c r="J102" s="3">
        <f>ABS(G102-G158)</f>
        <v>2.7272727272726893E-3</v>
      </c>
    </row>
    <row r="103" spans="4:10" x14ac:dyDescent="0.25">
      <c r="D103" s="7">
        <v>4407</v>
      </c>
      <c r="E103" s="7">
        <v>-27266</v>
      </c>
      <c r="F103" s="7">
        <v>10.82</v>
      </c>
      <c r="G103" s="7">
        <f t="shared" si="3"/>
        <v>0.98363636363636364</v>
      </c>
      <c r="H103" s="9">
        <f t="shared" si="4"/>
        <v>-57.94495802783976</v>
      </c>
      <c r="I103" s="7">
        <f t="shared" si="5"/>
        <v>4.3948570821379249</v>
      </c>
      <c r="J103" s="3">
        <f>ABS(G103-G157)</f>
        <v>2.7272727272726893E-3</v>
      </c>
    </row>
    <row r="104" spans="4:10" x14ac:dyDescent="0.25">
      <c r="D104" s="7">
        <v>4405</v>
      </c>
      <c r="E104" s="7">
        <v>-27360</v>
      </c>
      <c r="F104" s="7">
        <v>10.86</v>
      </c>
      <c r="G104" s="7">
        <f t="shared" si="3"/>
        <v>0.98727272727272719</v>
      </c>
      <c r="H104" s="9">
        <f t="shared" si="4"/>
        <v>-58.144724258846033</v>
      </c>
      <c r="I104" s="7">
        <f t="shared" si="5"/>
        <v>4.1950908511316527</v>
      </c>
      <c r="J104" s="3">
        <f>ABS(G104-G156)</f>
        <v>9.0909090909085943E-4</v>
      </c>
    </row>
    <row r="105" spans="4:10" x14ac:dyDescent="0.25">
      <c r="D105" s="7">
        <v>4403</v>
      </c>
      <c r="E105" s="7">
        <v>-27454</v>
      </c>
      <c r="F105" s="7">
        <v>10.81</v>
      </c>
      <c r="G105" s="7">
        <f t="shared" si="3"/>
        <v>0.98272727272727278</v>
      </c>
      <c r="H105" s="9">
        <f t="shared" si="4"/>
        <v>-58.344490489852298</v>
      </c>
      <c r="I105" s="7">
        <f t="shared" si="5"/>
        <v>3.9953246201253876</v>
      </c>
      <c r="J105" s="3">
        <f>ABS(G105-G155)</f>
        <v>0</v>
      </c>
    </row>
    <row r="106" spans="4:10" x14ac:dyDescent="0.25">
      <c r="D106" s="7">
        <v>4401</v>
      </c>
      <c r="E106" s="7">
        <v>-27548</v>
      </c>
      <c r="F106" s="7">
        <v>10.8</v>
      </c>
      <c r="G106" s="7">
        <f t="shared" si="3"/>
        <v>0.98181818181818192</v>
      </c>
      <c r="H106" s="9">
        <f t="shared" si="4"/>
        <v>-58.54425672085857</v>
      </c>
      <c r="I106" s="7">
        <f t="shared" si="5"/>
        <v>3.7955583891191154</v>
      </c>
      <c r="J106" s="3">
        <f>ABS(G106-G154)</f>
        <v>1.8181818181817189E-3</v>
      </c>
    </row>
    <row r="107" spans="4:10" x14ac:dyDescent="0.25">
      <c r="D107" s="7">
        <v>4399</v>
      </c>
      <c r="E107" s="7">
        <v>-27642</v>
      </c>
      <c r="F107" s="7">
        <v>10.82</v>
      </c>
      <c r="G107" s="7">
        <f t="shared" si="3"/>
        <v>0.98363636363636364</v>
      </c>
      <c r="H107" s="9">
        <f t="shared" si="4"/>
        <v>-58.744022951864835</v>
      </c>
      <c r="I107" s="7">
        <f t="shared" si="5"/>
        <v>3.5957921581128502</v>
      </c>
      <c r="J107" s="3">
        <f>ABS(G107-G153)</f>
        <v>4.5454545454546302E-3</v>
      </c>
    </row>
    <row r="108" spans="4:10" x14ac:dyDescent="0.25">
      <c r="D108" s="7">
        <v>4397</v>
      </c>
      <c r="E108" s="7">
        <v>-27736</v>
      </c>
      <c r="F108" s="7">
        <v>10.75</v>
      </c>
      <c r="G108" s="7">
        <f t="shared" si="3"/>
        <v>0.97727272727272729</v>
      </c>
      <c r="H108" s="9">
        <f t="shared" si="4"/>
        <v>-58.943789182871107</v>
      </c>
      <c r="I108" s="7">
        <f t="shared" si="5"/>
        <v>3.396025927106578</v>
      </c>
      <c r="J108" s="3">
        <f>ABS(G108-G152)</f>
        <v>3.6363636363635488E-3</v>
      </c>
    </row>
    <row r="109" spans="4:10" x14ac:dyDescent="0.25">
      <c r="D109" s="7">
        <v>4395</v>
      </c>
      <c r="E109" s="7">
        <v>-27830</v>
      </c>
      <c r="F109" s="7">
        <v>10.7</v>
      </c>
      <c r="G109" s="7">
        <f t="shared" si="3"/>
        <v>0.97272727272727266</v>
      </c>
      <c r="H109" s="9">
        <f t="shared" si="4"/>
        <v>-59.14355541387738</v>
      </c>
      <c r="I109" s="7">
        <f t="shared" si="5"/>
        <v>3.1962596961003058</v>
      </c>
      <c r="J109" s="3">
        <f>ABS(G109-G151)</f>
        <v>2.7272727272728003E-3</v>
      </c>
    </row>
    <row r="110" spans="4:10" x14ac:dyDescent="0.25">
      <c r="D110" s="7">
        <v>4393</v>
      </c>
      <c r="E110" s="7">
        <v>-27924</v>
      </c>
      <c r="F110" s="7">
        <v>10.66</v>
      </c>
      <c r="G110" s="7">
        <f t="shared" si="3"/>
        <v>0.96909090909090911</v>
      </c>
      <c r="H110" s="9">
        <f t="shared" si="4"/>
        <v>-59.343321644883645</v>
      </c>
      <c r="I110" s="7">
        <f t="shared" si="5"/>
        <v>2.9964934650940407</v>
      </c>
      <c r="J110" s="3">
        <f>ABS(G110-G150)</f>
        <v>1.8181818181817189E-3</v>
      </c>
    </row>
    <row r="111" spans="4:10" x14ac:dyDescent="0.25">
      <c r="D111" s="7">
        <v>4391</v>
      </c>
      <c r="E111" s="7">
        <v>-28018</v>
      </c>
      <c r="F111" s="7">
        <v>10.62</v>
      </c>
      <c r="G111" s="7">
        <f t="shared" si="3"/>
        <v>0.96545454545454534</v>
      </c>
      <c r="H111" s="9">
        <f t="shared" si="4"/>
        <v>-59.543087875889917</v>
      </c>
      <c r="I111" s="7">
        <f t="shared" si="5"/>
        <v>2.7967272340877685</v>
      </c>
      <c r="J111" s="3">
        <f>ABS(G111-G149)</f>
        <v>3.6363636363637708E-3</v>
      </c>
    </row>
    <row r="112" spans="4:10" x14ac:dyDescent="0.25">
      <c r="D112" s="7">
        <v>4389</v>
      </c>
      <c r="E112" s="7">
        <v>-28112</v>
      </c>
      <c r="F112" s="7">
        <v>10.6</v>
      </c>
      <c r="G112" s="7">
        <f t="shared" si="3"/>
        <v>0.96363636363636362</v>
      </c>
      <c r="H112" s="9">
        <f t="shared" si="4"/>
        <v>-59.742854106896182</v>
      </c>
      <c r="I112" s="7">
        <f t="shared" si="5"/>
        <v>2.5969610030815033</v>
      </c>
      <c r="J112" s="3">
        <f>ABS(G112-G148)</f>
        <v>9.0909090909085943E-4</v>
      </c>
    </row>
    <row r="113" spans="4:10" x14ac:dyDescent="0.25">
      <c r="D113" s="7">
        <v>4387</v>
      </c>
      <c r="E113" s="7">
        <v>-28206</v>
      </c>
      <c r="F113" s="7">
        <v>10.48</v>
      </c>
      <c r="G113" s="7">
        <f t="shared" si="3"/>
        <v>0.95272727272727276</v>
      </c>
      <c r="H113" s="9">
        <f t="shared" si="4"/>
        <v>-59.942620337902454</v>
      </c>
      <c r="I113" s="7">
        <f t="shared" si="5"/>
        <v>2.3971947720752311</v>
      </c>
      <c r="J113" s="3">
        <f>ABS(G113-G147)</f>
        <v>2.7272727272726893E-3</v>
      </c>
    </row>
    <row r="114" spans="4:10" x14ac:dyDescent="0.25">
      <c r="D114" s="7">
        <v>4385</v>
      </c>
      <c r="E114" s="7">
        <v>-28300</v>
      </c>
      <c r="F114" s="7">
        <v>10.49</v>
      </c>
      <c r="G114" s="7">
        <f t="shared" si="3"/>
        <v>0.95363636363636362</v>
      </c>
      <c r="H114" s="9">
        <f t="shared" si="4"/>
        <v>-60.142386568908719</v>
      </c>
      <c r="I114" s="7">
        <f t="shared" si="5"/>
        <v>2.197428541068966</v>
      </c>
      <c r="J114" s="3">
        <f>ABS(G114-G146)</f>
        <v>4.5454545454545192E-3</v>
      </c>
    </row>
    <row r="115" spans="4:10" x14ac:dyDescent="0.25">
      <c r="D115" s="7">
        <v>4383</v>
      </c>
      <c r="E115" s="7">
        <v>-28394</v>
      </c>
      <c r="F115" s="7">
        <v>10.35</v>
      </c>
      <c r="G115" s="7">
        <f t="shared" si="3"/>
        <v>0.94090909090909092</v>
      </c>
      <c r="H115" s="9">
        <f t="shared" si="4"/>
        <v>-60.342152799914992</v>
      </c>
      <c r="I115" s="7">
        <f t="shared" si="5"/>
        <v>1.9976623100626938</v>
      </c>
      <c r="J115" s="3">
        <f>ABS(G115-G145)</f>
        <v>4.5454545454545192E-3</v>
      </c>
    </row>
    <row r="116" spans="4:10" x14ac:dyDescent="0.25">
      <c r="D116" s="7">
        <v>4381</v>
      </c>
      <c r="E116" s="7">
        <v>-28488</v>
      </c>
      <c r="F116" s="7">
        <v>10.199999999999999</v>
      </c>
      <c r="G116" s="7">
        <f t="shared" si="3"/>
        <v>0.92727272727272725</v>
      </c>
      <c r="H116" s="9">
        <f t="shared" si="4"/>
        <v>-60.541919030921264</v>
      </c>
      <c r="I116" s="7">
        <f t="shared" si="5"/>
        <v>1.7978960790564216</v>
      </c>
      <c r="J116" s="3">
        <f>ABS(G116-G144)</f>
        <v>9.0909090909097046E-4</v>
      </c>
    </row>
    <row r="117" spans="4:10" x14ac:dyDescent="0.25">
      <c r="D117" s="7">
        <v>4379</v>
      </c>
      <c r="E117" s="7">
        <v>-28582</v>
      </c>
      <c r="F117" s="7">
        <v>10</v>
      </c>
      <c r="G117" s="7">
        <f t="shared" si="3"/>
        <v>0.90909090909090906</v>
      </c>
      <c r="H117" s="9">
        <f t="shared" si="4"/>
        <v>-60.741685261927529</v>
      </c>
      <c r="I117" s="7">
        <f t="shared" si="5"/>
        <v>1.5981298480501565</v>
      </c>
      <c r="J117" s="3">
        <f>ABS(G117-G143)</f>
        <v>3.6363636363635488E-3</v>
      </c>
    </row>
    <row r="118" spans="4:10" x14ac:dyDescent="0.25">
      <c r="D118" s="7">
        <v>4377</v>
      </c>
      <c r="E118" s="7">
        <v>-28676</v>
      </c>
      <c r="F118" s="7">
        <v>9.75</v>
      </c>
      <c r="G118" s="7">
        <f t="shared" si="3"/>
        <v>0.88636363636363635</v>
      </c>
      <c r="H118" s="9">
        <f t="shared" si="4"/>
        <v>-60.941451492933801</v>
      </c>
      <c r="I118" s="7">
        <f t="shared" si="5"/>
        <v>1.3983636170438842</v>
      </c>
      <c r="J118" s="3">
        <f>ABS(G118-G142)</f>
        <v>2.7272727272726893E-3</v>
      </c>
    </row>
    <row r="119" spans="4:10" x14ac:dyDescent="0.25">
      <c r="D119" s="7">
        <v>4375</v>
      </c>
      <c r="E119" s="7">
        <v>-28770</v>
      </c>
      <c r="F119" s="7">
        <v>9.35</v>
      </c>
      <c r="G119" s="7">
        <f t="shared" si="3"/>
        <v>0.85</v>
      </c>
      <c r="H119" s="9">
        <f t="shared" si="4"/>
        <v>-61.141217723940066</v>
      </c>
      <c r="I119" s="7">
        <f t="shared" si="5"/>
        <v>1.1985973860376191</v>
      </c>
      <c r="J119" s="3">
        <f>ABS(G119-G141)</f>
        <v>2.7272727272726893E-3</v>
      </c>
    </row>
    <row r="120" spans="4:10" x14ac:dyDescent="0.25">
      <c r="D120" s="7">
        <v>4373</v>
      </c>
      <c r="E120" s="7">
        <v>-28864</v>
      </c>
      <c r="F120" s="7">
        <v>8.7799999999999994</v>
      </c>
      <c r="G120" s="7">
        <f t="shared" si="3"/>
        <v>0.7981818181818181</v>
      </c>
      <c r="H120" s="9">
        <f t="shared" si="4"/>
        <v>-61.340983954946338</v>
      </c>
      <c r="I120" s="7">
        <f t="shared" si="5"/>
        <v>0.9988311550313469</v>
      </c>
      <c r="J120" s="3">
        <f>ABS(G120-G140)</f>
        <v>2.7272727272728003E-3</v>
      </c>
    </row>
    <row r="121" spans="4:10" x14ac:dyDescent="0.25">
      <c r="D121" s="7">
        <v>4371</v>
      </c>
      <c r="E121" s="7">
        <v>-28911</v>
      </c>
      <c r="F121" s="7">
        <v>8.3000000000000007</v>
      </c>
      <c r="G121" s="7">
        <f t="shared" si="3"/>
        <v>0.75454545454545463</v>
      </c>
      <c r="H121" s="9">
        <f t="shared" si="4"/>
        <v>-61.440867070449471</v>
      </c>
      <c r="I121" s="7">
        <f t="shared" si="5"/>
        <v>0.89894803952821434</v>
      </c>
      <c r="J121" s="3">
        <f>ABS(G121-G139)</f>
        <v>0</v>
      </c>
    </row>
    <row r="122" spans="4:10" x14ac:dyDescent="0.25">
      <c r="D122" s="7">
        <v>4369</v>
      </c>
      <c r="E122" s="7">
        <v>-28958</v>
      </c>
      <c r="F122" s="7">
        <v>7.83</v>
      </c>
      <c r="G122" s="7">
        <f t="shared" si="3"/>
        <v>0.71181818181818179</v>
      </c>
      <c r="H122" s="9">
        <f t="shared" si="4"/>
        <v>-61.540750185952611</v>
      </c>
      <c r="I122" s="7">
        <f t="shared" si="5"/>
        <v>0.79906492402507467</v>
      </c>
      <c r="J122" s="3">
        <f>ABS(G122-G138)</f>
        <v>5.4545454545454897E-3</v>
      </c>
    </row>
    <row r="123" spans="4:10" x14ac:dyDescent="0.25">
      <c r="D123" s="7">
        <v>4367</v>
      </c>
      <c r="E123" s="7">
        <v>-29005</v>
      </c>
      <c r="F123" s="7">
        <v>7.05</v>
      </c>
      <c r="G123" s="7">
        <f t="shared" si="3"/>
        <v>0.64090909090909087</v>
      </c>
      <c r="H123" s="9">
        <f t="shared" si="4"/>
        <v>-61.640633301455743</v>
      </c>
      <c r="I123" s="7">
        <f t="shared" si="5"/>
        <v>0.69918180852194212</v>
      </c>
      <c r="J123" s="3">
        <f>ABS(G123-G137)</f>
        <v>9.0909090909085943E-4</v>
      </c>
    </row>
    <row r="124" spans="4:10" x14ac:dyDescent="0.25">
      <c r="D124" s="7">
        <v>4365</v>
      </c>
      <c r="E124" s="7">
        <v>-29052</v>
      </c>
      <c r="F124" s="7">
        <v>6.33</v>
      </c>
      <c r="G124" s="7">
        <f t="shared" si="3"/>
        <v>0.57545454545454544</v>
      </c>
      <c r="H124" s="9">
        <f t="shared" si="4"/>
        <v>-61.740516416958876</v>
      </c>
      <c r="I124" s="7">
        <f t="shared" si="5"/>
        <v>0.59929869301880956</v>
      </c>
      <c r="J124" s="3">
        <f>ABS(G124-G136)</f>
        <v>6.3636363636364601E-3</v>
      </c>
    </row>
    <row r="125" spans="4:10" x14ac:dyDescent="0.25">
      <c r="D125" s="7">
        <v>4363</v>
      </c>
      <c r="E125" s="7">
        <v>-29099</v>
      </c>
      <c r="F125" s="7">
        <v>5.16</v>
      </c>
      <c r="G125" s="7">
        <f t="shared" si="3"/>
        <v>0.46909090909090911</v>
      </c>
      <c r="H125" s="9">
        <f t="shared" si="4"/>
        <v>-61.840399532462008</v>
      </c>
      <c r="I125" s="7">
        <f t="shared" si="5"/>
        <v>0.499415577515677</v>
      </c>
      <c r="J125" s="3">
        <f>ABS(G125-G135)</f>
        <v>5.4545454545454342E-3</v>
      </c>
    </row>
    <row r="126" spans="4:10" x14ac:dyDescent="0.25">
      <c r="D126" s="7">
        <v>4361</v>
      </c>
      <c r="E126" s="7">
        <v>-29146</v>
      </c>
      <c r="F126" s="7">
        <v>3.7</v>
      </c>
      <c r="G126" s="7">
        <f t="shared" si="3"/>
        <v>0.33636363636363636</v>
      </c>
      <c r="H126" s="9">
        <f t="shared" si="4"/>
        <v>-61.940282647965148</v>
      </c>
      <c r="I126" s="7">
        <f t="shared" si="5"/>
        <v>0.39953246201253734</v>
      </c>
      <c r="J126" s="3">
        <f>ABS(G126-G134)</f>
        <v>1.6363636363636358E-2</v>
      </c>
    </row>
    <row r="127" spans="4:10" x14ac:dyDescent="0.25">
      <c r="D127" s="7">
        <v>4359</v>
      </c>
      <c r="E127" s="7">
        <v>-29193</v>
      </c>
      <c r="F127" s="7">
        <v>2.2999999999999998</v>
      </c>
      <c r="G127" s="7">
        <f t="shared" si="3"/>
        <v>0.20909090909090908</v>
      </c>
      <c r="H127" s="9">
        <f t="shared" si="4"/>
        <v>-62.040165763468281</v>
      </c>
      <c r="I127" s="7">
        <f t="shared" si="5"/>
        <v>0.29964934650940478</v>
      </c>
      <c r="J127" s="3">
        <f>ABS(G127-G133)</f>
        <v>1.4545454545454556E-2</v>
      </c>
    </row>
    <row r="128" spans="4:10" x14ac:dyDescent="0.25">
      <c r="D128" s="7">
        <v>4357</v>
      </c>
      <c r="E128" s="7">
        <v>-29240</v>
      </c>
      <c r="F128" s="7">
        <v>1.1399999999999999</v>
      </c>
      <c r="G128" s="7">
        <f t="shared" si="3"/>
        <v>0.10363636363636362</v>
      </c>
      <c r="H128" s="9">
        <f t="shared" si="4"/>
        <v>-62.140048878971413</v>
      </c>
      <c r="I128" s="7">
        <f t="shared" si="5"/>
        <v>0.19976623100627222</v>
      </c>
      <c r="J128" s="3">
        <f>ABS(G128-G132)</f>
        <v>1.0909090909090924E-2</v>
      </c>
    </row>
    <row r="129" spans="4:10" x14ac:dyDescent="0.25">
      <c r="D129" s="7">
        <v>4355</v>
      </c>
      <c r="E129" s="7">
        <v>-29287</v>
      </c>
      <c r="F129" s="7">
        <v>0.35</v>
      </c>
      <c r="G129" s="7">
        <f t="shared" si="3"/>
        <v>3.1818181818181815E-2</v>
      </c>
      <c r="H129" s="9">
        <f t="shared" si="4"/>
        <v>-62.239931994474553</v>
      </c>
      <c r="I129" s="7">
        <f t="shared" si="5"/>
        <v>9.9883115503132558E-2</v>
      </c>
      <c r="J129" s="3">
        <f>ABS(G129-G131)</f>
        <v>1.818181818181823E-3</v>
      </c>
    </row>
    <row r="130" spans="4:10" x14ac:dyDescent="0.25">
      <c r="D130" s="12">
        <v>4354</v>
      </c>
      <c r="E130" s="12">
        <v>-29334</v>
      </c>
      <c r="F130" s="12">
        <v>0</v>
      </c>
      <c r="G130" s="12">
        <f t="shared" ref="G130:G193" si="6">F130/$F$2</f>
        <v>0</v>
      </c>
      <c r="H130" s="13">
        <f t="shared" ref="H130:H193" si="7">E130/470.55</f>
        <v>-62.339815109977685</v>
      </c>
      <c r="I130" s="13">
        <f t="shared" ref="I130:I193" si="8">H130-H$130</f>
        <v>0</v>
      </c>
      <c r="J130" s="13" t="s">
        <v>9</v>
      </c>
    </row>
    <row r="131" spans="4:10" x14ac:dyDescent="0.25">
      <c r="D131" s="7">
        <v>4356</v>
      </c>
      <c r="E131" s="7">
        <v>-29381</v>
      </c>
      <c r="F131" s="7">
        <v>0.37</v>
      </c>
      <c r="G131" s="7">
        <f t="shared" si="6"/>
        <v>3.3636363636363638E-2</v>
      </c>
      <c r="H131" s="9">
        <f t="shared" si="7"/>
        <v>-62.439698225480818</v>
      </c>
      <c r="I131" s="7">
        <f t="shared" si="8"/>
        <v>-9.9883115503132558E-2</v>
      </c>
      <c r="J131" s="3" t="s">
        <v>9</v>
      </c>
    </row>
    <row r="132" spans="4:10" x14ac:dyDescent="0.25">
      <c r="D132" s="7">
        <v>4358</v>
      </c>
      <c r="E132" s="7">
        <v>-29428</v>
      </c>
      <c r="F132" s="7">
        <v>1.26</v>
      </c>
      <c r="G132" s="7">
        <f t="shared" si="6"/>
        <v>0.11454545454545455</v>
      </c>
      <c r="H132" s="9">
        <f t="shared" si="7"/>
        <v>-62.53958134098395</v>
      </c>
      <c r="I132" s="7">
        <f t="shared" si="8"/>
        <v>-0.19976623100626512</v>
      </c>
      <c r="J132" s="3" t="s">
        <v>9</v>
      </c>
    </row>
    <row r="133" spans="4:10" x14ac:dyDescent="0.25">
      <c r="D133" s="7">
        <v>4360</v>
      </c>
      <c r="E133" s="7">
        <v>-29475</v>
      </c>
      <c r="F133" s="7">
        <v>2.46</v>
      </c>
      <c r="G133" s="7">
        <f t="shared" si="6"/>
        <v>0.22363636363636363</v>
      </c>
      <c r="H133" s="9">
        <f t="shared" si="7"/>
        <v>-62.63946445648709</v>
      </c>
      <c r="I133" s="7">
        <f t="shared" si="8"/>
        <v>-0.29964934650940478</v>
      </c>
      <c r="J133" s="3" t="s">
        <v>9</v>
      </c>
    </row>
    <row r="134" spans="4:10" x14ac:dyDescent="0.25">
      <c r="D134" s="7">
        <v>4362</v>
      </c>
      <c r="E134" s="7">
        <v>-29522</v>
      </c>
      <c r="F134" s="7">
        <v>3.88</v>
      </c>
      <c r="G134" s="7">
        <f t="shared" si="6"/>
        <v>0.35272727272727272</v>
      </c>
      <c r="H134" s="9">
        <f t="shared" si="7"/>
        <v>-62.739347571990223</v>
      </c>
      <c r="I134" s="7">
        <f t="shared" si="8"/>
        <v>-0.39953246201253734</v>
      </c>
      <c r="J134" s="3" t="s">
        <v>9</v>
      </c>
    </row>
    <row r="135" spans="4:10" x14ac:dyDescent="0.25">
      <c r="D135" s="7">
        <v>4364</v>
      </c>
      <c r="E135" s="7">
        <v>-29569</v>
      </c>
      <c r="F135" s="7">
        <v>5.22</v>
      </c>
      <c r="G135" s="7">
        <f t="shared" si="6"/>
        <v>0.47454545454545455</v>
      </c>
      <c r="H135" s="9">
        <f t="shared" si="7"/>
        <v>-62.839230687493355</v>
      </c>
      <c r="I135" s="7">
        <f t="shared" si="8"/>
        <v>-0.4994155775156699</v>
      </c>
      <c r="J135" s="3" t="s">
        <v>9</v>
      </c>
    </row>
    <row r="136" spans="4:10" x14ac:dyDescent="0.25">
      <c r="D136" s="7">
        <v>4366</v>
      </c>
      <c r="E136" s="7">
        <v>-29616</v>
      </c>
      <c r="F136" s="7">
        <v>6.4</v>
      </c>
      <c r="G136" s="7">
        <f t="shared" si="6"/>
        <v>0.5818181818181819</v>
      </c>
      <c r="H136" s="9">
        <f t="shared" si="7"/>
        <v>-62.939113802996495</v>
      </c>
      <c r="I136" s="7">
        <f t="shared" si="8"/>
        <v>-0.59929869301880956</v>
      </c>
      <c r="J136" s="3" t="s">
        <v>9</v>
      </c>
    </row>
    <row r="137" spans="4:10" x14ac:dyDescent="0.25">
      <c r="D137" s="7">
        <v>4368</v>
      </c>
      <c r="E137" s="7">
        <v>-29663</v>
      </c>
      <c r="F137" s="7">
        <v>7.06</v>
      </c>
      <c r="G137" s="7">
        <f t="shared" si="6"/>
        <v>0.64181818181818173</v>
      </c>
      <c r="H137" s="9">
        <f t="shared" si="7"/>
        <v>-63.038996918499627</v>
      </c>
      <c r="I137" s="7">
        <f t="shared" si="8"/>
        <v>-0.69918180852194212</v>
      </c>
      <c r="J137" s="3" t="s">
        <v>9</v>
      </c>
    </row>
    <row r="138" spans="4:10" x14ac:dyDescent="0.25">
      <c r="D138" s="7">
        <v>4370</v>
      </c>
      <c r="E138" s="7">
        <v>-29710</v>
      </c>
      <c r="F138" s="7">
        <v>7.89</v>
      </c>
      <c r="G138" s="7">
        <f t="shared" si="6"/>
        <v>0.71727272727272728</v>
      </c>
      <c r="H138" s="9">
        <f t="shared" si="7"/>
        <v>-63.13888003400276</v>
      </c>
      <c r="I138" s="7">
        <f t="shared" si="8"/>
        <v>-0.79906492402507467</v>
      </c>
      <c r="J138" s="3" t="s">
        <v>9</v>
      </c>
    </row>
    <row r="139" spans="4:10" x14ac:dyDescent="0.25">
      <c r="D139" s="7">
        <v>4372</v>
      </c>
      <c r="E139" s="7">
        <v>-29757</v>
      </c>
      <c r="F139" s="7">
        <v>8.3000000000000007</v>
      </c>
      <c r="G139" s="7">
        <f t="shared" si="6"/>
        <v>0.75454545454545463</v>
      </c>
      <c r="H139" s="9">
        <f t="shared" si="7"/>
        <v>-63.238763149505893</v>
      </c>
      <c r="I139" s="7">
        <f t="shared" si="8"/>
        <v>-0.89894803952820723</v>
      </c>
      <c r="J139" s="3" t="s">
        <v>9</v>
      </c>
    </row>
    <row r="140" spans="4:10" x14ac:dyDescent="0.25">
      <c r="D140" s="7">
        <v>4374</v>
      </c>
      <c r="E140" s="7">
        <v>-29804</v>
      </c>
      <c r="F140" s="7">
        <v>8.81</v>
      </c>
      <c r="G140" s="7">
        <f t="shared" si="6"/>
        <v>0.8009090909090909</v>
      </c>
      <c r="H140" s="9">
        <f t="shared" si="7"/>
        <v>-63.338646265009032</v>
      </c>
      <c r="I140" s="7">
        <f t="shared" si="8"/>
        <v>-0.9988311550313469</v>
      </c>
      <c r="J140" s="3" t="s">
        <v>9</v>
      </c>
    </row>
    <row r="141" spans="4:10" x14ac:dyDescent="0.25">
      <c r="D141" s="7">
        <v>4376</v>
      </c>
      <c r="E141" s="7">
        <v>-29898</v>
      </c>
      <c r="F141" s="7">
        <v>9.32</v>
      </c>
      <c r="G141" s="7">
        <f t="shared" si="6"/>
        <v>0.84727272727272729</v>
      </c>
      <c r="H141" s="9">
        <f t="shared" si="7"/>
        <v>-63.538412496015297</v>
      </c>
      <c r="I141" s="7">
        <f t="shared" si="8"/>
        <v>-1.198597386037612</v>
      </c>
      <c r="J141" s="3" t="s">
        <v>9</v>
      </c>
    </row>
    <row r="142" spans="4:10" x14ac:dyDescent="0.25">
      <c r="D142" s="7">
        <v>4378</v>
      </c>
      <c r="E142" s="7">
        <v>-29992</v>
      </c>
      <c r="F142" s="7">
        <v>9.7200000000000006</v>
      </c>
      <c r="G142" s="7">
        <f t="shared" si="6"/>
        <v>0.88363636363636366</v>
      </c>
      <c r="H142" s="9">
        <f t="shared" si="7"/>
        <v>-63.73817872702157</v>
      </c>
      <c r="I142" s="7">
        <f t="shared" si="8"/>
        <v>-1.3983636170438842</v>
      </c>
      <c r="J142" s="3" t="s">
        <v>9</v>
      </c>
    </row>
    <row r="143" spans="4:10" x14ac:dyDescent="0.25">
      <c r="D143" s="7">
        <v>4380</v>
      </c>
      <c r="E143" s="7">
        <v>-30086</v>
      </c>
      <c r="F143" s="7">
        <v>9.9600000000000009</v>
      </c>
      <c r="G143" s="7">
        <f t="shared" si="6"/>
        <v>0.90545454545454551</v>
      </c>
      <c r="H143" s="9">
        <f t="shared" si="7"/>
        <v>-63.937944958027835</v>
      </c>
      <c r="I143" s="7">
        <f t="shared" si="8"/>
        <v>-1.5981298480501493</v>
      </c>
      <c r="J143" s="3" t="s">
        <v>9</v>
      </c>
    </row>
    <row r="144" spans="4:10" x14ac:dyDescent="0.25">
      <c r="D144" s="7">
        <v>4382</v>
      </c>
      <c r="E144" s="7">
        <v>-30180</v>
      </c>
      <c r="F144" s="7">
        <v>10.19</v>
      </c>
      <c r="G144" s="7">
        <f t="shared" si="6"/>
        <v>0.92636363636363628</v>
      </c>
      <c r="H144" s="9">
        <f t="shared" si="7"/>
        <v>-64.137711189034107</v>
      </c>
      <c r="I144" s="7">
        <f t="shared" si="8"/>
        <v>-1.7978960790564216</v>
      </c>
      <c r="J144" s="3" t="s">
        <v>9</v>
      </c>
    </row>
    <row r="145" spans="4:10" x14ac:dyDescent="0.25">
      <c r="D145" s="7">
        <v>4384</v>
      </c>
      <c r="E145" s="7">
        <v>-30274</v>
      </c>
      <c r="F145" s="7">
        <v>10.3</v>
      </c>
      <c r="G145" s="7">
        <f t="shared" si="6"/>
        <v>0.9363636363636364</v>
      </c>
      <c r="H145" s="9">
        <f t="shared" si="7"/>
        <v>-64.337477420040372</v>
      </c>
      <c r="I145" s="7">
        <f t="shared" si="8"/>
        <v>-1.9976623100626867</v>
      </c>
      <c r="J145" s="3" t="s">
        <v>9</v>
      </c>
    </row>
    <row r="146" spans="4:10" x14ac:dyDescent="0.25">
      <c r="D146" s="7">
        <v>4386</v>
      </c>
      <c r="E146" s="7">
        <v>-30368</v>
      </c>
      <c r="F146" s="7">
        <v>10.44</v>
      </c>
      <c r="G146" s="7">
        <f t="shared" si="6"/>
        <v>0.9490909090909091</v>
      </c>
      <c r="H146" s="9">
        <f t="shared" si="7"/>
        <v>-64.537243651046651</v>
      </c>
      <c r="I146" s="7">
        <f t="shared" si="8"/>
        <v>-2.197428541068966</v>
      </c>
      <c r="J146" s="3" t="s">
        <v>9</v>
      </c>
    </row>
    <row r="147" spans="4:10" x14ac:dyDescent="0.25">
      <c r="D147" s="7">
        <v>4388</v>
      </c>
      <c r="E147" s="7">
        <v>-30462</v>
      </c>
      <c r="F147" s="7">
        <v>10.51</v>
      </c>
      <c r="G147" s="7">
        <f t="shared" si="6"/>
        <v>0.95545454545454545</v>
      </c>
      <c r="H147" s="9">
        <f t="shared" si="7"/>
        <v>-64.737009882052917</v>
      </c>
      <c r="I147" s="7">
        <f t="shared" si="8"/>
        <v>-2.3971947720752311</v>
      </c>
      <c r="J147" s="3" t="s">
        <v>9</v>
      </c>
    </row>
    <row r="148" spans="4:10" x14ac:dyDescent="0.25">
      <c r="D148" s="7">
        <v>4390</v>
      </c>
      <c r="E148" s="7">
        <v>-30556</v>
      </c>
      <c r="F148" s="7">
        <v>10.59</v>
      </c>
      <c r="G148" s="7">
        <f t="shared" si="6"/>
        <v>0.96272727272727276</v>
      </c>
      <c r="H148" s="9">
        <f t="shared" si="7"/>
        <v>-64.936776113059182</v>
      </c>
      <c r="I148" s="7">
        <f t="shared" si="8"/>
        <v>-2.5969610030814962</v>
      </c>
      <c r="J148" s="3" t="s">
        <v>9</v>
      </c>
    </row>
    <row r="149" spans="4:10" x14ac:dyDescent="0.25">
      <c r="D149" s="7">
        <v>4392</v>
      </c>
      <c r="E149" s="7">
        <v>-30650</v>
      </c>
      <c r="F149" s="7">
        <v>10.66</v>
      </c>
      <c r="G149" s="7">
        <f t="shared" si="6"/>
        <v>0.96909090909090911</v>
      </c>
      <c r="H149" s="9">
        <f t="shared" si="7"/>
        <v>-65.136542344065447</v>
      </c>
      <c r="I149" s="7">
        <f t="shared" si="8"/>
        <v>-2.7967272340877614</v>
      </c>
      <c r="J149" s="3" t="s">
        <v>9</v>
      </c>
    </row>
    <row r="150" spans="4:10" x14ac:dyDescent="0.25">
      <c r="D150" s="7">
        <v>4394</v>
      </c>
      <c r="E150" s="7">
        <v>-30744</v>
      </c>
      <c r="F150" s="7">
        <v>10.68</v>
      </c>
      <c r="G150" s="7">
        <f t="shared" si="6"/>
        <v>0.97090909090909083</v>
      </c>
      <c r="H150" s="9">
        <f t="shared" si="7"/>
        <v>-65.336308575071726</v>
      </c>
      <c r="I150" s="7">
        <f t="shared" si="8"/>
        <v>-2.9964934650940407</v>
      </c>
      <c r="J150" s="3" t="s">
        <v>9</v>
      </c>
    </row>
    <row r="151" spans="4:10" x14ac:dyDescent="0.25">
      <c r="D151" s="7">
        <v>4396</v>
      </c>
      <c r="E151" s="7">
        <v>-30838</v>
      </c>
      <c r="F151" s="7">
        <v>10.73</v>
      </c>
      <c r="G151" s="7">
        <f t="shared" si="6"/>
        <v>0.97545454545454546</v>
      </c>
      <c r="H151" s="9">
        <f t="shared" si="7"/>
        <v>-65.536074806077991</v>
      </c>
      <c r="I151" s="7">
        <f t="shared" si="8"/>
        <v>-3.1962596961003058</v>
      </c>
      <c r="J151" s="3" t="s">
        <v>9</v>
      </c>
    </row>
    <row r="152" spans="4:10" x14ac:dyDescent="0.25">
      <c r="D152" s="7">
        <v>4398</v>
      </c>
      <c r="E152" s="7">
        <v>-30932</v>
      </c>
      <c r="F152" s="7">
        <v>10.79</v>
      </c>
      <c r="G152" s="7">
        <f t="shared" si="6"/>
        <v>0.98090909090909084</v>
      </c>
      <c r="H152" s="9">
        <f t="shared" si="7"/>
        <v>-65.735841037084256</v>
      </c>
      <c r="I152" s="7">
        <f t="shared" si="8"/>
        <v>-3.3960259271065709</v>
      </c>
      <c r="J152" s="3" t="s">
        <v>9</v>
      </c>
    </row>
    <row r="153" spans="4:10" x14ac:dyDescent="0.25">
      <c r="D153" s="7">
        <v>4400</v>
      </c>
      <c r="E153" s="7">
        <v>-31026</v>
      </c>
      <c r="F153" s="7">
        <v>10.77</v>
      </c>
      <c r="G153" s="7">
        <f t="shared" si="6"/>
        <v>0.97909090909090901</v>
      </c>
      <c r="H153" s="9">
        <f t="shared" si="7"/>
        <v>-65.935607268090536</v>
      </c>
      <c r="I153" s="7">
        <f t="shared" si="8"/>
        <v>-3.5957921581128502</v>
      </c>
      <c r="J153" s="3" t="s">
        <v>9</v>
      </c>
    </row>
    <row r="154" spans="4:10" x14ac:dyDescent="0.25">
      <c r="D154" s="7">
        <v>4402</v>
      </c>
      <c r="E154" s="7">
        <v>-31120</v>
      </c>
      <c r="F154" s="7">
        <v>10.82</v>
      </c>
      <c r="G154" s="7">
        <f t="shared" si="6"/>
        <v>0.98363636363636364</v>
      </c>
      <c r="H154" s="9">
        <f t="shared" si="7"/>
        <v>-66.135373499096801</v>
      </c>
      <c r="I154" s="7">
        <f t="shared" si="8"/>
        <v>-3.7955583891191154</v>
      </c>
      <c r="J154" s="3" t="s">
        <v>9</v>
      </c>
    </row>
    <row r="155" spans="4:10" x14ac:dyDescent="0.25">
      <c r="D155" s="7">
        <v>4404</v>
      </c>
      <c r="E155" s="7">
        <v>-31214</v>
      </c>
      <c r="F155" s="7">
        <v>10.81</v>
      </c>
      <c r="G155" s="7">
        <f t="shared" si="6"/>
        <v>0.98272727272727278</v>
      </c>
      <c r="H155" s="9">
        <f t="shared" si="7"/>
        <v>-66.335139730103066</v>
      </c>
      <c r="I155" s="7">
        <f t="shared" si="8"/>
        <v>-3.9953246201253805</v>
      </c>
      <c r="J155" s="3" t="s">
        <v>9</v>
      </c>
    </row>
    <row r="156" spans="4:10" x14ac:dyDescent="0.25">
      <c r="D156" s="7">
        <v>4406</v>
      </c>
      <c r="E156" s="7">
        <v>-31308</v>
      </c>
      <c r="F156" s="7">
        <v>10.85</v>
      </c>
      <c r="G156" s="7">
        <f t="shared" si="6"/>
        <v>0.98636363636363633</v>
      </c>
      <c r="H156" s="9">
        <f t="shared" si="7"/>
        <v>-66.534905961109345</v>
      </c>
      <c r="I156" s="7">
        <f t="shared" si="8"/>
        <v>-4.1950908511316598</v>
      </c>
      <c r="J156" s="3" t="s">
        <v>9</v>
      </c>
    </row>
    <row r="157" spans="4:10" x14ac:dyDescent="0.25">
      <c r="D157" s="7">
        <v>4408</v>
      </c>
      <c r="E157" s="7">
        <v>-31402</v>
      </c>
      <c r="F157" s="7">
        <v>10.85</v>
      </c>
      <c r="G157" s="7">
        <f t="shared" si="6"/>
        <v>0.98636363636363633</v>
      </c>
      <c r="H157" s="9">
        <f t="shared" si="7"/>
        <v>-66.73467219211561</v>
      </c>
      <c r="I157" s="7">
        <f t="shared" si="8"/>
        <v>-4.3948570821379249</v>
      </c>
      <c r="J157" s="3" t="s">
        <v>9</v>
      </c>
    </row>
    <row r="158" spans="4:10" x14ac:dyDescent="0.25">
      <c r="D158" s="7">
        <v>4410</v>
      </c>
      <c r="E158" s="7">
        <v>-31496</v>
      </c>
      <c r="F158" s="7">
        <v>10.87</v>
      </c>
      <c r="G158" s="7">
        <f t="shared" si="6"/>
        <v>0.98818181818181816</v>
      </c>
      <c r="H158" s="9">
        <f t="shared" si="7"/>
        <v>-66.934438423121875</v>
      </c>
      <c r="I158" s="7">
        <f t="shared" si="8"/>
        <v>-4.59462331314419</v>
      </c>
      <c r="J158" s="3" t="s">
        <v>9</v>
      </c>
    </row>
    <row r="159" spans="4:10" x14ac:dyDescent="0.25">
      <c r="D159" s="7">
        <v>4412</v>
      </c>
      <c r="E159" s="7">
        <v>-31590</v>
      </c>
      <c r="F159" s="7">
        <v>10.92</v>
      </c>
      <c r="G159" s="7">
        <f t="shared" si="6"/>
        <v>0.99272727272727268</v>
      </c>
      <c r="H159" s="9">
        <f t="shared" si="7"/>
        <v>-67.134204654128141</v>
      </c>
      <c r="I159" s="7">
        <f t="shared" si="8"/>
        <v>-4.7943895441504552</v>
      </c>
      <c r="J159" s="3" t="s">
        <v>9</v>
      </c>
    </row>
    <row r="160" spans="4:10" x14ac:dyDescent="0.25">
      <c r="D160" s="7">
        <v>4414</v>
      </c>
      <c r="E160" s="7">
        <v>-31684</v>
      </c>
      <c r="F160" s="7">
        <v>10.89</v>
      </c>
      <c r="G160" s="7">
        <f t="shared" si="6"/>
        <v>0.9900000000000001</v>
      </c>
      <c r="H160" s="9">
        <f t="shared" si="7"/>
        <v>-67.33397088513442</v>
      </c>
      <c r="I160" s="7">
        <f t="shared" si="8"/>
        <v>-4.9941557751567345</v>
      </c>
      <c r="J160" s="3" t="s">
        <v>9</v>
      </c>
    </row>
    <row r="161" spans="4:10" x14ac:dyDescent="0.25">
      <c r="D161" s="7">
        <v>4416</v>
      </c>
      <c r="E161" s="7">
        <v>-31778</v>
      </c>
      <c r="F161" s="7">
        <v>10.89</v>
      </c>
      <c r="G161" s="7">
        <f t="shared" si="6"/>
        <v>0.9900000000000001</v>
      </c>
      <c r="H161" s="9">
        <f t="shared" si="7"/>
        <v>-67.533737116140685</v>
      </c>
      <c r="I161" s="7">
        <f t="shared" si="8"/>
        <v>-5.1939220061629996</v>
      </c>
      <c r="J161" s="3" t="s">
        <v>9</v>
      </c>
    </row>
    <row r="162" spans="4:10" x14ac:dyDescent="0.25">
      <c r="D162" s="7">
        <v>4418</v>
      </c>
      <c r="E162" s="7">
        <v>-31872</v>
      </c>
      <c r="F162" s="7">
        <v>10.92</v>
      </c>
      <c r="G162" s="7">
        <f t="shared" si="6"/>
        <v>0.99272727272727268</v>
      </c>
      <c r="H162" s="9">
        <f t="shared" si="7"/>
        <v>-67.73350334714695</v>
      </c>
      <c r="I162" s="7">
        <f t="shared" si="8"/>
        <v>-5.3936882371692647</v>
      </c>
      <c r="J162" s="3" t="s">
        <v>9</v>
      </c>
    </row>
    <row r="163" spans="4:10" x14ac:dyDescent="0.25">
      <c r="D163" s="7">
        <v>4420</v>
      </c>
      <c r="E163" s="7">
        <v>-31966</v>
      </c>
      <c r="F163" s="7">
        <v>10.94</v>
      </c>
      <c r="G163" s="7">
        <f t="shared" si="6"/>
        <v>0.99454545454545451</v>
      </c>
      <c r="H163" s="9">
        <f t="shared" si="7"/>
        <v>-67.933269578153229</v>
      </c>
      <c r="I163" s="7">
        <f t="shared" si="8"/>
        <v>-5.593454468175544</v>
      </c>
      <c r="J163" s="3" t="s">
        <v>9</v>
      </c>
    </row>
    <row r="164" spans="4:10" x14ac:dyDescent="0.25">
      <c r="D164" s="7">
        <v>4422</v>
      </c>
      <c r="E164" s="7">
        <v>-32154</v>
      </c>
      <c r="F164" s="7">
        <v>10.92</v>
      </c>
      <c r="G164" s="7">
        <f t="shared" si="6"/>
        <v>0.99272727272727268</v>
      </c>
      <c r="H164" s="9">
        <f t="shared" si="7"/>
        <v>-68.33280204016576</v>
      </c>
      <c r="I164" s="7">
        <f t="shared" si="8"/>
        <v>-5.9929869301880743</v>
      </c>
      <c r="J164" s="3" t="s">
        <v>9</v>
      </c>
    </row>
    <row r="165" spans="4:10" x14ac:dyDescent="0.25">
      <c r="D165" s="7">
        <v>4424</v>
      </c>
      <c r="E165" s="7">
        <v>-32389</v>
      </c>
      <c r="F165" s="7">
        <v>10.95</v>
      </c>
      <c r="G165" s="7">
        <f t="shared" si="6"/>
        <v>0.99545454545454537</v>
      </c>
      <c r="H165" s="9">
        <f t="shared" si="7"/>
        <v>-68.832217617681437</v>
      </c>
      <c r="I165" s="7">
        <f t="shared" si="8"/>
        <v>-6.4924025077037513</v>
      </c>
      <c r="J165" s="3" t="s">
        <v>9</v>
      </c>
    </row>
    <row r="166" spans="4:10" x14ac:dyDescent="0.25">
      <c r="D166" s="7">
        <v>4426</v>
      </c>
      <c r="E166" s="7">
        <v>-32624</v>
      </c>
      <c r="F166" s="7">
        <v>10.93</v>
      </c>
      <c r="G166" s="7">
        <f t="shared" si="6"/>
        <v>0.99363636363636365</v>
      </c>
      <c r="H166" s="9">
        <f t="shared" si="7"/>
        <v>-69.331633195197114</v>
      </c>
      <c r="I166" s="7">
        <f t="shared" si="8"/>
        <v>-6.9918180852194283</v>
      </c>
      <c r="J166" s="3" t="s">
        <v>9</v>
      </c>
    </row>
    <row r="167" spans="4:10" x14ac:dyDescent="0.25">
      <c r="D167" s="7">
        <v>4428</v>
      </c>
      <c r="E167" s="7">
        <v>-32859</v>
      </c>
      <c r="F167" s="7">
        <v>10.92</v>
      </c>
      <c r="G167" s="7">
        <f t="shared" si="6"/>
        <v>0.99272727272727268</v>
      </c>
      <c r="H167" s="9">
        <f t="shared" si="7"/>
        <v>-69.831048772712776</v>
      </c>
      <c r="I167" s="7">
        <f t="shared" si="8"/>
        <v>-7.4912336627350911</v>
      </c>
      <c r="J167" s="3" t="s">
        <v>9</v>
      </c>
    </row>
    <row r="168" spans="4:10" x14ac:dyDescent="0.25">
      <c r="D168" s="7">
        <v>4430</v>
      </c>
      <c r="E168" s="7">
        <v>-33094</v>
      </c>
      <c r="F168" s="7">
        <v>10.96</v>
      </c>
      <c r="G168" s="7">
        <f t="shared" si="6"/>
        <v>0.99636363636363645</v>
      </c>
      <c r="H168" s="9">
        <f t="shared" si="7"/>
        <v>-70.330464350228453</v>
      </c>
      <c r="I168" s="7">
        <f t="shared" si="8"/>
        <v>-7.9906492402507681</v>
      </c>
      <c r="J168" s="3" t="s">
        <v>9</v>
      </c>
    </row>
    <row r="169" spans="4:10" x14ac:dyDescent="0.25">
      <c r="D169" s="7">
        <v>4432</v>
      </c>
      <c r="E169" s="7">
        <v>-33329</v>
      </c>
      <c r="F169" s="7">
        <v>10.93</v>
      </c>
      <c r="G169" s="7">
        <f t="shared" si="6"/>
        <v>0.99363636363636365</v>
      </c>
      <c r="H169" s="9">
        <f t="shared" si="7"/>
        <v>-70.82987992774413</v>
      </c>
      <c r="I169" s="7">
        <f t="shared" si="8"/>
        <v>-8.4900648177664451</v>
      </c>
      <c r="J169" s="3" t="s">
        <v>9</v>
      </c>
    </row>
    <row r="170" spans="4:10" x14ac:dyDescent="0.25">
      <c r="D170" s="7">
        <v>4434</v>
      </c>
      <c r="E170" s="7">
        <v>-33564</v>
      </c>
      <c r="F170" s="7">
        <v>10.97</v>
      </c>
      <c r="G170" s="7">
        <f t="shared" si="6"/>
        <v>0.99727272727272731</v>
      </c>
      <c r="H170" s="9">
        <f t="shared" si="7"/>
        <v>-71.329295505259807</v>
      </c>
      <c r="I170" s="7">
        <f t="shared" si="8"/>
        <v>-8.9894803952821221</v>
      </c>
      <c r="J170" s="3" t="s">
        <v>9</v>
      </c>
    </row>
    <row r="171" spans="4:10" x14ac:dyDescent="0.25">
      <c r="D171" s="7">
        <v>4436</v>
      </c>
      <c r="E171" s="7">
        <v>-33799</v>
      </c>
      <c r="F171" s="7">
        <v>10.93</v>
      </c>
      <c r="G171" s="7">
        <f t="shared" si="6"/>
        <v>0.99363636363636365</v>
      </c>
      <c r="H171" s="9">
        <f t="shared" si="7"/>
        <v>-71.82871108277547</v>
      </c>
      <c r="I171" s="7">
        <f t="shared" si="8"/>
        <v>-9.4888959727977849</v>
      </c>
      <c r="J171" s="3" t="s">
        <v>9</v>
      </c>
    </row>
    <row r="172" spans="4:10" x14ac:dyDescent="0.25">
      <c r="D172" s="7">
        <v>4438</v>
      </c>
      <c r="E172" s="7">
        <v>-34034</v>
      </c>
      <c r="F172" s="7">
        <v>10.97</v>
      </c>
      <c r="G172" s="7">
        <f t="shared" si="6"/>
        <v>0.99727272727272731</v>
      </c>
      <c r="H172" s="9">
        <f t="shared" si="7"/>
        <v>-72.328126660291147</v>
      </c>
      <c r="I172" s="7">
        <f t="shared" si="8"/>
        <v>-9.9883115503134619</v>
      </c>
      <c r="J172" s="3" t="s">
        <v>9</v>
      </c>
    </row>
    <row r="173" spans="4:10" x14ac:dyDescent="0.25">
      <c r="D173" s="7">
        <v>4440</v>
      </c>
      <c r="E173" s="7">
        <v>-34269</v>
      </c>
      <c r="F173" s="7">
        <v>10.97</v>
      </c>
      <c r="G173" s="7">
        <f t="shared" si="6"/>
        <v>0.99727272727272731</v>
      </c>
      <c r="H173" s="9">
        <f t="shared" si="7"/>
        <v>-72.827542237806824</v>
      </c>
      <c r="I173" s="7">
        <f t="shared" si="8"/>
        <v>-10.487727127829139</v>
      </c>
      <c r="J173" s="3" t="s">
        <v>9</v>
      </c>
    </row>
    <row r="174" spans="4:10" x14ac:dyDescent="0.25">
      <c r="D174" s="7">
        <v>4442</v>
      </c>
      <c r="E174" s="7">
        <v>-34504</v>
      </c>
      <c r="F174" s="7">
        <v>10.98</v>
      </c>
      <c r="G174" s="7">
        <f t="shared" si="6"/>
        <v>0.99818181818181817</v>
      </c>
      <c r="H174" s="9">
        <f t="shared" si="7"/>
        <v>-73.326957815322487</v>
      </c>
      <c r="I174" s="7">
        <f t="shared" si="8"/>
        <v>-10.987142705344802</v>
      </c>
      <c r="J174" s="3" t="s">
        <v>9</v>
      </c>
    </row>
    <row r="175" spans="4:10" x14ac:dyDescent="0.25">
      <c r="D175" s="7">
        <v>4444</v>
      </c>
      <c r="E175" s="7">
        <v>-34739</v>
      </c>
      <c r="F175" s="7">
        <v>10.98</v>
      </c>
      <c r="G175" s="7">
        <f t="shared" si="6"/>
        <v>0.99818181818181817</v>
      </c>
      <c r="H175" s="9">
        <f t="shared" si="7"/>
        <v>-73.826373392838164</v>
      </c>
      <c r="I175" s="7">
        <f t="shared" si="8"/>
        <v>-11.486558282860479</v>
      </c>
      <c r="J175" s="3" t="s">
        <v>9</v>
      </c>
    </row>
    <row r="176" spans="4:10" x14ac:dyDescent="0.25">
      <c r="D176" s="7">
        <v>4446</v>
      </c>
      <c r="E176" s="7">
        <v>-34974</v>
      </c>
      <c r="F176" s="7">
        <v>10.94</v>
      </c>
      <c r="G176" s="7">
        <f t="shared" si="6"/>
        <v>0.99454545454545451</v>
      </c>
      <c r="H176" s="9">
        <f t="shared" si="7"/>
        <v>-74.325788970353841</v>
      </c>
      <c r="I176" s="7">
        <f t="shared" si="8"/>
        <v>-11.985973860376156</v>
      </c>
      <c r="J176" s="3" t="s">
        <v>9</v>
      </c>
    </row>
    <row r="177" spans="4:10" x14ac:dyDescent="0.25">
      <c r="D177" s="7">
        <v>4448</v>
      </c>
      <c r="E177" s="7">
        <v>-35209</v>
      </c>
      <c r="F177" s="7">
        <v>10.94</v>
      </c>
      <c r="G177" s="7">
        <f t="shared" si="6"/>
        <v>0.99454545454545451</v>
      </c>
      <c r="H177" s="9">
        <f t="shared" si="7"/>
        <v>-74.825204547869518</v>
      </c>
      <c r="I177" s="7">
        <f t="shared" si="8"/>
        <v>-12.485389437891833</v>
      </c>
      <c r="J177" s="3" t="s">
        <v>9</v>
      </c>
    </row>
    <row r="178" spans="4:10" x14ac:dyDescent="0.25">
      <c r="D178" s="7">
        <v>4450</v>
      </c>
      <c r="E178" s="7">
        <v>-35444</v>
      </c>
      <c r="F178" s="7">
        <v>10.95</v>
      </c>
      <c r="G178" s="7">
        <f t="shared" si="6"/>
        <v>0.99545454545454537</v>
      </c>
      <c r="H178" s="9">
        <f t="shared" si="7"/>
        <v>-75.324620125385181</v>
      </c>
      <c r="I178" s="7">
        <f t="shared" si="8"/>
        <v>-12.984805015407495</v>
      </c>
      <c r="J178" s="3" t="s">
        <v>9</v>
      </c>
    </row>
    <row r="179" spans="4:10" x14ac:dyDescent="0.25">
      <c r="D179" s="7">
        <v>4452</v>
      </c>
      <c r="E179" s="7">
        <v>-35679</v>
      </c>
      <c r="F179" s="7">
        <v>10.99</v>
      </c>
      <c r="G179" s="7">
        <f t="shared" si="6"/>
        <v>0.99909090909090914</v>
      </c>
      <c r="H179" s="9">
        <f t="shared" si="7"/>
        <v>-75.824035702900858</v>
      </c>
      <c r="I179" s="7">
        <f t="shared" si="8"/>
        <v>-13.484220592923172</v>
      </c>
      <c r="J179" s="3" t="s">
        <v>9</v>
      </c>
    </row>
    <row r="180" spans="4:10" x14ac:dyDescent="0.25">
      <c r="D180" s="7">
        <v>4454</v>
      </c>
      <c r="E180" s="7">
        <v>-35914</v>
      </c>
      <c r="F180" s="7">
        <v>10.99</v>
      </c>
      <c r="G180" s="7">
        <f t="shared" si="6"/>
        <v>0.99909090909090914</v>
      </c>
      <c r="H180" s="9">
        <f t="shared" si="7"/>
        <v>-76.323451280416535</v>
      </c>
      <c r="I180" s="7">
        <f t="shared" si="8"/>
        <v>-13.983636170438849</v>
      </c>
      <c r="J180" s="3" t="s">
        <v>9</v>
      </c>
    </row>
    <row r="181" spans="4:10" x14ac:dyDescent="0.25">
      <c r="D181" s="7">
        <v>4456</v>
      </c>
      <c r="E181" s="7">
        <v>-36149</v>
      </c>
      <c r="F181" s="7">
        <v>11.01</v>
      </c>
      <c r="G181" s="7">
        <f t="shared" si="6"/>
        <v>1.000909090909091</v>
      </c>
      <c r="H181" s="9">
        <f t="shared" si="7"/>
        <v>-76.822866857932212</v>
      </c>
      <c r="I181" s="7">
        <f t="shared" si="8"/>
        <v>-14.483051747954526</v>
      </c>
      <c r="J181" s="3" t="s">
        <v>9</v>
      </c>
    </row>
    <row r="182" spans="4:10" x14ac:dyDescent="0.25">
      <c r="D182" s="7">
        <v>4458</v>
      </c>
      <c r="E182" s="7">
        <v>-36384</v>
      </c>
      <c r="F182" s="7">
        <v>10.97</v>
      </c>
      <c r="G182" s="7">
        <f t="shared" si="6"/>
        <v>0.99727272727272731</v>
      </c>
      <c r="H182" s="9">
        <f t="shared" si="7"/>
        <v>-77.322282435447875</v>
      </c>
      <c r="I182" s="7">
        <f t="shared" si="8"/>
        <v>-14.982467325470189</v>
      </c>
      <c r="J182" s="3" t="s">
        <v>9</v>
      </c>
    </row>
    <row r="183" spans="4:10" x14ac:dyDescent="0.25">
      <c r="D183" s="7">
        <v>4460</v>
      </c>
      <c r="E183" s="7">
        <v>-36619</v>
      </c>
      <c r="F183" s="7">
        <v>10.94</v>
      </c>
      <c r="G183" s="7">
        <f t="shared" si="6"/>
        <v>0.99454545454545451</v>
      </c>
      <c r="H183" s="9">
        <f t="shared" si="7"/>
        <v>-77.821698012963552</v>
      </c>
      <c r="I183" s="7">
        <f t="shared" si="8"/>
        <v>-15.481882902985866</v>
      </c>
      <c r="J183" s="3" t="s">
        <v>9</v>
      </c>
    </row>
    <row r="184" spans="4:10" x14ac:dyDescent="0.25">
      <c r="D184" s="7">
        <v>4462</v>
      </c>
      <c r="E184" s="7">
        <v>-36854</v>
      </c>
      <c r="F184" s="7">
        <v>10.99</v>
      </c>
      <c r="G184" s="7">
        <f t="shared" si="6"/>
        <v>0.99909090909090914</v>
      </c>
      <c r="H184" s="9">
        <f t="shared" si="7"/>
        <v>-78.321113590479229</v>
      </c>
      <c r="I184" s="7">
        <f t="shared" si="8"/>
        <v>-15.981298480501543</v>
      </c>
      <c r="J184" s="3" t="s">
        <v>9</v>
      </c>
    </row>
    <row r="185" spans="4:10" x14ac:dyDescent="0.25">
      <c r="D185" s="7">
        <v>4464</v>
      </c>
      <c r="E185" s="7">
        <v>-36901</v>
      </c>
      <c r="F185" s="7">
        <v>10.92</v>
      </c>
      <c r="G185" s="7">
        <f t="shared" si="6"/>
        <v>0.99272727272727268</v>
      </c>
      <c r="H185" s="9">
        <f t="shared" si="7"/>
        <v>-78.420996705982361</v>
      </c>
      <c r="I185" s="7">
        <f t="shared" si="8"/>
        <v>-16.081181596004676</v>
      </c>
      <c r="J185" s="3" t="s">
        <v>9</v>
      </c>
    </row>
    <row r="186" spans="4:10" x14ac:dyDescent="0.25">
      <c r="D186" s="7">
        <v>4466</v>
      </c>
      <c r="E186" s="7">
        <v>-36948</v>
      </c>
      <c r="F186" s="7">
        <v>10.97</v>
      </c>
      <c r="G186" s="7">
        <f t="shared" si="6"/>
        <v>0.99727272727272731</v>
      </c>
      <c r="H186" s="9">
        <f t="shared" si="7"/>
        <v>-78.520879821485494</v>
      </c>
      <c r="I186" s="7">
        <f t="shared" si="8"/>
        <v>-16.181064711507808</v>
      </c>
      <c r="J186" s="3" t="s">
        <v>9</v>
      </c>
    </row>
    <row r="187" spans="4:10" x14ac:dyDescent="0.25">
      <c r="D187" s="7">
        <v>4468</v>
      </c>
      <c r="E187" s="7">
        <v>-36995</v>
      </c>
      <c r="F187" s="7">
        <v>10.99</v>
      </c>
      <c r="G187" s="7">
        <f t="shared" si="6"/>
        <v>0.99909090909090914</v>
      </c>
      <c r="H187" s="9">
        <f t="shared" si="7"/>
        <v>-78.620762936988626</v>
      </c>
      <c r="I187" s="7">
        <f t="shared" si="8"/>
        <v>-16.280947827010941</v>
      </c>
      <c r="J187" s="3" t="s">
        <v>9</v>
      </c>
    </row>
    <row r="188" spans="4:10" x14ac:dyDescent="0.25">
      <c r="D188" s="7">
        <v>4470</v>
      </c>
      <c r="E188" s="7">
        <v>-37042</v>
      </c>
      <c r="F188" s="7">
        <v>11</v>
      </c>
      <c r="G188" s="7">
        <f t="shared" si="6"/>
        <v>1</v>
      </c>
      <c r="H188" s="9">
        <f t="shared" si="7"/>
        <v>-78.720646052491759</v>
      </c>
      <c r="I188" s="7">
        <f t="shared" si="8"/>
        <v>-16.380830942514073</v>
      </c>
      <c r="J188" s="3" t="s">
        <v>9</v>
      </c>
    </row>
    <row r="189" spans="4:10" x14ac:dyDescent="0.25">
      <c r="D189" s="7">
        <v>4472</v>
      </c>
      <c r="E189" s="7">
        <v>-37089</v>
      </c>
      <c r="F189" s="7">
        <v>10.97</v>
      </c>
      <c r="G189" s="7">
        <f t="shared" si="6"/>
        <v>0.99727272727272731</v>
      </c>
      <c r="H189" s="9">
        <f t="shared" si="7"/>
        <v>-78.820529167994891</v>
      </c>
      <c r="I189" s="7">
        <f t="shared" si="8"/>
        <v>-16.480714058017206</v>
      </c>
      <c r="J189" s="3" t="s">
        <v>9</v>
      </c>
    </row>
    <row r="190" spans="4:10" x14ac:dyDescent="0.25">
      <c r="D190" s="7">
        <v>4474</v>
      </c>
      <c r="E190" s="7">
        <v>-37136</v>
      </c>
      <c r="F190" s="7">
        <v>10.9</v>
      </c>
      <c r="G190" s="7">
        <f t="shared" si="6"/>
        <v>0.99090909090909096</v>
      </c>
      <c r="H190" s="9">
        <f t="shared" si="7"/>
        <v>-78.920412283498038</v>
      </c>
      <c r="I190" s="7">
        <f t="shared" si="8"/>
        <v>-16.580597173520353</v>
      </c>
      <c r="J190" s="3" t="s">
        <v>9</v>
      </c>
    </row>
    <row r="191" spans="4:10" x14ac:dyDescent="0.25">
      <c r="D191" s="7">
        <v>4476</v>
      </c>
      <c r="E191" s="7">
        <v>-37183</v>
      </c>
      <c r="F191" s="7">
        <v>10.96</v>
      </c>
      <c r="G191" s="7">
        <f t="shared" si="6"/>
        <v>0.99636363636363645</v>
      </c>
      <c r="H191" s="9">
        <f t="shared" si="7"/>
        <v>-79.020295399001171</v>
      </c>
      <c r="I191" s="7">
        <f t="shared" si="8"/>
        <v>-16.680480289023485</v>
      </c>
      <c r="J191" s="3" t="s">
        <v>9</v>
      </c>
    </row>
    <row r="192" spans="4:10" x14ac:dyDescent="0.25">
      <c r="D192" s="7">
        <v>4478</v>
      </c>
      <c r="E192" s="7">
        <v>-37230</v>
      </c>
      <c r="F192" s="7">
        <v>10.96</v>
      </c>
      <c r="G192" s="7">
        <f t="shared" si="6"/>
        <v>0.99636363636363645</v>
      </c>
      <c r="H192" s="9">
        <f t="shared" si="7"/>
        <v>-79.120178514504303</v>
      </c>
      <c r="I192" s="7">
        <f t="shared" si="8"/>
        <v>-16.780363404526618</v>
      </c>
      <c r="J192" s="3" t="s">
        <v>9</v>
      </c>
    </row>
    <row r="193" spans="4:10" x14ac:dyDescent="0.25">
      <c r="D193" s="7">
        <v>4480</v>
      </c>
      <c r="E193" s="7">
        <v>-37277</v>
      </c>
      <c r="F193" s="7">
        <v>10.94</v>
      </c>
      <c r="G193" s="7">
        <f t="shared" si="6"/>
        <v>0.99454545454545451</v>
      </c>
      <c r="H193" s="9">
        <f t="shared" si="7"/>
        <v>-79.220061630007436</v>
      </c>
      <c r="I193" s="7">
        <f t="shared" si="8"/>
        <v>-16.88024652002975</v>
      </c>
      <c r="J193" s="3" t="s">
        <v>9</v>
      </c>
    </row>
    <row r="194" spans="4:10" x14ac:dyDescent="0.25">
      <c r="D194" s="7">
        <v>4482</v>
      </c>
      <c r="E194" s="7">
        <v>-37324</v>
      </c>
      <c r="F194" s="7">
        <v>10.96</v>
      </c>
      <c r="G194" s="7">
        <f t="shared" ref="G194:G257" si="9">F194/$F$2</f>
        <v>0.99636363636363645</v>
      </c>
      <c r="H194" s="9">
        <f t="shared" ref="H194:H257" si="10">E194/470.55</f>
        <v>-79.319944745510568</v>
      </c>
      <c r="I194" s="7">
        <f t="shared" ref="I194:I257" si="11">H194-H$130</f>
        <v>-16.980129635532883</v>
      </c>
      <c r="J194" s="3" t="s">
        <v>9</v>
      </c>
    </row>
    <row r="195" spans="4:10" x14ac:dyDescent="0.25">
      <c r="D195" s="7">
        <v>4484</v>
      </c>
      <c r="E195" s="7">
        <v>-37371</v>
      </c>
      <c r="F195" s="7">
        <v>10.98</v>
      </c>
      <c r="G195" s="7">
        <f t="shared" si="9"/>
        <v>0.99818181818181817</v>
      </c>
      <c r="H195" s="9">
        <f t="shared" si="10"/>
        <v>-79.419827861013701</v>
      </c>
      <c r="I195" s="7">
        <f t="shared" si="11"/>
        <v>-17.080012751036016</v>
      </c>
      <c r="J195" s="3" t="s">
        <v>9</v>
      </c>
    </row>
    <row r="196" spans="4:10" x14ac:dyDescent="0.25">
      <c r="D196" s="7">
        <v>4486</v>
      </c>
      <c r="E196" s="7">
        <v>-37418</v>
      </c>
      <c r="F196" s="7">
        <v>10.96</v>
      </c>
      <c r="G196" s="7">
        <f t="shared" si="9"/>
        <v>0.99636363636363645</v>
      </c>
      <c r="H196" s="9">
        <f t="shared" si="10"/>
        <v>-79.519710976516834</v>
      </c>
      <c r="I196" s="7">
        <f t="shared" si="11"/>
        <v>-17.179895866539148</v>
      </c>
      <c r="J196" s="3" t="s">
        <v>9</v>
      </c>
    </row>
    <row r="197" spans="4:10" x14ac:dyDescent="0.25">
      <c r="D197" s="7">
        <v>4488</v>
      </c>
      <c r="E197" s="7">
        <v>-37465</v>
      </c>
      <c r="F197" s="7">
        <v>10.97</v>
      </c>
      <c r="G197" s="7">
        <f t="shared" si="9"/>
        <v>0.99727272727272731</v>
      </c>
      <c r="H197" s="9">
        <f t="shared" si="10"/>
        <v>-79.61959409201998</v>
      </c>
      <c r="I197" s="7">
        <f t="shared" si="11"/>
        <v>-17.279778982042295</v>
      </c>
      <c r="J197" s="3" t="s">
        <v>9</v>
      </c>
    </row>
    <row r="198" spans="4:10" x14ac:dyDescent="0.25">
      <c r="D198" s="7">
        <v>4490</v>
      </c>
      <c r="E198" s="7">
        <v>-37512</v>
      </c>
      <c r="F198" s="7">
        <v>10.97</v>
      </c>
      <c r="G198" s="7">
        <f t="shared" si="9"/>
        <v>0.99727272727272731</v>
      </c>
      <c r="H198" s="9">
        <f t="shared" si="10"/>
        <v>-79.719477207523113</v>
      </c>
      <c r="I198" s="7">
        <f t="shared" si="11"/>
        <v>-17.379662097545427</v>
      </c>
      <c r="J198" s="3" t="s">
        <v>9</v>
      </c>
    </row>
    <row r="199" spans="4:10" x14ac:dyDescent="0.25">
      <c r="D199" s="7">
        <v>4492</v>
      </c>
      <c r="E199" s="7">
        <v>-37559</v>
      </c>
      <c r="F199" s="7">
        <v>10.95</v>
      </c>
      <c r="G199" s="7">
        <f t="shared" si="9"/>
        <v>0.99545454545454537</v>
      </c>
      <c r="H199" s="9">
        <f t="shared" si="10"/>
        <v>-79.819360323026245</v>
      </c>
      <c r="I199" s="7">
        <f t="shared" si="11"/>
        <v>-17.47954521304856</v>
      </c>
      <c r="J199" s="3" t="s">
        <v>9</v>
      </c>
    </row>
    <row r="200" spans="4:10" x14ac:dyDescent="0.25">
      <c r="D200" s="7">
        <v>4494</v>
      </c>
      <c r="E200" s="7">
        <v>-37606</v>
      </c>
      <c r="F200" s="7">
        <v>10.98</v>
      </c>
      <c r="G200" s="7">
        <f t="shared" si="9"/>
        <v>0.99818181818181817</v>
      </c>
      <c r="H200" s="9">
        <f t="shared" si="10"/>
        <v>-79.919243438529378</v>
      </c>
      <c r="I200" s="7">
        <f t="shared" si="11"/>
        <v>-17.579428328551693</v>
      </c>
      <c r="J200" s="3" t="s">
        <v>9</v>
      </c>
    </row>
    <row r="201" spans="4:10" x14ac:dyDescent="0.25">
      <c r="D201" s="7">
        <v>4496</v>
      </c>
      <c r="E201" s="7">
        <v>-37653</v>
      </c>
      <c r="F201" s="7">
        <v>10.96</v>
      </c>
      <c r="G201" s="7">
        <f t="shared" si="9"/>
        <v>0.99636363636363645</v>
      </c>
      <c r="H201" s="9">
        <f t="shared" si="10"/>
        <v>-80.019126554032511</v>
      </c>
      <c r="I201" s="7">
        <f t="shared" si="11"/>
        <v>-17.679311444054825</v>
      </c>
      <c r="J201" s="3" t="s">
        <v>9</v>
      </c>
    </row>
    <row r="202" spans="4:10" x14ac:dyDescent="0.25">
      <c r="D202" s="7">
        <v>4498</v>
      </c>
      <c r="E202" s="7">
        <v>-37700</v>
      </c>
      <c r="F202" s="7">
        <v>10.96</v>
      </c>
      <c r="G202" s="7">
        <f t="shared" si="9"/>
        <v>0.99636363636363645</v>
      </c>
      <c r="H202" s="9">
        <f t="shared" si="10"/>
        <v>-80.119009669535643</v>
      </c>
      <c r="I202" s="7">
        <f t="shared" si="11"/>
        <v>-17.779194559557958</v>
      </c>
      <c r="J202" s="3" t="s">
        <v>9</v>
      </c>
    </row>
    <row r="203" spans="4:10" x14ac:dyDescent="0.25">
      <c r="D203" s="7">
        <v>4500</v>
      </c>
      <c r="E203" s="7">
        <v>-37747</v>
      </c>
      <c r="F203" s="7">
        <v>10.95</v>
      </c>
      <c r="G203" s="7">
        <f t="shared" si="9"/>
        <v>0.99545454545454537</v>
      </c>
      <c r="H203" s="9">
        <f t="shared" si="10"/>
        <v>-80.218892785038776</v>
      </c>
      <c r="I203" s="7">
        <f t="shared" si="11"/>
        <v>-17.87907767506109</v>
      </c>
      <c r="J203" s="3" t="s">
        <v>9</v>
      </c>
    </row>
    <row r="204" spans="4:10" x14ac:dyDescent="0.25">
      <c r="D204" s="7">
        <v>4502</v>
      </c>
      <c r="E204" s="7">
        <v>-37794</v>
      </c>
      <c r="F204" s="7">
        <v>10.99</v>
      </c>
      <c r="G204" s="7">
        <f t="shared" si="9"/>
        <v>0.99909090909090914</v>
      </c>
      <c r="H204" s="9">
        <f t="shared" si="10"/>
        <v>-80.318775900541922</v>
      </c>
      <c r="I204" s="7">
        <f t="shared" si="11"/>
        <v>-17.978960790564237</v>
      </c>
      <c r="J204" s="3" t="s">
        <v>9</v>
      </c>
    </row>
    <row r="205" spans="4:10" x14ac:dyDescent="0.25">
      <c r="D205" s="7">
        <v>4504</v>
      </c>
      <c r="E205" s="7">
        <v>-37841</v>
      </c>
      <c r="F205" s="7">
        <v>10.95</v>
      </c>
      <c r="G205" s="7">
        <f t="shared" si="9"/>
        <v>0.99545454545454537</v>
      </c>
      <c r="H205" s="9">
        <f t="shared" si="10"/>
        <v>-80.418659016045055</v>
      </c>
      <c r="I205" s="7">
        <f t="shared" si="11"/>
        <v>-18.07884390606737</v>
      </c>
      <c r="J205" s="3" t="s">
        <v>9</v>
      </c>
    </row>
    <row r="206" spans="4:10" x14ac:dyDescent="0.25">
      <c r="D206" s="7">
        <v>4506</v>
      </c>
      <c r="E206" s="7">
        <v>-37888</v>
      </c>
      <c r="F206" s="7">
        <v>10.93</v>
      </c>
      <c r="G206" s="7">
        <f t="shared" si="9"/>
        <v>0.99363636363636365</v>
      </c>
      <c r="H206" s="9">
        <f t="shared" si="10"/>
        <v>-80.518542131548188</v>
      </c>
      <c r="I206" s="7">
        <f t="shared" si="11"/>
        <v>-18.178727021570502</v>
      </c>
      <c r="J206" s="3" t="s">
        <v>9</v>
      </c>
    </row>
    <row r="207" spans="4:10" x14ac:dyDescent="0.25">
      <c r="D207" s="7">
        <v>4508</v>
      </c>
      <c r="E207" s="7">
        <v>-37935</v>
      </c>
      <c r="F207" s="7">
        <v>10.95</v>
      </c>
      <c r="G207" s="7">
        <f t="shared" si="9"/>
        <v>0.99545454545454537</v>
      </c>
      <c r="H207" s="9">
        <f t="shared" si="10"/>
        <v>-80.61842524705132</v>
      </c>
      <c r="I207" s="7">
        <f t="shared" si="11"/>
        <v>-18.278610137073635</v>
      </c>
      <c r="J207" s="3" t="s">
        <v>9</v>
      </c>
    </row>
    <row r="208" spans="4:10" x14ac:dyDescent="0.25">
      <c r="D208" s="7">
        <v>4510</v>
      </c>
      <c r="E208" s="7">
        <v>-37982</v>
      </c>
      <c r="F208" s="7">
        <v>10.95</v>
      </c>
      <c r="G208" s="7">
        <f t="shared" si="9"/>
        <v>0.99545454545454537</v>
      </c>
      <c r="H208" s="9">
        <f t="shared" si="10"/>
        <v>-80.718308362554453</v>
      </c>
      <c r="I208" s="7">
        <f t="shared" si="11"/>
        <v>-18.378493252576767</v>
      </c>
      <c r="J208" s="3" t="s">
        <v>9</v>
      </c>
    </row>
    <row r="209" spans="4:10" x14ac:dyDescent="0.25">
      <c r="D209" s="7">
        <v>4512</v>
      </c>
      <c r="E209" s="7">
        <v>-38029</v>
      </c>
      <c r="F209" s="7">
        <v>10.91</v>
      </c>
      <c r="G209" s="7">
        <f t="shared" si="9"/>
        <v>0.99181818181818182</v>
      </c>
      <c r="H209" s="9">
        <f t="shared" si="10"/>
        <v>-80.818191478057585</v>
      </c>
      <c r="I209" s="7">
        <f t="shared" si="11"/>
        <v>-18.4783763680799</v>
      </c>
      <c r="J209" s="3" t="s">
        <v>9</v>
      </c>
    </row>
    <row r="210" spans="4:10" x14ac:dyDescent="0.25">
      <c r="D210" s="7">
        <v>4514</v>
      </c>
      <c r="E210" s="7">
        <v>-38076</v>
      </c>
      <c r="F210" s="7">
        <v>10.92</v>
      </c>
      <c r="G210" s="7">
        <f t="shared" si="9"/>
        <v>0.99272727272727268</v>
      </c>
      <c r="H210" s="9">
        <f t="shared" si="10"/>
        <v>-80.918074593560732</v>
      </c>
      <c r="I210" s="7">
        <f t="shared" si="11"/>
        <v>-18.578259483583047</v>
      </c>
      <c r="J210" s="3" t="s">
        <v>9</v>
      </c>
    </row>
    <row r="211" spans="4:10" x14ac:dyDescent="0.25">
      <c r="D211" s="7">
        <v>4516</v>
      </c>
      <c r="E211" s="7">
        <v>-38123</v>
      </c>
      <c r="F211" s="7">
        <v>10.85</v>
      </c>
      <c r="G211" s="7">
        <f t="shared" si="9"/>
        <v>0.98636363636363633</v>
      </c>
      <c r="H211" s="9">
        <f t="shared" si="10"/>
        <v>-81.017957709063865</v>
      </c>
      <c r="I211" s="7">
        <f t="shared" si="11"/>
        <v>-18.678142599086179</v>
      </c>
      <c r="J211" s="3" t="s">
        <v>9</v>
      </c>
    </row>
    <row r="212" spans="4:10" x14ac:dyDescent="0.25">
      <c r="D212" s="7">
        <v>4518</v>
      </c>
      <c r="E212" s="7">
        <v>-38170</v>
      </c>
      <c r="F212" s="7">
        <v>10.88</v>
      </c>
      <c r="G212" s="7">
        <f t="shared" si="9"/>
        <v>0.98909090909090913</v>
      </c>
      <c r="H212" s="9">
        <f t="shared" si="10"/>
        <v>-81.117840824566997</v>
      </c>
      <c r="I212" s="7">
        <f t="shared" si="11"/>
        <v>-18.778025714589312</v>
      </c>
      <c r="J212" s="3" t="s">
        <v>9</v>
      </c>
    </row>
    <row r="213" spans="4:10" x14ac:dyDescent="0.25">
      <c r="D213" s="7">
        <v>4520</v>
      </c>
      <c r="E213" s="7">
        <v>-38217</v>
      </c>
      <c r="F213" s="7">
        <v>10.81</v>
      </c>
      <c r="G213" s="7">
        <f t="shared" si="9"/>
        <v>0.98272727272727278</v>
      </c>
      <c r="H213" s="9">
        <f t="shared" si="10"/>
        <v>-81.21772394007013</v>
      </c>
      <c r="I213" s="7">
        <f t="shared" si="11"/>
        <v>-18.877908830092444</v>
      </c>
      <c r="J213" s="3" t="s">
        <v>9</v>
      </c>
    </row>
    <row r="214" spans="4:10" x14ac:dyDescent="0.25">
      <c r="D214" s="7">
        <v>4522</v>
      </c>
      <c r="E214" s="7">
        <v>-38264</v>
      </c>
      <c r="F214" s="7">
        <v>10.82</v>
      </c>
      <c r="G214" s="7">
        <f t="shared" si="9"/>
        <v>0.98363636363636364</v>
      </c>
      <c r="H214" s="9">
        <f t="shared" si="10"/>
        <v>-81.317607055573262</v>
      </c>
      <c r="I214" s="7">
        <f t="shared" si="11"/>
        <v>-18.977791945595577</v>
      </c>
      <c r="J214" s="3" t="s">
        <v>9</v>
      </c>
    </row>
    <row r="215" spans="4:10" x14ac:dyDescent="0.25">
      <c r="D215" s="7">
        <v>4524</v>
      </c>
      <c r="E215" s="7">
        <v>-38311</v>
      </c>
      <c r="F215" s="7">
        <v>10.78</v>
      </c>
      <c r="G215" s="7">
        <f t="shared" si="9"/>
        <v>0.98</v>
      </c>
      <c r="H215" s="9">
        <f t="shared" si="10"/>
        <v>-81.417490171076395</v>
      </c>
      <c r="I215" s="7">
        <f t="shared" si="11"/>
        <v>-19.077675061098709</v>
      </c>
      <c r="J215" s="3" t="s">
        <v>9</v>
      </c>
    </row>
    <row r="216" spans="4:10" x14ac:dyDescent="0.25">
      <c r="D216" s="7">
        <v>4526</v>
      </c>
      <c r="E216" s="7">
        <v>-38358</v>
      </c>
      <c r="F216" s="7">
        <v>10.71</v>
      </c>
      <c r="G216" s="7">
        <f t="shared" si="9"/>
        <v>0.97363636363636374</v>
      </c>
      <c r="H216" s="9">
        <f t="shared" si="10"/>
        <v>-81.517373286579527</v>
      </c>
      <c r="I216" s="7">
        <f t="shared" si="11"/>
        <v>-19.177558176601842</v>
      </c>
      <c r="J216" s="3" t="s">
        <v>9</v>
      </c>
    </row>
    <row r="217" spans="4:10" x14ac:dyDescent="0.25">
      <c r="D217" s="7">
        <v>4528</v>
      </c>
      <c r="E217" s="7">
        <v>-38405</v>
      </c>
      <c r="F217" s="7">
        <v>10.66</v>
      </c>
      <c r="G217" s="7">
        <f t="shared" si="9"/>
        <v>0.96909090909090911</v>
      </c>
      <c r="H217" s="9">
        <f t="shared" si="10"/>
        <v>-81.617256402082674</v>
      </c>
      <c r="I217" s="7">
        <f t="shared" si="11"/>
        <v>-19.277441292104989</v>
      </c>
      <c r="J217" s="3" t="s">
        <v>9</v>
      </c>
    </row>
    <row r="218" spans="4:10" x14ac:dyDescent="0.25">
      <c r="D218" s="7">
        <v>4530</v>
      </c>
      <c r="E218" s="7">
        <v>-38452</v>
      </c>
      <c r="F218" s="7">
        <v>10.49</v>
      </c>
      <c r="G218" s="7">
        <f t="shared" si="9"/>
        <v>0.95363636363636362</v>
      </c>
      <c r="H218" s="9">
        <f t="shared" si="10"/>
        <v>-81.717139517585807</v>
      </c>
      <c r="I218" s="7">
        <f t="shared" si="11"/>
        <v>-19.377324407608121</v>
      </c>
      <c r="J218" s="3" t="s">
        <v>9</v>
      </c>
    </row>
    <row r="219" spans="4:10" x14ac:dyDescent="0.25">
      <c r="D219" s="7">
        <v>4532</v>
      </c>
      <c r="E219" s="7">
        <v>-38499</v>
      </c>
      <c r="F219" s="7">
        <v>10.19</v>
      </c>
      <c r="G219" s="7">
        <f t="shared" si="9"/>
        <v>0.92636363636363628</v>
      </c>
      <c r="H219" s="9">
        <f t="shared" si="10"/>
        <v>-81.817022633088939</v>
      </c>
      <c r="I219" s="7">
        <f t="shared" si="11"/>
        <v>-19.477207523111254</v>
      </c>
      <c r="J219" s="3" t="s">
        <v>9</v>
      </c>
    </row>
    <row r="220" spans="4:10" x14ac:dyDescent="0.25">
      <c r="D220" s="7">
        <v>4534</v>
      </c>
      <c r="E220" s="7">
        <v>-38546</v>
      </c>
      <c r="F220" s="7">
        <v>9.81</v>
      </c>
      <c r="G220" s="7">
        <f t="shared" si="9"/>
        <v>0.89181818181818184</v>
      </c>
      <c r="H220" s="9">
        <f t="shared" si="10"/>
        <v>-81.916905748592072</v>
      </c>
      <c r="I220" s="7">
        <f t="shared" si="11"/>
        <v>-19.577090638614386</v>
      </c>
      <c r="J220" s="3" t="s">
        <v>9</v>
      </c>
    </row>
    <row r="221" spans="4:10" x14ac:dyDescent="0.25">
      <c r="D221" s="7">
        <v>4536</v>
      </c>
      <c r="E221" s="7">
        <v>-38593</v>
      </c>
      <c r="F221" s="7">
        <v>9.1199999999999992</v>
      </c>
      <c r="G221" s="7">
        <f t="shared" si="9"/>
        <v>0.82909090909090899</v>
      </c>
      <c r="H221" s="9">
        <f t="shared" si="10"/>
        <v>-82.016788864095204</v>
      </c>
      <c r="I221" s="7">
        <f t="shared" si="11"/>
        <v>-19.676973754117519</v>
      </c>
      <c r="J221" s="3" t="s">
        <v>9</v>
      </c>
    </row>
    <row r="222" spans="4:10" x14ac:dyDescent="0.25">
      <c r="D222" s="7">
        <v>4538</v>
      </c>
      <c r="E222" s="7">
        <v>-38640</v>
      </c>
      <c r="F222" s="7">
        <v>8.25</v>
      </c>
      <c r="G222" s="7">
        <f t="shared" si="9"/>
        <v>0.75</v>
      </c>
      <c r="H222" s="9">
        <f t="shared" si="10"/>
        <v>-82.116671979598337</v>
      </c>
      <c r="I222" s="7">
        <f t="shared" si="11"/>
        <v>-19.776856869620651</v>
      </c>
      <c r="J222" s="3" t="s">
        <v>9</v>
      </c>
    </row>
    <row r="223" spans="4:10" x14ac:dyDescent="0.25">
      <c r="D223" s="7">
        <v>4540</v>
      </c>
      <c r="E223" s="7">
        <v>-38687</v>
      </c>
      <c r="F223" s="7">
        <v>7.99</v>
      </c>
      <c r="G223" s="7">
        <f t="shared" si="9"/>
        <v>0.72636363636363643</v>
      </c>
      <c r="H223" s="9">
        <f t="shared" si="10"/>
        <v>-82.216555095101469</v>
      </c>
      <c r="I223" s="7">
        <f t="shared" si="11"/>
        <v>-19.876739985123784</v>
      </c>
      <c r="J223" s="3" t="s">
        <v>9</v>
      </c>
    </row>
    <row r="224" spans="4:10" x14ac:dyDescent="0.25">
      <c r="D224" s="7">
        <v>4542</v>
      </c>
      <c r="E224" s="7">
        <v>-38734</v>
      </c>
      <c r="F224" s="7">
        <v>8.7200000000000006</v>
      </c>
      <c r="G224" s="7">
        <f t="shared" si="9"/>
        <v>0.79272727272727284</v>
      </c>
      <c r="H224" s="9">
        <f t="shared" si="10"/>
        <v>-82.316438210604616</v>
      </c>
      <c r="I224" s="7">
        <f t="shared" si="11"/>
        <v>-19.976623100626931</v>
      </c>
      <c r="J224" s="3" t="s">
        <v>9</v>
      </c>
    </row>
    <row r="225" spans="4:10" x14ac:dyDescent="0.25">
      <c r="D225" s="7">
        <v>4544</v>
      </c>
      <c r="E225" s="7">
        <v>-38781</v>
      </c>
      <c r="F225" s="7">
        <v>9.56</v>
      </c>
      <c r="G225" s="7">
        <f t="shared" si="9"/>
        <v>0.86909090909090914</v>
      </c>
      <c r="H225" s="9">
        <f t="shared" si="10"/>
        <v>-82.416321326107749</v>
      </c>
      <c r="I225" s="7">
        <f t="shared" si="11"/>
        <v>-20.076506216130063</v>
      </c>
      <c r="J225" s="3" t="s">
        <v>9</v>
      </c>
    </row>
    <row r="226" spans="4:10" x14ac:dyDescent="0.25">
      <c r="D226" s="7">
        <v>4546</v>
      </c>
      <c r="E226" s="7">
        <v>-38828</v>
      </c>
      <c r="F226" s="7">
        <v>10.1</v>
      </c>
      <c r="G226" s="7">
        <f t="shared" si="9"/>
        <v>0.9181818181818181</v>
      </c>
      <c r="H226" s="9">
        <f t="shared" si="10"/>
        <v>-82.516204441610881</v>
      </c>
      <c r="I226" s="7">
        <f t="shared" si="11"/>
        <v>-20.176389331633196</v>
      </c>
      <c r="J226" s="3" t="s">
        <v>9</v>
      </c>
    </row>
    <row r="227" spans="4:10" x14ac:dyDescent="0.25">
      <c r="D227" s="7">
        <v>4548</v>
      </c>
      <c r="E227" s="7">
        <v>-38875</v>
      </c>
      <c r="F227" s="7">
        <v>10.44</v>
      </c>
      <c r="G227" s="7">
        <f t="shared" si="9"/>
        <v>0.9490909090909091</v>
      </c>
      <c r="H227" s="9">
        <f t="shared" si="10"/>
        <v>-82.616087557114014</v>
      </c>
      <c r="I227" s="7">
        <f t="shared" si="11"/>
        <v>-20.276272447136328</v>
      </c>
      <c r="J227" s="3" t="s">
        <v>9</v>
      </c>
    </row>
    <row r="228" spans="4:10" x14ac:dyDescent="0.25">
      <c r="D228" s="7">
        <v>4550</v>
      </c>
      <c r="E228" s="7">
        <v>-38922</v>
      </c>
      <c r="F228" s="7">
        <v>10.57</v>
      </c>
      <c r="G228" s="7">
        <f t="shared" si="9"/>
        <v>0.96090909090909093</v>
      </c>
      <c r="H228" s="9">
        <f t="shared" si="10"/>
        <v>-82.715970672617146</v>
      </c>
      <c r="I228" s="7">
        <f t="shared" si="11"/>
        <v>-20.376155562639461</v>
      </c>
      <c r="J228" s="3" t="s">
        <v>9</v>
      </c>
    </row>
    <row r="229" spans="4:10" x14ac:dyDescent="0.25">
      <c r="D229" s="7">
        <v>4552</v>
      </c>
      <c r="E229" s="7">
        <v>-38969</v>
      </c>
      <c r="F229" s="7">
        <v>10.69</v>
      </c>
      <c r="G229" s="7">
        <f t="shared" si="9"/>
        <v>0.9718181818181818</v>
      </c>
      <c r="H229" s="9">
        <f t="shared" si="10"/>
        <v>-82.815853788120279</v>
      </c>
      <c r="I229" s="7">
        <f t="shared" si="11"/>
        <v>-20.476038678142594</v>
      </c>
      <c r="J229" s="3" t="s">
        <v>9</v>
      </c>
    </row>
    <row r="230" spans="4:10" x14ac:dyDescent="0.25">
      <c r="D230" s="7">
        <v>4554</v>
      </c>
      <c r="E230" s="7">
        <v>-39016</v>
      </c>
      <c r="F230" s="7">
        <v>10.77</v>
      </c>
      <c r="G230" s="7">
        <f t="shared" si="9"/>
        <v>0.97909090909090901</v>
      </c>
      <c r="H230" s="9">
        <f t="shared" si="10"/>
        <v>-82.915736903623412</v>
      </c>
      <c r="I230" s="7">
        <f t="shared" si="11"/>
        <v>-20.575921793645726</v>
      </c>
      <c r="J230" s="3" t="s">
        <v>9</v>
      </c>
    </row>
    <row r="231" spans="4:10" x14ac:dyDescent="0.25">
      <c r="D231" s="7">
        <v>4556</v>
      </c>
      <c r="E231" s="7">
        <v>-39063</v>
      </c>
      <c r="F231" s="7">
        <v>10.84</v>
      </c>
      <c r="G231" s="7">
        <f t="shared" si="9"/>
        <v>0.98545454545454547</v>
      </c>
      <c r="H231" s="9">
        <f t="shared" si="10"/>
        <v>-83.015620019126558</v>
      </c>
      <c r="I231" s="7">
        <f t="shared" si="11"/>
        <v>-20.675804909148873</v>
      </c>
      <c r="J231" s="3" t="s">
        <v>9</v>
      </c>
    </row>
    <row r="232" spans="4:10" x14ac:dyDescent="0.25">
      <c r="D232" s="7">
        <v>4558</v>
      </c>
      <c r="E232" s="7">
        <v>-39110</v>
      </c>
      <c r="F232" s="7">
        <v>10.86</v>
      </c>
      <c r="G232" s="7">
        <f t="shared" si="9"/>
        <v>0.98727272727272719</v>
      </c>
      <c r="H232" s="9">
        <f t="shared" si="10"/>
        <v>-83.115503134629691</v>
      </c>
      <c r="I232" s="7">
        <f t="shared" si="11"/>
        <v>-20.775688024652005</v>
      </c>
      <c r="J232" s="3" t="s">
        <v>9</v>
      </c>
    </row>
    <row r="233" spans="4:10" x14ac:dyDescent="0.25">
      <c r="D233" s="7">
        <v>4560</v>
      </c>
      <c r="E233" s="7">
        <v>-39157</v>
      </c>
      <c r="F233" s="7">
        <v>10.83</v>
      </c>
      <c r="G233" s="7">
        <f t="shared" si="9"/>
        <v>0.9845454545454545</v>
      </c>
      <c r="H233" s="9">
        <f t="shared" si="10"/>
        <v>-83.215386250132823</v>
      </c>
      <c r="I233" s="7">
        <f t="shared" si="11"/>
        <v>-20.875571140155138</v>
      </c>
      <c r="J233" s="3" t="s">
        <v>9</v>
      </c>
    </row>
    <row r="234" spans="4:10" x14ac:dyDescent="0.25">
      <c r="D234" s="7">
        <v>4562</v>
      </c>
      <c r="E234" s="7">
        <v>-39204</v>
      </c>
      <c r="F234" s="7">
        <v>10.86</v>
      </c>
      <c r="G234" s="7">
        <f t="shared" si="9"/>
        <v>0.98727272727272719</v>
      </c>
      <c r="H234" s="9">
        <f t="shared" si="10"/>
        <v>-83.315269365635956</v>
      </c>
      <c r="I234" s="7">
        <f t="shared" si="11"/>
        <v>-20.975454255658271</v>
      </c>
      <c r="J234" s="3" t="s">
        <v>9</v>
      </c>
    </row>
    <row r="235" spans="4:10" x14ac:dyDescent="0.25">
      <c r="D235" s="7">
        <v>4564</v>
      </c>
      <c r="E235" s="7">
        <v>-39251</v>
      </c>
      <c r="F235" s="7">
        <v>10.91</v>
      </c>
      <c r="G235" s="7">
        <f t="shared" si="9"/>
        <v>0.99181818181818182</v>
      </c>
      <c r="H235" s="9">
        <f t="shared" si="10"/>
        <v>-83.415152481139089</v>
      </c>
      <c r="I235" s="7">
        <f t="shared" si="11"/>
        <v>-21.075337371161403</v>
      </c>
      <c r="J235" s="3" t="s">
        <v>9</v>
      </c>
    </row>
    <row r="236" spans="4:10" x14ac:dyDescent="0.25">
      <c r="D236" s="7">
        <v>4566</v>
      </c>
      <c r="E236" s="7">
        <v>-39298</v>
      </c>
      <c r="F236" s="7">
        <v>10.89</v>
      </c>
      <c r="G236" s="7">
        <f t="shared" si="9"/>
        <v>0.9900000000000001</v>
      </c>
      <c r="H236" s="9">
        <f t="shared" si="10"/>
        <v>-83.515035596642221</v>
      </c>
      <c r="I236" s="7">
        <f t="shared" si="11"/>
        <v>-21.175220486664536</v>
      </c>
      <c r="J236" s="3" t="s">
        <v>9</v>
      </c>
    </row>
    <row r="237" spans="4:10" x14ac:dyDescent="0.25">
      <c r="D237" s="7">
        <v>4568</v>
      </c>
      <c r="E237" s="7">
        <v>-39345</v>
      </c>
      <c r="F237" s="7">
        <v>10.93</v>
      </c>
      <c r="G237" s="7">
        <f t="shared" si="9"/>
        <v>0.99363636363636365</v>
      </c>
      <c r="H237" s="9">
        <f t="shared" si="10"/>
        <v>-83.614918712145354</v>
      </c>
      <c r="I237" s="7">
        <f t="shared" si="11"/>
        <v>-21.275103602167668</v>
      </c>
      <c r="J237" s="3" t="s">
        <v>9</v>
      </c>
    </row>
    <row r="238" spans="4:10" x14ac:dyDescent="0.25">
      <c r="D238" s="7">
        <v>4570</v>
      </c>
      <c r="E238" s="7">
        <v>-39392</v>
      </c>
      <c r="F238" s="7">
        <v>10.94</v>
      </c>
      <c r="G238" s="7">
        <f t="shared" si="9"/>
        <v>0.99454545454545451</v>
      </c>
      <c r="H238" s="9">
        <f t="shared" si="10"/>
        <v>-83.7148018276485</v>
      </c>
      <c r="I238" s="7">
        <f t="shared" si="11"/>
        <v>-21.374986717670815</v>
      </c>
      <c r="J238" s="3" t="s">
        <v>9</v>
      </c>
    </row>
    <row r="239" spans="4:10" x14ac:dyDescent="0.25">
      <c r="D239" s="7">
        <v>4572</v>
      </c>
      <c r="E239" s="7">
        <v>-39439</v>
      </c>
      <c r="F239" s="7">
        <v>10.97</v>
      </c>
      <c r="G239" s="7">
        <f t="shared" si="9"/>
        <v>0.99727272727272731</v>
      </c>
      <c r="H239" s="9">
        <f t="shared" si="10"/>
        <v>-83.814684943151633</v>
      </c>
      <c r="I239" s="7">
        <f t="shared" si="11"/>
        <v>-21.474869833173948</v>
      </c>
      <c r="J239" s="3" t="s">
        <v>9</v>
      </c>
    </row>
    <row r="240" spans="4:10" x14ac:dyDescent="0.25">
      <c r="D240" s="7">
        <v>4574</v>
      </c>
      <c r="E240" s="7">
        <v>-39486</v>
      </c>
      <c r="F240" s="7">
        <v>10.91</v>
      </c>
      <c r="G240" s="7">
        <f t="shared" si="9"/>
        <v>0.99181818181818182</v>
      </c>
      <c r="H240" s="9">
        <f t="shared" si="10"/>
        <v>-83.914568058654766</v>
      </c>
      <c r="I240" s="7">
        <f t="shared" si="11"/>
        <v>-21.57475294867708</v>
      </c>
      <c r="J240" s="3" t="s">
        <v>9</v>
      </c>
    </row>
    <row r="241" spans="4:10" x14ac:dyDescent="0.25">
      <c r="D241" s="7">
        <v>4576</v>
      </c>
      <c r="E241" s="7">
        <v>-39533</v>
      </c>
      <c r="F241" s="7">
        <v>10.96</v>
      </c>
      <c r="G241" s="7">
        <f t="shared" si="9"/>
        <v>0.99636363636363645</v>
      </c>
      <c r="H241" s="9">
        <f t="shared" si="10"/>
        <v>-84.014451174157898</v>
      </c>
      <c r="I241" s="7">
        <f t="shared" si="11"/>
        <v>-21.674636064180213</v>
      </c>
      <c r="J241" s="3" t="s">
        <v>9</v>
      </c>
    </row>
    <row r="242" spans="4:10" x14ac:dyDescent="0.25">
      <c r="D242" s="7">
        <v>4578</v>
      </c>
      <c r="E242" s="7">
        <v>-39580</v>
      </c>
      <c r="F242" s="7">
        <v>10.97</v>
      </c>
      <c r="G242" s="7">
        <f t="shared" si="9"/>
        <v>0.99727272727272731</v>
      </c>
      <c r="H242" s="9">
        <f t="shared" si="10"/>
        <v>-84.114334289661031</v>
      </c>
      <c r="I242" s="7">
        <f t="shared" si="11"/>
        <v>-21.774519179683345</v>
      </c>
      <c r="J242" s="3" t="s">
        <v>9</v>
      </c>
    </row>
    <row r="243" spans="4:10" x14ac:dyDescent="0.25">
      <c r="D243" s="7">
        <v>4580</v>
      </c>
      <c r="E243" s="7">
        <v>-39627</v>
      </c>
      <c r="F243" s="7">
        <v>10.94</v>
      </c>
      <c r="G243" s="7">
        <f t="shared" si="9"/>
        <v>0.99454545454545451</v>
      </c>
      <c r="H243" s="9">
        <f t="shared" si="10"/>
        <v>-84.214217405164163</v>
      </c>
      <c r="I243" s="7">
        <f t="shared" si="11"/>
        <v>-21.874402295186478</v>
      </c>
      <c r="J243" s="3" t="s">
        <v>9</v>
      </c>
    </row>
    <row r="244" spans="4:10" x14ac:dyDescent="0.25">
      <c r="D244" s="7">
        <v>4582</v>
      </c>
      <c r="E244" s="7">
        <v>-39674</v>
      </c>
      <c r="F244" s="7">
        <v>10.96</v>
      </c>
      <c r="G244" s="7">
        <f t="shared" si="9"/>
        <v>0.99636363636363645</v>
      </c>
      <c r="H244" s="9">
        <f t="shared" si="10"/>
        <v>-84.314100520667296</v>
      </c>
      <c r="I244" s="7">
        <f t="shared" si="11"/>
        <v>-21.97428541068961</v>
      </c>
      <c r="J244" s="3" t="s">
        <v>9</v>
      </c>
    </row>
    <row r="245" spans="4:10" x14ac:dyDescent="0.25">
      <c r="D245" s="7">
        <v>4584</v>
      </c>
      <c r="E245" s="7">
        <v>-39721</v>
      </c>
      <c r="F245" s="7">
        <v>10.94</v>
      </c>
      <c r="G245" s="7">
        <f t="shared" si="9"/>
        <v>0.99454545454545451</v>
      </c>
      <c r="H245" s="9">
        <f t="shared" si="10"/>
        <v>-84.413983636170443</v>
      </c>
      <c r="I245" s="7">
        <f t="shared" si="11"/>
        <v>-22.074168526192757</v>
      </c>
      <c r="J245" s="3" t="s">
        <v>9</v>
      </c>
    </row>
    <row r="246" spans="4:10" x14ac:dyDescent="0.25">
      <c r="D246" s="7">
        <v>4586</v>
      </c>
      <c r="E246" s="7">
        <v>-39768</v>
      </c>
      <c r="F246" s="7">
        <v>10.93</v>
      </c>
      <c r="G246" s="7">
        <f t="shared" si="9"/>
        <v>0.99363636363636365</v>
      </c>
      <c r="H246" s="9">
        <f t="shared" si="10"/>
        <v>-84.513866751673575</v>
      </c>
      <c r="I246" s="7">
        <f t="shared" si="11"/>
        <v>-22.17405164169589</v>
      </c>
      <c r="J246" s="3" t="s">
        <v>9</v>
      </c>
    </row>
    <row r="247" spans="4:10" x14ac:dyDescent="0.25">
      <c r="D247" s="7">
        <v>4588</v>
      </c>
      <c r="E247" s="7">
        <v>-39815</v>
      </c>
      <c r="F247" s="7">
        <v>10.96</v>
      </c>
      <c r="G247" s="7">
        <f t="shared" si="9"/>
        <v>0.99636363636363645</v>
      </c>
      <c r="H247" s="9">
        <f t="shared" si="10"/>
        <v>-84.613749867176708</v>
      </c>
      <c r="I247" s="7">
        <f t="shared" si="11"/>
        <v>-22.273934757199022</v>
      </c>
      <c r="J247" s="3" t="s">
        <v>9</v>
      </c>
    </row>
    <row r="248" spans="4:10" x14ac:dyDescent="0.25">
      <c r="D248" s="7">
        <v>4590</v>
      </c>
      <c r="E248" s="7">
        <v>-39862</v>
      </c>
      <c r="F248" s="7">
        <v>10.96</v>
      </c>
      <c r="G248" s="7">
        <f t="shared" si="9"/>
        <v>0.99636363636363645</v>
      </c>
      <c r="H248" s="9">
        <f t="shared" si="10"/>
        <v>-84.71363298267984</v>
      </c>
      <c r="I248" s="7">
        <f t="shared" si="11"/>
        <v>-22.373817872702155</v>
      </c>
      <c r="J248" s="3" t="s">
        <v>9</v>
      </c>
    </row>
    <row r="249" spans="4:10" x14ac:dyDescent="0.25">
      <c r="D249" s="7">
        <v>4592</v>
      </c>
      <c r="E249" s="7">
        <v>-39909</v>
      </c>
      <c r="F249" s="7">
        <v>10.98</v>
      </c>
      <c r="G249" s="7">
        <f t="shared" si="9"/>
        <v>0.99818181818181817</v>
      </c>
      <c r="H249" s="9">
        <f t="shared" si="10"/>
        <v>-84.813516098182973</v>
      </c>
      <c r="I249" s="7">
        <f t="shared" si="11"/>
        <v>-22.473700988205287</v>
      </c>
      <c r="J249" s="3" t="s">
        <v>9</v>
      </c>
    </row>
    <row r="250" spans="4:10" x14ac:dyDescent="0.25">
      <c r="D250" s="7">
        <v>4594</v>
      </c>
      <c r="E250" s="7">
        <v>-39956</v>
      </c>
      <c r="F250" s="7">
        <v>11</v>
      </c>
      <c r="G250" s="7">
        <f t="shared" si="9"/>
        <v>1</v>
      </c>
      <c r="H250" s="9">
        <f t="shared" si="10"/>
        <v>-84.913399213686105</v>
      </c>
      <c r="I250" s="7">
        <f t="shared" si="11"/>
        <v>-22.57358410370842</v>
      </c>
      <c r="J250" s="3" t="s">
        <v>9</v>
      </c>
    </row>
    <row r="251" spans="4:10" x14ac:dyDescent="0.25">
      <c r="D251" s="7">
        <v>4596</v>
      </c>
      <c r="E251" s="7">
        <v>-40003</v>
      </c>
      <c r="F251" s="7">
        <v>10.88</v>
      </c>
      <c r="G251" s="7">
        <f t="shared" si="9"/>
        <v>0.98909090909090913</v>
      </c>
      <c r="H251" s="9">
        <f t="shared" si="10"/>
        <v>-85.013282329189238</v>
      </c>
      <c r="I251" s="7">
        <f t="shared" si="11"/>
        <v>-22.673467219211553</v>
      </c>
      <c r="J251" s="3" t="s">
        <v>9</v>
      </c>
    </row>
    <row r="252" spans="4:10" x14ac:dyDescent="0.25">
      <c r="D252" s="7">
        <v>4598</v>
      </c>
      <c r="E252" s="7">
        <v>-40050</v>
      </c>
      <c r="F252" s="7">
        <v>10.97</v>
      </c>
      <c r="G252" s="7">
        <f t="shared" si="9"/>
        <v>0.99727272727272731</v>
      </c>
      <c r="H252" s="9">
        <f t="shared" si="10"/>
        <v>-85.113165444692385</v>
      </c>
      <c r="I252" s="7">
        <f t="shared" si="11"/>
        <v>-22.773350334714699</v>
      </c>
      <c r="J252" s="3" t="s">
        <v>9</v>
      </c>
    </row>
    <row r="253" spans="4:10" x14ac:dyDescent="0.25">
      <c r="D253" s="7">
        <v>4600</v>
      </c>
      <c r="E253" s="7">
        <v>-40097</v>
      </c>
      <c r="F253" s="7">
        <v>10.98</v>
      </c>
      <c r="G253" s="7">
        <f t="shared" si="9"/>
        <v>0.99818181818181817</v>
      </c>
      <c r="H253" s="9">
        <f t="shared" si="10"/>
        <v>-85.213048560195517</v>
      </c>
      <c r="I253" s="7">
        <f t="shared" si="11"/>
        <v>-22.873233450217832</v>
      </c>
      <c r="J253" s="3" t="s">
        <v>9</v>
      </c>
    </row>
    <row r="254" spans="4:10" x14ac:dyDescent="0.25">
      <c r="D254" s="7">
        <v>4602</v>
      </c>
      <c r="E254" s="7">
        <v>-40144</v>
      </c>
      <c r="F254" s="7">
        <v>11</v>
      </c>
      <c r="G254" s="7">
        <f t="shared" si="9"/>
        <v>1</v>
      </c>
      <c r="H254" s="9">
        <f t="shared" si="10"/>
        <v>-85.31293167569865</v>
      </c>
      <c r="I254" s="7">
        <f t="shared" si="11"/>
        <v>-22.973116565720964</v>
      </c>
      <c r="J254" s="3" t="s">
        <v>9</v>
      </c>
    </row>
    <row r="255" spans="4:10" x14ac:dyDescent="0.25">
      <c r="D255" s="7">
        <v>4604</v>
      </c>
      <c r="E255" s="7">
        <v>-40191</v>
      </c>
      <c r="F255" s="7">
        <v>10.99</v>
      </c>
      <c r="G255" s="7">
        <f t="shared" si="9"/>
        <v>0.99909090909090914</v>
      </c>
      <c r="H255" s="9">
        <f t="shared" si="10"/>
        <v>-85.412814791201782</v>
      </c>
      <c r="I255" s="7">
        <f t="shared" si="11"/>
        <v>-23.072999681224097</v>
      </c>
      <c r="J255" s="3" t="s">
        <v>9</v>
      </c>
    </row>
    <row r="256" spans="4:10" x14ac:dyDescent="0.25">
      <c r="D256" s="7">
        <v>4606</v>
      </c>
      <c r="E256" s="7">
        <v>-40238</v>
      </c>
      <c r="F256" s="7">
        <v>10.96</v>
      </c>
      <c r="G256" s="7">
        <f t="shared" si="9"/>
        <v>0.99636363636363645</v>
      </c>
      <c r="H256" s="9">
        <f t="shared" si="10"/>
        <v>-85.512697906704915</v>
      </c>
      <c r="I256" s="7">
        <f t="shared" si="11"/>
        <v>-23.17288279672723</v>
      </c>
      <c r="J256" s="3" t="s">
        <v>9</v>
      </c>
    </row>
    <row r="257" spans="4:10" x14ac:dyDescent="0.25">
      <c r="D257" s="7">
        <v>4608</v>
      </c>
      <c r="E257" s="7">
        <v>-40285</v>
      </c>
      <c r="F257" s="7">
        <v>10.99</v>
      </c>
      <c r="G257" s="7">
        <f t="shared" si="9"/>
        <v>0.99909090909090914</v>
      </c>
      <c r="H257" s="9">
        <f t="shared" si="10"/>
        <v>-85.612581022208047</v>
      </c>
      <c r="I257" s="7">
        <f t="shared" si="11"/>
        <v>-23.272765912230362</v>
      </c>
      <c r="J257" s="3" t="s">
        <v>9</v>
      </c>
    </row>
    <row r="258" spans="4:10" x14ac:dyDescent="0.25">
      <c r="F258" s="2">
        <v>10.64</v>
      </c>
    </row>
  </sheetData>
  <autoFilter ref="D1:J51" xr:uid="{00000000-0009-0000-0000-00000B000000}">
    <sortState xmlns:xlrd2="http://schemas.microsoft.com/office/spreadsheetml/2017/richdata2" ref="D2:J258">
      <sortCondition descending="1" ref="H1:H51"/>
    </sortState>
  </autoFilter>
  <conditionalFormatting sqref="G2:H2">
    <cfRule type="containsText" dxfId="7" priority="1" operator="containsText" text="ten">
      <formula>NOT(ISERROR(SEARCH("ten",G2)))</formula>
    </cfRule>
    <cfRule type="containsText" dxfId="6" priority="2" operator="containsText" text="Cest">
      <formula>NOT(ISERROR(SEARCH("Cest",G2)))</formula>
    </cfRule>
  </conditionalFormatting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theme="3"/>
  </sheetPr>
  <dimension ref="A1:N257"/>
  <sheetViews>
    <sheetView topLeftCell="A4" zoomScale="85" zoomScaleNormal="85" workbookViewId="0">
      <selection activeCell="L4" sqref="L1:L1048576"/>
    </sheetView>
  </sheetViews>
  <sheetFormatPr defaultColWidth="9.09765625" defaultRowHeight="13.8" x14ac:dyDescent="0.25"/>
  <cols>
    <col min="1" max="1" width="11.59765625" style="2" customWidth="1"/>
    <col min="2" max="2" width="10.69921875" style="2" bestFit="1" customWidth="1"/>
    <col min="3" max="5" width="9.09765625" style="2"/>
    <col min="6" max="6" width="10" style="2" bestFit="1" customWidth="1"/>
    <col min="7" max="7" width="12" style="2" bestFit="1" customWidth="1"/>
    <col min="8" max="8" width="9.09765625" style="2"/>
    <col min="9" max="9" width="14.8984375" style="2" customWidth="1"/>
    <col min="10" max="10" width="12.69921875" style="2" bestFit="1" customWidth="1"/>
    <col min="11" max="13" width="9.09765625" style="2"/>
    <col min="14" max="14" width="8.59765625" style="2" customWidth="1"/>
    <col min="15" max="23" width="9.09765625" style="2"/>
    <col min="24" max="24" width="10.3984375" style="2" customWidth="1"/>
    <col min="25" max="16384" width="9.09765625" style="2"/>
  </cols>
  <sheetData>
    <row r="1" spans="4:14" ht="28.2" x14ac:dyDescent="0.25">
      <c r="D1" s="4" t="s">
        <v>6</v>
      </c>
      <c r="E1" s="5" t="s">
        <v>3</v>
      </c>
      <c r="F1" s="4" t="s">
        <v>1</v>
      </c>
      <c r="G1" s="4" t="s">
        <v>5</v>
      </c>
      <c r="H1" s="4" t="s">
        <v>4</v>
      </c>
      <c r="I1" s="6" t="s">
        <v>8</v>
      </c>
      <c r="J1" s="6" t="s">
        <v>7</v>
      </c>
      <c r="K1" s="1"/>
      <c r="L1" s="1"/>
      <c r="M1" s="1"/>
      <c r="N1" s="1"/>
    </row>
    <row r="2" spans="4:14" x14ac:dyDescent="0.25">
      <c r="D2" s="8">
        <v>4609</v>
      </c>
      <c r="E2" s="8">
        <v>-100</v>
      </c>
      <c r="F2" s="8">
        <v>11</v>
      </c>
      <c r="G2" s="10">
        <f t="shared" ref="G2:G65" si="0">F2/$F$2</f>
        <v>1</v>
      </c>
      <c r="H2" s="10">
        <f t="shared" ref="H2:H65" si="1">E2/470.55</f>
        <v>-0.21251726702794602</v>
      </c>
      <c r="I2" s="11">
        <f t="shared" ref="I2:I65" si="2">H2-H$130</f>
        <v>62.127297842949737</v>
      </c>
      <c r="J2" s="11" t="s">
        <v>9</v>
      </c>
    </row>
    <row r="3" spans="4:14" x14ac:dyDescent="0.25">
      <c r="D3" s="7">
        <v>4863</v>
      </c>
      <c r="E3" s="7">
        <v>-18383</v>
      </c>
      <c r="F3" s="7">
        <v>10.96</v>
      </c>
      <c r="G3" s="7">
        <f t="shared" si="0"/>
        <v>0.99636363636363645</v>
      </c>
      <c r="H3" s="9">
        <f t="shared" si="1"/>
        <v>-39.067049197747316</v>
      </c>
      <c r="I3" s="7">
        <f t="shared" si="2"/>
        <v>23.272765912230369</v>
      </c>
      <c r="J3" s="3">
        <f>ABS(G3-G257)</f>
        <v>3.6363636363635488E-3</v>
      </c>
    </row>
    <row r="4" spans="4:14" x14ac:dyDescent="0.25">
      <c r="D4" s="7">
        <v>4861</v>
      </c>
      <c r="E4" s="7">
        <v>-18430</v>
      </c>
      <c r="F4" s="7">
        <v>11.01</v>
      </c>
      <c r="G4" s="7">
        <f t="shared" si="0"/>
        <v>1.000909090909091</v>
      </c>
      <c r="H4" s="9">
        <f t="shared" si="1"/>
        <v>-39.166932313250449</v>
      </c>
      <c r="I4" s="7">
        <f t="shared" si="2"/>
        <v>23.172882796727237</v>
      </c>
      <c r="J4" s="3">
        <f>ABS(G4-G256)</f>
        <v>2.7272727272728003E-3</v>
      </c>
    </row>
    <row r="5" spans="4:14" x14ac:dyDescent="0.25">
      <c r="D5" s="7">
        <v>4859</v>
      </c>
      <c r="E5" s="7">
        <v>-18477</v>
      </c>
      <c r="F5" s="7">
        <v>10.96</v>
      </c>
      <c r="G5" s="7">
        <f t="shared" si="0"/>
        <v>0.99636363636363645</v>
      </c>
      <c r="H5" s="9">
        <f t="shared" si="1"/>
        <v>-39.266815428753588</v>
      </c>
      <c r="I5" s="7">
        <f t="shared" si="2"/>
        <v>23.072999681224097</v>
      </c>
      <c r="J5" s="3">
        <f>ABS(G5-G255)</f>
        <v>4.5454545454545192E-3</v>
      </c>
    </row>
    <row r="6" spans="4:14" x14ac:dyDescent="0.25">
      <c r="D6" s="7">
        <v>4857</v>
      </c>
      <c r="E6" s="7">
        <v>-18524</v>
      </c>
      <c r="F6" s="7">
        <v>10.99</v>
      </c>
      <c r="G6" s="7">
        <f t="shared" si="0"/>
        <v>0.99909090909090914</v>
      </c>
      <c r="H6" s="9">
        <f t="shared" si="1"/>
        <v>-39.366698544256721</v>
      </c>
      <c r="I6" s="7">
        <f t="shared" si="2"/>
        <v>22.973116565720964</v>
      </c>
      <c r="J6" s="3">
        <f>ABS(G6-G254)</f>
        <v>1.8181818181818299E-3</v>
      </c>
    </row>
    <row r="7" spans="4:14" x14ac:dyDescent="0.25">
      <c r="D7" s="7">
        <v>4855</v>
      </c>
      <c r="E7" s="7">
        <v>-18571</v>
      </c>
      <c r="F7" s="7">
        <v>10.95</v>
      </c>
      <c r="G7" s="7">
        <f t="shared" si="0"/>
        <v>0.99545454545454537</v>
      </c>
      <c r="H7" s="9">
        <f t="shared" si="1"/>
        <v>-39.466581659759854</v>
      </c>
      <c r="I7" s="7">
        <f t="shared" si="2"/>
        <v>22.873233450217832</v>
      </c>
      <c r="J7" s="3">
        <f>ABS(G7-G253)</f>
        <v>4.5454545454546302E-3</v>
      </c>
    </row>
    <row r="8" spans="4:14" x14ac:dyDescent="0.25">
      <c r="D8" s="7">
        <v>4853</v>
      </c>
      <c r="E8" s="7">
        <v>-18618</v>
      </c>
      <c r="F8" s="7">
        <v>11.02</v>
      </c>
      <c r="G8" s="7">
        <f t="shared" si="0"/>
        <v>1.0018181818181817</v>
      </c>
      <c r="H8" s="9">
        <f t="shared" si="1"/>
        <v>-39.566464775262986</v>
      </c>
      <c r="I8" s="7">
        <f t="shared" si="2"/>
        <v>22.773350334714699</v>
      </c>
      <c r="J8" s="3">
        <f>ABS(G8-G252)</f>
        <v>5.4545454545452676E-3</v>
      </c>
    </row>
    <row r="9" spans="4:14" x14ac:dyDescent="0.25">
      <c r="D9" s="7">
        <v>4851</v>
      </c>
      <c r="E9" s="7">
        <v>-18665</v>
      </c>
      <c r="F9" s="7">
        <v>10.99</v>
      </c>
      <c r="G9" s="7">
        <f t="shared" si="0"/>
        <v>0.99909090909090914</v>
      </c>
      <c r="H9" s="9">
        <f t="shared" si="1"/>
        <v>-39.666347890766126</v>
      </c>
      <c r="I9" s="7">
        <f t="shared" si="2"/>
        <v>22.67346721921156</v>
      </c>
      <c r="J9" s="3">
        <f>ABS(G9-G251)</f>
        <v>9.0909090909085943E-4</v>
      </c>
    </row>
    <row r="10" spans="4:14" x14ac:dyDescent="0.25">
      <c r="D10" s="7">
        <v>4849</v>
      </c>
      <c r="E10" s="7">
        <v>-18712</v>
      </c>
      <c r="F10" s="7">
        <v>11.04</v>
      </c>
      <c r="G10" s="7">
        <f t="shared" si="0"/>
        <v>1.0036363636363637</v>
      </c>
      <c r="H10" s="9">
        <f t="shared" si="1"/>
        <v>-39.766231006269258</v>
      </c>
      <c r="I10" s="7">
        <f t="shared" si="2"/>
        <v>22.573584103708427</v>
      </c>
      <c r="J10" s="3">
        <f>ABS(G10-G250)</f>
        <v>8.18181818181829E-3</v>
      </c>
    </row>
    <row r="11" spans="4:14" x14ac:dyDescent="0.25">
      <c r="D11" s="7">
        <v>4847</v>
      </c>
      <c r="E11" s="7">
        <v>-18759</v>
      </c>
      <c r="F11" s="7">
        <v>11.03</v>
      </c>
      <c r="G11" s="7">
        <f t="shared" si="0"/>
        <v>1.0027272727272727</v>
      </c>
      <c r="H11" s="9">
        <f t="shared" si="1"/>
        <v>-39.866114121772391</v>
      </c>
      <c r="I11" s="7">
        <f t="shared" si="2"/>
        <v>22.473700988205294</v>
      </c>
      <c r="J11" s="3">
        <f>ABS(G11-G249)</f>
        <v>7.2727272727273196E-3</v>
      </c>
    </row>
    <row r="12" spans="4:14" x14ac:dyDescent="0.25">
      <c r="D12" s="7">
        <v>4845</v>
      </c>
      <c r="E12" s="7">
        <v>-18806</v>
      </c>
      <c r="F12" s="7">
        <v>11.02</v>
      </c>
      <c r="G12" s="7">
        <f t="shared" si="0"/>
        <v>1.0018181818181817</v>
      </c>
      <c r="H12" s="9">
        <f t="shared" si="1"/>
        <v>-39.965997237275531</v>
      </c>
      <c r="I12" s="7">
        <f t="shared" si="2"/>
        <v>22.373817872702155</v>
      </c>
      <c r="J12" s="3">
        <f>ABS(G12-G248)</f>
        <v>6.3636363636363491E-3</v>
      </c>
    </row>
    <row r="13" spans="4:14" x14ac:dyDescent="0.25">
      <c r="D13" s="7">
        <v>4843</v>
      </c>
      <c r="E13" s="7">
        <v>-18853</v>
      </c>
      <c r="F13" s="7">
        <v>11.01</v>
      </c>
      <c r="G13" s="7">
        <f t="shared" si="0"/>
        <v>1.000909090909091</v>
      </c>
      <c r="H13" s="9">
        <f t="shared" si="1"/>
        <v>-40.065880352778663</v>
      </c>
      <c r="I13" s="7">
        <f t="shared" si="2"/>
        <v>22.273934757199022</v>
      </c>
      <c r="J13" s="3">
        <f>ABS(G13-G247)</f>
        <v>9.0909090909091494E-3</v>
      </c>
    </row>
    <row r="14" spans="4:14" x14ac:dyDescent="0.25">
      <c r="D14" s="7">
        <v>4841</v>
      </c>
      <c r="E14" s="7">
        <v>-18900</v>
      </c>
      <c r="F14" s="7">
        <v>10.97</v>
      </c>
      <c r="G14" s="7">
        <f t="shared" si="0"/>
        <v>0.99727272727272731</v>
      </c>
      <c r="H14" s="9">
        <f t="shared" si="1"/>
        <v>-40.165763468281796</v>
      </c>
      <c r="I14" s="7">
        <f t="shared" si="2"/>
        <v>22.17405164169589</v>
      </c>
      <c r="J14" s="3">
        <f>ABS(G14-G246)</f>
        <v>9.0909090909085943E-4</v>
      </c>
    </row>
    <row r="15" spans="4:14" x14ac:dyDescent="0.25">
      <c r="D15" s="7">
        <v>4839</v>
      </c>
      <c r="E15" s="7">
        <v>-18947</v>
      </c>
      <c r="F15" s="7">
        <v>11.03</v>
      </c>
      <c r="G15" s="7">
        <f t="shared" si="0"/>
        <v>1.0027272727272727</v>
      </c>
      <c r="H15" s="9">
        <f t="shared" si="1"/>
        <v>-40.265646583784928</v>
      </c>
      <c r="I15" s="7">
        <f t="shared" si="2"/>
        <v>22.074168526192757</v>
      </c>
      <c r="J15" s="3">
        <f>ABS(G15-G245)</f>
        <v>6.3636363636362381E-3</v>
      </c>
    </row>
    <row r="16" spans="4:14" x14ac:dyDescent="0.25">
      <c r="D16" s="7">
        <v>4837</v>
      </c>
      <c r="E16" s="7">
        <v>-18994</v>
      </c>
      <c r="F16" s="7">
        <v>11.03</v>
      </c>
      <c r="G16" s="7">
        <f t="shared" si="0"/>
        <v>1.0027272727272727</v>
      </c>
      <c r="H16" s="9">
        <f t="shared" si="1"/>
        <v>-40.365529699288068</v>
      </c>
      <c r="I16" s="7">
        <f t="shared" si="2"/>
        <v>21.974285410689617</v>
      </c>
      <c r="J16" s="3">
        <f>ABS(G16-G244)</f>
        <v>5.4545454545453786E-3</v>
      </c>
    </row>
    <row r="17" spans="1:10" x14ac:dyDescent="0.25">
      <c r="D17" s="7">
        <v>4835</v>
      </c>
      <c r="E17" s="7">
        <v>-19041</v>
      </c>
      <c r="F17" s="7">
        <v>11</v>
      </c>
      <c r="G17" s="7">
        <f t="shared" si="0"/>
        <v>1</v>
      </c>
      <c r="H17" s="9">
        <f t="shared" si="1"/>
        <v>-40.4654128147912</v>
      </c>
      <c r="I17" s="7">
        <f t="shared" si="2"/>
        <v>21.874402295186485</v>
      </c>
      <c r="J17" s="3">
        <f>ABS(G17-G243)</f>
        <v>6.3636363636363491E-3</v>
      </c>
    </row>
    <row r="18" spans="1:10" x14ac:dyDescent="0.25">
      <c r="D18" s="7">
        <v>4833</v>
      </c>
      <c r="E18" s="7">
        <v>-19088</v>
      </c>
      <c r="F18" s="7">
        <v>11.02</v>
      </c>
      <c r="G18" s="7">
        <f t="shared" si="0"/>
        <v>1.0018181818181817</v>
      </c>
      <c r="H18" s="9">
        <f t="shared" si="1"/>
        <v>-40.565295930294333</v>
      </c>
      <c r="I18" s="7">
        <f t="shared" si="2"/>
        <v>21.774519179683352</v>
      </c>
      <c r="J18" s="3">
        <f>ABS(G18-G242)</f>
        <v>8.181818181818068E-3</v>
      </c>
    </row>
    <row r="19" spans="1:10" x14ac:dyDescent="0.25">
      <c r="D19" s="7">
        <v>4831</v>
      </c>
      <c r="E19" s="7">
        <v>-19135</v>
      </c>
      <c r="F19" s="7">
        <v>10.97</v>
      </c>
      <c r="G19" s="7">
        <f t="shared" si="0"/>
        <v>0.99727272727272731</v>
      </c>
      <c r="H19" s="9">
        <f t="shared" si="1"/>
        <v>-40.665179045797473</v>
      </c>
      <c r="I19" s="7">
        <f t="shared" si="2"/>
        <v>21.674636064180213</v>
      </c>
      <c r="J19" s="3">
        <f>ABS(G19-G241)</f>
        <v>2.7272727272728003E-3</v>
      </c>
    </row>
    <row r="20" spans="1:10" x14ac:dyDescent="0.25">
      <c r="D20" s="7">
        <v>4829</v>
      </c>
      <c r="E20" s="7">
        <v>-19182</v>
      </c>
      <c r="F20" s="7">
        <v>10.99</v>
      </c>
      <c r="G20" s="7">
        <f t="shared" si="0"/>
        <v>0.99909090909090914</v>
      </c>
      <c r="H20" s="9">
        <f t="shared" si="1"/>
        <v>-40.765062161300605</v>
      </c>
      <c r="I20" s="7">
        <f t="shared" si="2"/>
        <v>21.57475294867708</v>
      </c>
      <c r="J20" s="3">
        <f>ABS(G20-G240)</f>
        <v>5.4545454545454897E-3</v>
      </c>
    </row>
    <row r="21" spans="1:10" x14ac:dyDescent="0.25">
      <c r="D21" s="7">
        <v>4827</v>
      </c>
      <c r="E21" s="7">
        <v>-19229</v>
      </c>
      <c r="F21" s="7">
        <v>11</v>
      </c>
      <c r="G21" s="7">
        <f t="shared" si="0"/>
        <v>1</v>
      </c>
      <c r="H21" s="9">
        <f t="shared" si="1"/>
        <v>-40.864945276803738</v>
      </c>
      <c r="I21" s="7">
        <f t="shared" si="2"/>
        <v>21.474869833173948</v>
      </c>
      <c r="J21" s="3">
        <f>ABS(G21-G239)</f>
        <v>3.6363636363635488E-3</v>
      </c>
    </row>
    <row r="22" spans="1:10" x14ac:dyDescent="0.25">
      <c r="D22" s="7">
        <v>4825</v>
      </c>
      <c r="E22" s="7">
        <v>-19276</v>
      </c>
      <c r="F22" s="7">
        <v>10.98</v>
      </c>
      <c r="G22" s="7">
        <f t="shared" si="0"/>
        <v>0.99818181818181817</v>
      </c>
      <c r="H22" s="9">
        <f t="shared" si="1"/>
        <v>-40.964828392306877</v>
      </c>
      <c r="I22" s="7">
        <f t="shared" si="2"/>
        <v>21.374986717670808</v>
      </c>
      <c r="J22" s="3">
        <f>ABS(G22-G238)</f>
        <v>2.7272727272728003E-3</v>
      </c>
    </row>
    <row r="23" spans="1:10" ht="14.4" thickBot="1" x14ac:dyDescent="0.3">
      <c r="D23" s="7">
        <v>4823</v>
      </c>
      <c r="E23" s="7">
        <v>-19323</v>
      </c>
      <c r="F23" s="7">
        <v>11.01</v>
      </c>
      <c r="G23" s="7">
        <f t="shared" si="0"/>
        <v>1.000909090909091</v>
      </c>
      <c r="H23" s="9">
        <f t="shared" si="1"/>
        <v>-41.06471150781001</v>
      </c>
      <c r="I23" s="7">
        <f t="shared" si="2"/>
        <v>21.275103602167675</v>
      </c>
      <c r="J23" s="3">
        <f>ABS(G23-G237)</f>
        <v>9.0909090909091494E-3</v>
      </c>
    </row>
    <row r="24" spans="1:10" ht="16.2" x14ac:dyDescent="0.25">
      <c r="A24" s="14" t="s">
        <v>0</v>
      </c>
      <c r="B24" s="15">
        <f>F2</f>
        <v>11</v>
      </c>
      <c r="D24" s="7">
        <v>4821</v>
      </c>
      <c r="E24" s="7">
        <v>-19370</v>
      </c>
      <c r="F24" s="7">
        <v>11.06</v>
      </c>
      <c r="G24" s="7">
        <f t="shared" si="0"/>
        <v>1.0054545454545456</v>
      </c>
      <c r="H24" s="9">
        <f t="shared" si="1"/>
        <v>-41.164594623313143</v>
      </c>
      <c r="I24" s="7">
        <f t="shared" si="2"/>
        <v>21.175220486664543</v>
      </c>
      <c r="J24" s="3">
        <f>ABS(G24-G236)</f>
        <v>1.363636363636378E-2</v>
      </c>
    </row>
    <row r="25" spans="1:10" ht="16.2" x14ac:dyDescent="0.25">
      <c r="A25" s="16" t="s">
        <v>10</v>
      </c>
      <c r="B25" s="17">
        <v>13.4</v>
      </c>
      <c r="D25" s="7">
        <v>4819</v>
      </c>
      <c r="E25" s="7">
        <v>-19417</v>
      </c>
      <c r="F25" s="7">
        <v>10.99</v>
      </c>
      <c r="G25" s="7">
        <f t="shared" si="0"/>
        <v>0.99909090909090914</v>
      </c>
      <c r="H25" s="9">
        <f t="shared" si="1"/>
        <v>-41.264477738816275</v>
      </c>
      <c r="I25" s="7">
        <f t="shared" si="2"/>
        <v>21.07533737116141</v>
      </c>
      <c r="J25" s="3">
        <f>ABS(G25-G235)</f>
        <v>8.181818181818179E-3</v>
      </c>
    </row>
    <row r="26" spans="1:10" ht="16.2" x14ac:dyDescent="0.25">
      <c r="A26" s="16" t="s">
        <v>11</v>
      </c>
      <c r="B26" s="17">
        <f>B25*2</f>
        <v>26.8</v>
      </c>
      <c r="D26" s="7">
        <v>4817</v>
      </c>
      <c r="E26" s="7">
        <v>-19464</v>
      </c>
      <c r="F26" s="7">
        <v>10.97</v>
      </c>
      <c r="G26" s="7">
        <f t="shared" si="0"/>
        <v>0.99727272727272731</v>
      </c>
      <c r="H26" s="9">
        <f t="shared" si="1"/>
        <v>-41.364360854319415</v>
      </c>
      <c r="I26" s="7">
        <f t="shared" si="2"/>
        <v>20.975454255658271</v>
      </c>
      <c r="J26" s="3">
        <f>ABS(G26-G234)</f>
        <v>1.1818181818181839E-2</v>
      </c>
    </row>
    <row r="27" spans="1:10" x14ac:dyDescent="0.25">
      <c r="A27" s="16" t="s">
        <v>2</v>
      </c>
      <c r="B27" s="17" t="s">
        <v>21</v>
      </c>
      <c r="D27" s="7">
        <v>4815</v>
      </c>
      <c r="E27" s="7">
        <v>-19511</v>
      </c>
      <c r="F27" s="7">
        <v>11.02</v>
      </c>
      <c r="G27" s="7">
        <f t="shared" si="0"/>
        <v>1.0018181818181817</v>
      </c>
      <c r="H27" s="9">
        <f t="shared" si="1"/>
        <v>-41.464243969822547</v>
      </c>
      <c r="I27" s="7">
        <f t="shared" si="2"/>
        <v>20.875571140155138</v>
      </c>
      <c r="J27" s="3">
        <f>ABS(G27-G233)</f>
        <v>1.9999999999999796E-2</v>
      </c>
    </row>
    <row r="28" spans="1:10" ht="16.2" x14ac:dyDescent="0.25">
      <c r="A28" s="16" t="s">
        <v>12</v>
      </c>
      <c r="B28" s="17" t="s">
        <v>24</v>
      </c>
      <c r="D28" s="7">
        <v>4813</v>
      </c>
      <c r="E28" s="7">
        <v>-19558</v>
      </c>
      <c r="F28" s="7">
        <v>11.02</v>
      </c>
      <c r="G28" s="7">
        <f t="shared" si="0"/>
        <v>1.0018181818181817</v>
      </c>
      <c r="H28" s="9">
        <f t="shared" si="1"/>
        <v>-41.56412708532568</v>
      </c>
      <c r="I28" s="7">
        <f t="shared" si="2"/>
        <v>20.775688024652005</v>
      </c>
      <c r="J28" s="3">
        <f>ABS(G28-G232)</f>
        <v>1.9999999999999796E-2</v>
      </c>
    </row>
    <row r="29" spans="1:10" ht="16.2" x14ac:dyDescent="0.25">
      <c r="A29" s="16" t="s">
        <v>13</v>
      </c>
      <c r="B29" s="17" t="s">
        <v>25</v>
      </c>
      <c r="D29" s="7">
        <v>4811</v>
      </c>
      <c r="E29" s="7">
        <v>-19605</v>
      </c>
      <c r="F29" s="7">
        <v>10.98</v>
      </c>
      <c r="G29" s="7">
        <f t="shared" si="0"/>
        <v>0.99818181818181817</v>
      </c>
      <c r="H29" s="9">
        <f t="shared" si="1"/>
        <v>-41.66401020082882</v>
      </c>
      <c r="I29" s="7">
        <f t="shared" si="2"/>
        <v>20.675804909148866</v>
      </c>
      <c r="J29" s="3">
        <f>ABS(G29-G231)</f>
        <v>2.1818181818181737E-2</v>
      </c>
    </row>
    <row r="30" spans="1:10" x14ac:dyDescent="0.25">
      <c r="A30" s="16" t="s">
        <v>14</v>
      </c>
      <c r="B30" s="17">
        <v>283</v>
      </c>
      <c r="D30" s="7">
        <v>4809</v>
      </c>
      <c r="E30" s="7">
        <v>-19652</v>
      </c>
      <c r="F30" s="7">
        <v>11.01</v>
      </c>
      <c r="G30" s="7">
        <f t="shared" si="0"/>
        <v>1.000909090909091</v>
      </c>
      <c r="H30" s="9">
        <f t="shared" si="1"/>
        <v>-41.763893316331952</v>
      </c>
      <c r="I30" s="7">
        <f t="shared" si="2"/>
        <v>20.575921793645733</v>
      </c>
      <c r="J30" s="3">
        <f>ABS(G30-G230)</f>
        <v>3.0909090909090997E-2</v>
      </c>
    </row>
    <row r="31" spans="1:10" x14ac:dyDescent="0.25">
      <c r="A31" s="16" t="s">
        <v>15</v>
      </c>
      <c r="B31" s="18">
        <v>45014</v>
      </c>
      <c r="D31" s="7">
        <v>4807</v>
      </c>
      <c r="E31" s="7">
        <v>-19699</v>
      </c>
      <c r="F31" s="7">
        <v>11.03</v>
      </c>
      <c r="G31" s="7">
        <f t="shared" si="0"/>
        <v>1.0027272727272727</v>
      </c>
      <c r="H31" s="9">
        <f t="shared" si="1"/>
        <v>-41.863776431835085</v>
      </c>
      <c r="I31" s="7">
        <f t="shared" si="2"/>
        <v>20.476038678142601</v>
      </c>
      <c r="J31" s="3">
        <f>ABS(G31-G229)</f>
        <v>4.1818181818181754E-2</v>
      </c>
    </row>
    <row r="32" spans="1:10" ht="14.4" thickBot="1" x14ac:dyDescent="0.3">
      <c r="A32" s="19" t="s">
        <v>16</v>
      </c>
      <c r="B32" s="20" t="s">
        <v>18</v>
      </c>
      <c r="D32" s="7">
        <v>4805</v>
      </c>
      <c r="E32" s="7">
        <v>-19746</v>
      </c>
      <c r="F32" s="7">
        <v>11.01</v>
      </c>
      <c r="G32" s="7">
        <f t="shared" si="0"/>
        <v>1.000909090909091</v>
      </c>
      <c r="H32" s="9">
        <f t="shared" si="1"/>
        <v>-41.963659547338217</v>
      </c>
      <c r="I32" s="7">
        <f t="shared" si="2"/>
        <v>20.376155562639468</v>
      </c>
      <c r="J32" s="3">
        <f>ABS(G32-G228)</f>
        <v>5.3636363636363704E-2</v>
      </c>
    </row>
    <row r="33" spans="4:10" x14ac:dyDescent="0.25">
      <c r="D33" s="7">
        <v>4803</v>
      </c>
      <c r="E33" s="7">
        <v>-19793</v>
      </c>
      <c r="F33" s="7">
        <v>11.04</v>
      </c>
      <c r="G33" s="7">
        <f t="shared" si="0"/>
        <v>1.0036363636363637</v>
      </c>
      <c r="H33" s="9">
        <f t="shared" si="1"/>
        <v>-42.063542662841357</v>
      </c>
      <c r="I33" s="7">
        <f t="shared" si="2"/>
        <v>20.276272447136328</v>
      </c>
      <c r="J33" s="3">
        <f>ABS(G33-G227)</f>
        <v>7.2727272727272751E-2</v>
      </c>
    </row>
    <row r="34" spans="4:10" x14ac:dyDescent="0.25">
      <c r="D34" s="7">
        <v>4801</v>
      </c>
      <c r="E34" s="7">
        <v>-19840</v>
      </c>
      <c r="F34" s="7">
        <v>11.05</v>
      </c>
      <c r="G34" s="7">
        <f t="shared" si="0"/>
        <v>1.0045454545454546</v>
      </c>
      <c r="H34" s="9">
        <f t="shared" si="1"/>
        <v>-42.163425778344489</v>
      </c>
      <c r="I34" s="7">
        <f t="shared" si="2"/>
        <v>20.176389331633196</v>
      </c>
      <c r="J34" s="3">
        <f>ABS(G34-G226)</f>
        <v>0.10454545454545461</v>
      </c>
    </row>
    <row r="35" spans="4:10" x14ac:dyDescent="0.25">
      <c r="D35" s="7">
        <v>4799</v>
      </c>
      <c r="E35" s="7">
        <v>-19887</v>
      </c>
      <c r="F35" s="7">
        <v>11.01</v>
      </c>
      <c r="G35" s="7">
        <f t="shared" si="0"/>
        <v>1.000909090909091</v>
      </c>
      <c r="H35" s="9">
        <f t="shared" si="1"/>
        <v>-42.263308893847622</v>
      </c>
      <c r="I35" s="7">
        <f t="shared" si="2"/>
        <v>20.076506216130063</v>
      </c>
      <c r="J35" s="3">
        <f>ABS(G35-G225)</f>
        <v>0.15636363636363648</v>
      </c>
    </row>
    <row r="36" spans="4:10" x14ac:dyDescent="0.25">
      <c r="D36" s="7">
        <v>4797</v>
      </c>
      <c r="E36" s="7">
        <v>-19934</v>
      </c>
      <c r="F36" s="7">
        <v>11</v>
      </c>
      <c r="G36" s="7">
        <f t="shared" si="0"/>
        <v>1</v>
      </c>
      <c r="H36" s="9">
        <f t="shared" si="1"/>
        <v>-42.363192009350762</v>
      </c>
      <c r="I36" s="7">
        <f t="shared" si="2"/>
        <v>19.976623100626924</v>
      </c>
      <c r="J36" s="3">
        <f>ABS(G36-G224)</f>
        <v>0.22545454545454546</v>
      </c>
    </row>
    <row r="37" spans="4:10" x14ac:dyDescent="0.25">
      <c r="D37" s="7">
        <v>4795</v>
      </c>
      <c r="E37" s="7">
        <v>-19981</v>
      </c>
      <c r="F37" s="7">
        <v>11</v>
      </c>
      <c r="G37" s="7">
        <f t="shared" si="0"/>
        <v>1</v>
      </c>
      <c r="H37" s="9">
        <f t="shared" si="1"/>
        <v>-42.463075124853894</v>
      </c>
      <c r="I37" s="7">
        <f t="shared" si="2"/>
        <v>19.876739985123791</v>
      </c>
      <c r="J37" s="3">
        <f>ABS(G37-G223)</f>
        <v>0.28181818181818175</v>
      </c>
    </row>
    <row r="38" spans="4:10" x14ac:dyDescent="0.25">
      <c r="D38" s="7">
        <v>4793</v>
      </c>
      <c r="E38" s="7">
        <v>-20028</v>
      </c>
      <c r="F38" s="7">
        <v>10.98</v>
      </c>
      <c r="G38" s="7">
        <f t="shared" si="0"/>
        <v>0.99818181818181817</v>
      </c>
      <c r="H38" s="9">
        <f t="shared" si="1"/>
        <v>-42.562958240357027</v>
      </c>
      <c r="I38" s="7">
        <f t="shared" si="2"/>
        <v>19.776856869620659</v>
      </c>
      <c r="J38" s="3">
        <f>ABS(G38-G222)</f>
        <v>0.25909090909090904</v>
      </c>
    </row>
    <row r="39" spans="4:10" x14ac:dyDescent="0.25">
      <c r="D39" s="7">
        <v>4791</v>
      </c>
      <c r="E39" s="7">
        <v>-20075</v>
      </c>
      <c r="F39" s="7">
        <v>11.03</v>
      </c>
      <c r="G39" s="7">
        <f t="shared" si="0"/>
        <v>1.0027272727272727</v>
      </c>
      <c r="H39" s="9">
        <f t="shared" si="1"/>
        <v>-42.662841355860159</v>
      </c>
      <c r="I39" s="7">
        <f t="shared" si="2"/>
        <v>19.676973754117526</v>
      </c>
      <c r="J39" s="3">
        <f>ABS(G39-G221)</f>
        <v>0.19727272727272727</v>
      </c>
    </row>
    <row r="40" spans="4:10" x14ac:dyDescent="0.25">
      <c r="D40" s="7">
        <v>4789</v>
      </c>
      <c r="E40" s="7">
        <v>-20122</v>
      </c>
      <c r="F40" s="7">
        <v>11.02</v>
      </c>
      <c r="G40" s="7">
        <f t="shared" si="0"/>
        <v>1.0018181818181817</v>
      </c>
      <c r="H40" s="9">
        <f t="shared" si="1"/>
        <v>-42.762724471363299</v>
      </c>
      <c r="I40" s="7">
        <f t="shared" si="2"/>
        <v>19.577090638614386</v>
      </c>
      <c r="J40" s="3">
        <f>ABS(G40-G220)</f>
        <v>0.1427272727272727</v>
      </c>
    </row>
    <row r="41" spans="4:10" x14ac:dyDescent="0.25">
      <c r="D41" s="7">
        <v>4787</v>
      </c>
      <c r="E41" s="7">
        <v>-20169</v>
      </c>
      <c r="F41" s="7">
        <v>10.98</v>
      </c>
      <c r="G41" s="7">
        <f t="shared" si="0"/>
        <v>0.99818181818181817</v>
      </c>
      <c r="H41" s="9">
        <f t="shared" si="1"/>
        <v>-42.862607586866432</v>
      </c>
      <c r="I41" s="7">
        <f t="shared" si="2"/>
        <v>19.477207523111254</v>
      </c>
      <c r="J41" s="3">
        <f>ABS(G41-G219)</f>
        <v>8.8181818181818139E-2</v>
      </c>
    </row>
    <row r="42" spans="4:10" x14ac:dyDescent="0.25">
      <c r="D42" s="7">
        <v>4785</v>
      </c>
      <c r="E42" s="7">
        <v>-20216</v>
      </c>
      <c r="F42" s="7">
        <v>11.01</v>
      </c>
      <c r="G42" s="7">
        <f t="shared" si="0"/>
        <v>1.000909090909091</v>
      </c>
      <c r="H42" s="9">
        <f t="shared" si="1"/>
        <v>-42.962490702369564</v>
      </c>
      <c r="I42" s="7">
        <f t="shared" si="2"/>
        <v>19.377324407608121</v>
      </c>
      <c r="J42" s="3">
        <f>ABS(G42-G218)</f>
        <v>6.2727272727272743E-2</v>
      </c>
    </row>
    <row r="43" spans="4:10" x14ac:dyDescent="0.25">
      <c r="D43" s="7">
        <v>4783</v>
      </c>
      <c r="E43" s="7">
        <v>-20263</v>
      </c>
      <c r="F43" s="7">
        <v>11.02</v>
      </c>
      <c r="G43" s="7">
        <f t="shared" si="0"/>
        <v>1.0018181818181817</v>
      </c>
      <c r="H43" s="9">
        <f t="shared" si="1"/>
        <v>-43.062373817872704</v>
      </c>
      <c r="I43" s="7">
        <f t="shared" si="2"/>
        <v>19.277441292104982</v>
      </c>
      <c r="J43" s="3">
        <f>ABS(G43-G217)</f>
        <v>4.8181818181818103E-2</v>
      </c>
    </row>
    <row r="44" spans="4:10" x14ac:dyDescent="0.25">
      <c r="D44" s="7">
        <v>4781</v>
      </c>
      <c r="E44" s="7">
        <v>-20310</v>
      </c>
      <c r="F44" s="7">
        <v>11.05</v>
      </c>
      <c r="G44" s="7">
        <f t="shared" si="0"/>
        <v>1.0045454545454546</v>
      </c>
      <c r="H44" s="9">
        <f t="shared" si="1"/>
        <v>-43.162256933375836</v>
      </c>
      <c r="I44" s="7">
        <f t="shared" si="2"/>
        <v>19.177558176601849</v>
      </c>
      <c r="J44" s="3">
        <f>ABS(G44-G216)</f>
        <v>4.0909090909091006E-2</v>
      </c>
    </row>
    <row r="45" spans="4:10" x14ac:dyDescent="0.25">
      <c r="D45" s="7">
        <v>4779</v>
      </c>
      <c r="E45" s="7">
        <v>-20357</v>
      </c>
      <c r="F45" s="7">
        <v>11.02</v>
      </c>
      <c r="G45" s="7">
        <f t="shared" si="0"/>
        <v>1.0018181818181817</v>
      </c>
      <c r="H45" s="9">
        <f t="shared" si="1"/>
        <v>-43.262140048878969</v>
      </c>
      <c r="I45" s="7">
        <f t="shared" si="2"/>
        <v>19.077675061098716</v>
      </c>
      <c r="J45" s="3">
        <f>ABS(G45-G215)</f>
        <v>2.6363636363636256E-2</v>
      </c>
    </row>
    <row r="46" spans="4:10" x14ac:dyDescent="0.25">
      <c r="D46" s="7">
        <v>4777</v>
      </c>
      <c r="E46" s="7">
        <v>-20404</v>
      </c>
      <c r="F46" s="7">
        <v>11.03</v>
      </c>
      <c r="G46" s="7">
        <f t="shared" si="0"/>
        <v>1.0027272727272727</v>
      </c>
      <c r="H46" s="9">
        <f t="shared" si="1"/>
        <v>-43.362023164382101</v>
      </c>
      <c r="I46" s="7">
        <f t="shared" si="2"/>
        <v>18.977791945595584</v>
      </c>
      <c r="J46" s="3">
        <f>ABS(G46-G214)</f>
        <v>2.8181818181818086E-2</v>
      </c>
    </row>
    <row r="47" spans="4:10" x14ac:dyDescent="0.25">
      <c r="D47" s="7">
        <v>4775</v>
      </c>
      <c r="E47" s="7">
        <v>-20451</v>
      </c>
      <c r="F47" s="7">
        <v>11.01</v>
      </c>
      <c r="G47" s="7">
        <f t="shared" si="0"/>
        <v>1.000909090909091</v>
      </c>
      <c r="H47" s="9">
        <f t="shared" si="1"/>
        <v>-43.461906279885241</v>
      </c>
      <c r="I47" s="7">
        <f t="shared" si="2"/>
        <v>18.877908830092444</v>
      </c>
      <c r="J47" s="3">
        <f>ABS(G47-G213)</f>
        <v>1.4545454545454639E-2</v>
      </c>
    </row>
    <row r="48" spans="4:10" x14ac:dyDescent="0.25">
      <c r="D48" s="7">
        <v>4773</v>
      </c>
      <c r="E48" s="7">
        <v>-20498</v>
      </c>
      <c r="F48" s="7">
        <v>10.99</v>
      </c>
      <c r="G48" s="7">
        <f t="shared" si="0"/>
        <v>0.99909090909090914</v>
      </c>
      <c r="H48" s="9">
        <f t="shared" si="1"/>
        <v>-43.561789395388374</v>
      </c>
      <c r="I48" s="7">
        <f t="shared" si="2"/>
        <v>18.778025714589312</v>
      </c>
      <c r="J48" s="3">
        <f>ABS(G48-G212)</f>
        <v>1.3636363636363669E-2</v>
      </c>
    </row>
    <row r="49" spans="4:10" x14ac:dyDescent="0.25">
      <c r="D49" s="7">
        <v>4771</v>
      </c>
      <c r="E49" s="7">
        <v>-20545</v>
      </c>
      <c r="F49" s="7">
        <v>11.01</v>
      </c>
      <c r="G49" s="7">
        <f t="shared" si="0"/>
        <v>1.000909090909091</v>
      </c>
      <c r="H49" s="9">
        <f t="shared" si="1"/>
        <v>-43.661672510891506</v>
      </c>
      <c r="I49" s="7">
        <f t="shared" si="2"/>
        <v>18.678142599086179</v>
      </c>
      <c r="J49" s="3">
        <f>ABS(G49-G211)</f>
        <v>1.1818181818181839E-2</v>
      </c>
    </row>
    <row r="50" spans="4:10" x14ac:dyDescent="0.25">
      <c r="D50" s="7">
        <v>4769</v>
      </c>
      <c r="E50" s="7">
        <v>-20592</v>
      </c>
      <c r="F50" s="7">
        <v>11.01</v>
      </c>
      <c r="G50" s="7">
        <f t="shared" si="0"/>
        <v>1.000909090909091</v>
      </c>
      <c r="H50" s="9">
        <f t="shared" si="1"/>
        <v>-43.761555626394646</v>
      </c>
      <c r="I50" s="7">
        <f t="shared" si="2"/>
        <v>18.578259483583039</v>
      </c>
      <c r="J50" s="3">
        <f>ABS(G50-G210)</f>
        <v>1.1818181818181839E-2</v>
      </c>
    </row>
    <row r="51" spans="4:10" x14ac:dyDescent="0.25">
      <c r="D51" s="7">
        <v>4767</v>
      </c>
      <c r="E51" s="7">
        <v>-20639</v>
      </c>
      <c r="F51" s="7">
        <v>10.95</v>
      </c>
      <c r="G51" s="7">
        <f t="shared" si="0"/>
        <v>0.99545454545454537</v>
      </c>
      <c r="H51" s="9">
        <f t="shared" si="1"/>
        <v>-43.861438741897778</v>
      </c>
      <c r="I51" s="7">
        <f t="shared" si="2"/>
        <v>18.478376368079907</v>
      </c>
      <c r="J51" s="3">
        <f>ABS(G51-G209)</f>
        <v>3.6363636363635488E-3</v>
      </c>
    </row>
    <row r="52" spans="4:10" x14ac:dyDescent="0.25">
      <c r="D52" s="7">
        <v>4765</v>
      </c>
      <c r="E52" s="7">
        <v>-20686</v>
      </c>
      <c r="F52" s="7">
        <v>10.99</v>
      </c>
      <c r="G52" s="7">
        <f t="shared" si="0"/>
        <v>0.99909090909090914</v>
      </c>
      <c r="H52" s="9">
        <f t="shared" si="1"/>
        <v>-43.961321857400911</v>
      </c>
      <c r="I52" s="7">
        <f t="shared" si="2"/>
        <v>18.378493252576774</v>
      </c>
      <c r="J52" s="3">
        <f>ABS(G52-G208)</f>
        <v>3.6363636363637708E-3</v>
      </c>
    </row>
    <row r="53" spans="4:10" x14ac:dyDescent="0.25">
      <c r="D53" s="7">
        <v>4763</v>
      </c>
      <c r="E53" s="7">
        <v>-20733</v>
      </c>
      <c r="F53" s="7">
        <v>11.03</v>
      </c>
      <c r="G53" s="7">
        <f t="shared" si="0"/>
        <v>1.0027272727272727</v>
      </c>
      <c r="H53" s="9">
        <f t="shared" si="1"/>
        <v>-44.061204972904051</v>
      </c>
      <c r="I53" s="7">
        <f t="shared" si="2"/>
        <v>18.278610137073635</v>
      </c>
      <c r="J53" s="3">
        <f>ABS(G53-G207)</f>
        <v>1.4545454545454528E-2</v>
      </c>
    </row>
    <row r="54" spans="4:10" x14ac:dyDescent="0.25">
      <c r="D54" s="7">
        <v>4761</v>
      </c>
      <c r="E54" s="7">
        <v>-20780</v>
      </c>
      <c r="F54" s="7">
        <v>11.03</v>
      </c>
      <c r="G54" s="7">
        <f t="shared" si="0"/>
        <v>1.0027272727272727</v>
      </c>
      <c r="H54" s="9">
        <f t="shared" si="1"/>
        <v>-44.161088088407183</v>
      </c>
      <c r="I54" s="7">
        <f t="shared" si="2"/>
        <v>18.178727021570502</v>
      </c>
      <c r="J54" s="3">
        <f>ABS(G54-G206)</f>
        <v>5.4545454545453786E-3</v>
      </c>
    </row>
    <row r="55" spans="4:10" x14ac:dyDescent="0.25">
      <c r="D55" s="7">
        <v>4759</v>
      </c>
      <c r="E55" s="7">
        <v>-20827</v>
      </c>
      <c r="F55" s="7">
        <v>10.99</v>
      </c>
      <c r="G55" s="7">
        <f t="shared" si="0"/>
        <v>0.99909090909090914</v>
      </c>
      <c r="H55" s="9">
        <f t="shared" si="1"/>
        <v>-44.260971203910316</v>
      </c>
      <c r="I55" s="7">
        <f t="shared" si="2"/>
        <v>18.07884390606737</v>
      </c>
      <c r="J55" s="3">
        <f>ABS(G55-G205)</f>
        <v>4.5454545454546302E-3</v>
      </c>
    </row>
    <row r="56" spans="4:10" x14ac:dyDescent="0.25">
      <c r="D56" s="7">
        <v>4757</v>
      </c>
      <c r="E56" s="7">
        <v>-20874</v>
      </c>
      <c r="F56" s="7">
        <v>11.04</v>
      </c>
      <c r="G56" s="7">
        <f t="shared" si="0"/>
        <v>1.0036363636363637</v>
      </c>
      <c r="H56" s="9">
        <f t="shared" si="1"/>
        <v>-44.360854319413448</v>
      </c>
      <c r="I56" s="7">
        <f t="shared" si="2"/>
        <v>17.978960790564237</v>
      </c>
      <c r="J56" s="3">
        <f>ABS(G56-G204)</f>
        <v>1.0909090909090979E-2</v>
      </c>
    </row>
    <row r="57" spans="4:10" x14ac:dyDescent="0.25">
      <c r="D57" s="7">
        <v>4755</v>
      </c>
      <c r="E57" s="7">
        <v>-20921</v>
      </c>
      <c r="F57" s="7">
        <v>11.03</v>
      </c>
      <c r="G57" s="7">
        <f t="shared" si="0"/>
        <v>1.0027272727272727</v>
      </c>
      <c r="H57" s="9">
        <f t="shared" si="1"/>
        <v>-44.460737434916588</v>
      </c>
      <c r="I57" s="7">
        <f t="shared" si="2"/>
        <v>17.879077675061097</v>
      </c>
      <c r="J57" s="3">
        <f>ABS(G57-G203)</f>
        <v>6.3636363636362381E-3</v>
      </c>
    </row>
    <row r="58" spans="4:10" x14ac:dyDescent="0.25">
      <c r="D58" s="7">
        <v>4753</v>
      </c>
      <c r="E58" s="7">
        <v>-20968</v>
      </c>
      <c r="F58" s="7">
        <v>11.02</v>
      </c>
      <c r="G58" s="7">
        <f t="shared" si="0"/>
        <v>1.0018181818181817</v>
      </c>
      <c r="H58" s="9">
        <f t="shared" si="1"/>
        <v>-44.560620550419721</v>
      </c>
      <c r="I58" s="7">
        <f t="shared" si="2"/>
        <v>17.779194559557965</v>
      </c>
      <c r="J58" s="3">
        <f>ABS(G58-G202)</f>
        <v>5.4545454545452676E-3</v>
      </c>
    </row>
    <row r="59" spans="4:10" x14ac:dyDescent="0.25">
      <c r="D59" s="7">
        <v>4751</v>
      </c>
      <c r="E59" s="7">
        <v>-21015</v>
      </c>
      <c r="F59" s="7">
        <v>11</v>
      </c>
      <c r="G59" s="7">
        <f t="shared" si="0"/>
        <v>1</v>
      </c>
      <c r="H59" s="9">
        <f t="shared" si="1"/>
        <v>-44.660503665922853</v>
      </c>
      <c r="I59" s="7">
        <f t="shared" si="2"/>
        <v>17.679311444054832</v>
      </c>
      <c r="J59" s="3">
        <f>ABS(G59-G201)</f>
        <v>2.7272727272726893E-3</v>
      </c>
    </row>
    <row r="60" spans="4:10" x14ac:dyDescent="0.25">
      <c r="D60" s="7">
        <v>4749</v>
      </c>
      <c r="E60" s="7">
        <v>-21062</v>
      </c>
      <c r="F60" s="7">
        <v>11.02</v>
      </c>
      <c r="G60" s="7">
        <f t="shared" si="0"/>
        <v>1.0018181818181817</v>
      </c>
      <c r="H60" s="9">
        <f t="shared" si="1"/>
        <v>-44.760386781425993</v>
      </c>
      <c r="I60" s="7">
        <f t="shared" si="2"/>
        <v>17.579428328551693</v>
      </c>
      <c r="J60" s="3">
        <f>ABS(G60-G200)</f>
        <v>5.4545454545452676E-3</v>
      </c>
    </row>
    <row r="61" spans="4:10" x14ac:dyDescent="0.25">
      <c r="D61" s="7">
        <v>4747</v>
      </c>
      <c r="E61" s="7">
        <v>-21109</v>
      </c>
      <c r="F61" s="7">
        <v>11</v>
      </c>
      <c r="G61" s="7">
        <f t="shared" si="0"/>
        <v>1</v>
      </c>
      <c r="H61" s="9">
        <f t="shared" si="1"/>
        <v>-44.860269896929125</v>
      </c>
      <c r="I61" s="7">
        <f t="shared" si="2"/>
        <v>17.47954521304856</v>
      </c>
      <c r="J61" s="3">
        <f>ABS(G61-G199)</f>
        <v>1.8181818181818299E-3</v>
      </c>
    </row>
    <row r="62" spans="4:10" x14ac:dyDescent="0.25">
      <c r="D62" s="7">
        <v>4745</v>
      </c>
      <c r="E62" s="7">
        <v>-21156</v>
      </c>
      <c r="F62" s="7">
        <v>11.03</v>
      </c>
      <c r="G62" s="7">
        <f t="shared" si="0"/>
        <v>1.0027272727272727</v>
      </c>
      <c r="H62" s="9">
        <f t="shared" si="1"/>
        <v>-44.960153012432258</v>
      </c>
      <c r="I62" s="7">
        <f t="shared" si="2"/>
        <v>17.379662097545427</v>
      </c>
      <c r="J62" s="3">
        <f>ABS(G62-G198)</f>
        <v>4.5454545454545192E-3</v>
      </c>
    </row>
    <row r="63" spans="4:10" x14ac:dyDescent="0.25">
      <c r="D63" s="7">
        <v>4743</v>
      </c>
      <c r="E63" s="7">
        <v>-21203</v>
      </c>
      <c r="F63" s="7">
        <v>11.07</v>
      </c>
      <c r="G63" s="7">
        <f t="shared" si="0"/>
        <v>1.0063636363636363</v>
      </c>
      <c r="H63" s="9">
        <f t="shared" si="1"/>
        <v>-45.06003612793539</v>
      </c>
      <c r="I63" s="7">
        <f t="shared" si="2"/>
        <v>17.279778982042295</v>
      </c>
      <c r="J63" s="3">
        <f>ABS(G63-G197)</f>
        <v>9.0909090909090384E-3</v>
      </c>
    </row>
    <row r="64" spans="4:10" x14ac:dyDescent="0.25">
      <c r="D64" s="7">
        <v>4741</v>
      </c>
      <c r="E64" s="7">
        <v>-21250</v>
      </c>
      <c r="F64" s="7">
        <v>11.04</v>
      </c>
      <c r="G64" s="7">
        <f t="shared" si="0"/>
        <v>1.0036363636363637</v>
      </c>
      <c r="H64" s="9">
        <f t="shared" si="1"/>
        <v>-45.15991924343853</v>
      </c>
      <c r="I64" s="7">
        <f t="shared" si="2"/>
        <v>17.179895866539155</v>
      </c>
      <c r="J64" s="3">
        <f>ABS(G64-G196)</f>
        <v>4.5454545454545192E-3</v>
      </c>
    </row>
    <row r="65" spans="4:10" x14ac:dyDescent="0.25">
      <c r="D65" s="7">
        <v>4739</v>
      </c>
      <c r="E65" s="7">
        <v>-21297</v>
      </c>
      <c r="F65" s="7">
        <v>11.01</v>
      </c>
      <c r="G65" s="7">
        <f t="shared" si="0"/>
        <v>1.000909090909091</v>
      </c>
      <c r="H65" s="9">
        <f t="shared" si="1"/>
        <v>-45.259802358941663</v>
      </c>
      <c r="I65" s="7">
        <f t="shared" si="2"/>
        <v>17.080012751036023</v>
      </c>
      <c r="J65" s="3">
        <f>ABS(G65-G195)</f>
        <v>1.8181818181818299E-3</v>
      </c>
    </row>
    <row r="66" spans="4:10" x14ac:dyDescent="0.25">
      <c r="D66" s="7">
        <v>4737</v>
      </c>
      <c r="E66" s="7">
        <v>-21344</v>
      </c>
      <c r="F66" s="7">
        <v>11.01</v>
      </c>
      <c r="G66" s="7">
        <f t="shared" ref="G66:G129" si="3">F66/$F$2</f>
        <v>1.000909090909091</v>
      </c>
      <c r="H66" s="9">
        <f t="shared" ref="H66:H129" si="4">E66/470.55</f>
        <v>-45.359685474444795</v>
      </c>
      <c r="I66" s="7">
        <f t="shared" ref="I66:I129" si="5">H66-H$130</f>
        <v>16.98012963553289</v>
      </c>
      <c r="J66" s="3">
        <f>ABS(G66-G194)</f>
        <v>2.7272727272728003E-3</v>
      </c>
    </row>
    <row r="67" spans="4:10" x14ac:dyDescent="0.25">
      <c r="D67" s="7">
        <v>4735</v>
      </c>
      <c r="E67" s="7">
        <v>-21391</v>
      </c>
      <c r="F67" s="7">
        <v>10.99</v>
      </c>
      <c r="G67" s="7">
        <f t="shared" si="3"/>
        <v>0.99909090909090914</v>
      </c>
      <c r="H67" s="9">
        <f t="shared" si="4"/>
        <v>-45.459568589947935</v>
      </c>
      <c r="I67" s="7">
        <f t="shared" si="5"/>
        <v>16.88024652002975</v>
      </c>
      <c r="J67" s="3">
        <f>ABS(G67-G193)</f>
        <v>9.0909090909085943E-4</v>
      </c>
    </row>
    <row r="68" spans="4:10" x14ac:dyDescent="0.25">
      <c r="D68" s="7">
        <v>4733</v>
      </c>
      <c r="E68" s="7">
        <v>-21438</v>
      </c>
      <c r="F68" s="7">
        <v>11</v>
      </c>
      <c r="G68" s="7">
        <f t="shared" si="3"/>
        <v>1</v>
      </c>
      <c r="H68" s="9">
        <f t="shared" si="4"/>
        <v>-45.559451705451067</v>
      </c>
      <c r="I68" s="7">
        <f t="shared" si="5"/>
        <v>16.780363404526618</v>
      </c>
      <c r="J68" s="3">
        <f>ABS(G68-G192)</f>
        <v>9.0909090909097046E-4</v>
      </c>
    </row>
    <row r="69" spans="4:10" x14ac:dyDescent="0.25">
      <c r="D69" s="7">
        <v>4731</v>
      </c>
      <c r="E69" s="7">
        <v>-21485</v>
      </c>
      <c r="F69" s="7">
        <v>11.06</v>
      </c>
      <c r="G69" s="7">
        <f t="shared" si="3"/>
        <v>1.0054545454545456</v>
      </c>
      <c r="H69" s="9">
        <f t="shared" si="4"/>
        <v>-45.6593348209542</v>
      </c>
      <c r="I69" s="7">
        <f t="shared" si="5"/>
        <v>16.680480289023485</v>
      </c>
      <c r="J69" s="3">
        <f>ABS(G69-G191)</f>
        <v>8.18181818181829E-3</v>
      </c>
    </row>
    <row r="70" spans="4:10" x14ac:dyDescent="0.25">
      <c r="D70" s="7">
        <v>4729</v>
      </c>
      <c r="E70" s="7">
        <v>-21532</v>
      </c>
      <c r="F70" s="7">
        <v>11.03</v>
      </c>
      <c r="G70" s="7">
        <f t="shared" si="3"/>
        <v>1.0027272727272727</v>
      </c>
      <c r="H70" s="9">
        <f t="shared" si="4"/>
        <v>-45.759217936457333</v>
      </c>
      <c r="I70" s="7">
        <f t="shared" si="5"/>
        <v>16.580597173520353</v>
      </c>
      <c r="J70" s="3">
        <f>ABS(G70-G190)</f>
        <v>7.2727272727273196E-3</v>
      </c>
    </row>
    <row r="71" spans="4:10" x14ac:dyDescent="0.25">
      <c r="D71" s="7">
        <v>4727</v>
      </c>
      <c r="E71" s="7">
        <v>-21579</v>
      </c>
      <c r="F71" s="7">
        <v>11</v>
      </c>
      <c r="G71" s="7">
        <f t="shared" si="3"/>
        <v>1</v>
      </c>
      <c r="H71" s="9">
        <f t="shared" si="4"/>
        <v>-45.859101051960472</v>
      </c>
      <c r="I71" s="7">
        <f t="shared" si="5"/>
        <v>16.480714058017213</v>
      </c>
      <c r="J71" s="3">
        <f>ABS(G71-G189)</f>
        <v>9.0909090909085943E-4</v>
      </c>
    </row>
    <row r="72" spans="4:10" x14ac:dyDescent="0.25">
      <c r="D72" s="7">
        <v>4725</v>
      </c>
      <c r="E72" s="7">
        <v>-21626</v>
      </c>
      <c r="F72" s="7">
        <v>11.03</v>
      </c>
      <c r="G72" s="7">
        <f t="shared" si="3"/>
        <v>1.0027272727272727</v>
      </c>
      <c r="H72" s="9">
        <f t="shared" si="4"/>
        <v>-45.958984167463605</v>
      </c>
      <c r="I72" s="7">
        <f t="shared" si="5"/>
        <v>16.380830942514081</v>
      </c>
      <c r="J72" s="3">
        <f>ABS(G72-G188)</f>
        <v>5.4545454545453786E-3</v>
      </c>
    </row>
    <row r="73" spans="4:10" x14ac:dyDescent="0.25">
      <c r="D73" s="7">
        <v>4723</v>
      </c>
      <c r="E73" s="7">
        <v>-21673</v>
      </c>
      <c r="F73" s="7">
        <v>10.99</v>
      </c>
      <c r="G73" s="7">
        <f t="shared" si="3"/>
        <v>0.99909090909090914</v>
      </c>
      <c r="H73" s="9">
        <f t="shared" si="4"/>
        <v>-46.058867282966737</v>
      </c>
      <c r="I73" s="7">
        <f t="shared" si="5"/>
        <v>16.280947827010948</v>
      </c>
      <c r="J73" s="3">
        <f>ABS(G73-G187)</f>
        <v>9.0909090909097046E-4</v>
      </c>
    </row>
    <row r="74" spans="4:10" x14ac:dyDescent="0.25">
      <c r="D74" s="7">
        <v>4721</v>
      </c>
      <c r="E74" s="7">
        <v>-21720</v>
      </c>
      <c r="F74" s="7">
        <v>10.96</v>
      </c>
      <c r="G74" s="7">
        <f t="shared" si="3"/>
        <v>0.99636363636363645</v>
      </c>
      <c r="H74" s="9">
        <f t="shared" si="4"/>
        <v>-46.158750398469877</v>
      </c>
      <c r="I74" s="7">
        <f t="shared" si="5"/>
        <v>16.181064711507808</v>
      </c>
      <c r="J74" s="3">
        <f>ABS(G74-G186)</f>
        <v>9.0909090909108148E-4</v>
      </c>
    </row>
    <row r="75" spans="4:10" x14ac:dyDescent="0.25">
      <c r="D75" s="7">
        <v>4719</v>
      </c>
      <c r="E75" s="7">
        <v>-21767</v>
      </c>
      <c r="F75" s="7">
        <v>11.01</v>
      </c>
      <c r="G75" s="7">
        <f t="shared" si="3"/>
        <v>1.000909090909091</v>
      </c>
      <c r="H75" s="9">
        <f t="shared" si="4"/>
        <v>-46.25863351397301</v>
      </c>
      <c r="I75" s="7">
        <f t="shared" si="5"/>
        <v>16.081181596004676</v>
      </c>
      <c r="J75" s="3">
        <f>ABS(G75-G185)</f>
        <v>3.6363636363636598E-3</v>
      </c>
    </row>
    <row r="76" spans="4:10" x14ac:dyDescent="0.25">
      <c r="D76" s="7">
        <v>4717</v>
      </c>
      <c r="E76" s="7">
        <v>-21814</v>
      </c>
      <c r="F76" s="7">
        <v>10.98</v>
      </c>
      <c r="G76" s="7">
        <f t="shared" si="3"/>
        <v>0.99818181818181817</v>
      </c>
      <c r="H76" s="9">
        <f t="shared" si="4"/>
        <v>-46.358516629476142</v>
      </c>
      <c r="I76" s="7">
        <f t="shared" si="5"/>
        <v>15.981298480501543</v>
      </c>
      <c r="J76" s="3">
        <f>ABS(G76-G184)</f>
        <v>3.6363636363636598E-3</v>
      </c>
    </row>
    <row r="77" spans="4:10" x14ac:dyDescent="0.25">
      <c r="D77" s="7">
        <v>4715</v>
      </c>
      <c r="E77" s="7">
        <v>-22049</v>
      </c>
      <c r="F77" s="7">
        <v>11.05</v>
      </c>
      <c r="G77" s="7">
        <f t="shared" si="3"/>
        <v>1.0045454545454546</v>
      </c>
      <c r="H77" s="9">
        <f t="shared" si="4"/>
        <v>-46.857932206991819</v>
      </c>
      <c r="I77" s="7">
        <f t="shared" si="5"/>
        <v>15.481882902985866</v>
      </c>
      <c r="J77" s="3">
        <f>ABS(G77-G183)</f>
        <v>4.5454545454546302E-3</v>
      </c>
    </row>
    <row r="78" spans="4:10" x14ac:dyDescent="0.25">
      <c r="D78" s="7">
        <v>4713</v>
      </c>
      <c r="E78" s="7">
        <v>-22284</v>
      </c>
      <c r="F78" s="7">
        <v>11.03</v>
      </c>
      <c r="G78" s="7">
        <f t="shared" si="3"/>
        <v>1.0027272727272727</v>
      </c>
      <c r="H78" s="9">
        <f t="shared" si="4"/>
        <v>-47.357347784507489</v>
      </c>
      <c r="I78" s="7">
        <f t="shared" si="5"/>
        <v>14.982467325470196</v>
      </c>
      <c r="J78" s="3">
        <f>ABS(G78-G182)</f>
        <v>2.7272727272726893E-3</v>
      </c>
    </row>
    <row r="79" spans="4:10" x14ac:dyDescent="0.25">
      <c r="D79" s="7">
        <v>4711</v>
      </c>
      <c r="E79" s="7">
        <v>-22519</v>
      </c>
      <c r="F79" s="7">
        <v>11</v>
      </c>
      <c r="G79" s="7">
        <f t="shared" si="3"/>
        <v>1</v>
      </c>
      <c r="H79" s="9">
        <f t="shared" si="4"/>
        <v>-47.856763362023166</v>
      </c>
      <c r="I79" s="7">
        <f t="shared" si="5"/>
        <v>14.483051747954519</v>
      </c>
      <c r="J79" s="3">
        <f>ABS(G79-G181)</f>
        <v>1.8181818181817189E-3</v>
      </c>
    </row>
    <row r="80" spans="4:10" x14ac:dyDescent="0.25">
      <c r="D80" s="7">
        <v>4709</v>
      </c>
      <c r="E80" s="7">
        <v>-22754</v>
      </c>
      <c r="F80" s="7">
        <v>11.05</v>
      </c>
      <c r="G80" s="7">
        <f t="shared" si="3"/>
        <v>1.0045454545454546</v>
      </c>
      <c r="H80" s="9">
        <f t="shared" si="4"/>
        <v>-48.356178939538836</v>
      </c>
      <c r="I80" s="7">
        <f t="shared" si="5"/>
        <v>13.983636170438849</v>
      </c>
      <c r="J80" s="3">
        <f>ABS(G80-G180)</f>
        <v>7.2727272727273196E-3</v>
      </c>
    </row>
    <row r="81" spans="4:10" x14ac:dyDescent="0.25">
      <c r="D81" s="7">
        <v>4707</v>
      </c>
      <c r="E81" s="7">
        <v>-22989</v>
      </c>
      <c r="F81" s="7">
        <v>10.99</v>
      </c>
      <c r="G81" s="7">
        <f t="shared" si="3"/>
        <v>0.99909090909090914</v>
      </c>
      <c r="H81" s="9">
        <f t="shared" si="4"/>
        <v>-48.855594517054513</v>
      </c>
      <c r="I81" s="7">
        <f t="shared" si="5"/>
        <v>13.484220592923172</v>
      </c>
      <c r="J81" s="3">
        <f>ABS(G81-G179)</f>
        <v>1.8181818181818299E-3</v>
      </c>
    </row>
    <row r="82" spans="4:10" x14ac:dyDescent="0.25">
      <c r="D82" s="7">
        <v>4705</v>
      </c>
      <c r="E82" s="7">
        <v>-23224</v>
      </c>
      <c r="F82" s="7">
        <v>10.97</v>
      </c>
      <c r="G82" s="7">
        <f t="shared" si="3"/>
        <v>0.99727272727272731</v>
      </c>
      <c r="H82" s="9">
        <f t="shared" si="4"/>
        <v>-49.355010094570183</v>
      </c>
      <c r="I82" s="7">
        <f t="shared" si="5"/>
        <v>12.984805015407503</v>
      </c>
      <c r="J82" s="3">
        <f>ABS(G82-G178)</f>
        <v>1.8181818181818299E-3</v>
      </c>
    </row>
    <row r="83" spans="4:10" x14ac:dyDescent="0.25">
      <c r="D83" s="7">
        <v>4703</v>
      </c>
      <c r="E83" s="7">
        <v>-23459</v>
      </c>
      <c r="F83" s="7">
        <v>11</v>
      </c>
      <c r="G83" s="7">
        <f t="shared" si="3"/>
        <v>1</v>
      </c>
      <c r="H83" s="9">
        <f t="shared" si="4"/>
        <v>-49.854425672085853</v>
      </c>
      <c r="I83" s="7">
        <f t="shared" si="5"/>
        <v>12.485389437891833</v>
      </c>
      <c r="J83" s="3">
        <f>ABS(G83-G177)</f>
        <v>1.8181818181818299E-3</v>
      </c>
    </row>
    <row r="84" spans="4:10" x14ac:dyDescent="0.25">
      <c r="D84" s="7">
        <v>4701</v>
      </c>
      <c r="E84" s="7">
        <v>-23694</v>
      </c>
      <c r="F84" s="7">
        <v>11</v>
      </c>
      <c r="G84" s="7">
        <f t="shared" si="3"/>
        <v>1</v>
      </c>
      <c r="H84" s="9">
        <f t="shared" si="4"/>
        <v>-50.35384124960153</v>
      </c>
      <c r="I84" s="7">
        <f t="shared" si="5"/>
        <v>11.985973860376156</v>
      </c>
      <c r="J84" s="3">
        <f>ABS(G84-G176)</f>
        <v>1.8181818181817189E-3</v>
      </c>
    </row>
    <row r="85" spans="4:10" x14ac:dyDescent="0.25">
      <c r="D85" s="7">
        <v>4699</v>
      </c>
      <c r="E85" s="7">
        <v>-23929</v>
      </c>
      <c r="F85" s="7">
        <v>10.96</v>
      </c>
      <c r="G85" s="7">
        <f t="shared" si="3"/>
        <v>0.99636363636363645</v>
      </c>
      <c r="H85" s="9">
        <f t="shared" si="4"/>
        <v>-50.8532568271172</v>
      </c>
      <c r="I85" s="7">
        <f t="shared" si="5"/>
        <v>11.486558282860486</v>
      </c>
      <c r="J85" s="3">
        <f>ABS(G85-G175)</f>
        <v>3.6363636363635488E-3</v>
      </c>
    </row>
    <row r="86" spans="4:10" x14ac:dyDescent="0.25">
      <c r="D86" s="7">
        <v>4697</v>
      </c>
      <c r="E86" s="7">
        <v>-24164</v>
      </c>
      <c r="F86" s="7">
        <v>10.97</v>
      </c>
      <c r="G86" s="7">
        <f t="shared" si="3"/>
        <v>0.99727272727272731</v>
      </c>
      <c r="H86" s="9">
        <f t="shared" si="4"/>
        <v>-51.352672404632877</v>
      </c>
      <c r="I86" s="7">
        <f t="shared" si="5"/>
        <v>10.987142705344809</v>
      </c>
      <c r="J86" s="3">
        <f>ABS(G86-G174)</f>
        <v>4.5454545454544082E-3</v>
      </c>
    </row>
    <row r="87" spans="4:10" x14ac:dyDescent="0.25">
      <c r="D87" s="7">
        <v>4695</v>
      </c>
      <c r="E87" s="7">
        <v>-24399</v>
      </c>
      <c r="F87" s="7">
        <v>10.98</v>
      </c>
      <c r="G87" s="7">
        <f t="shared" si="3"/>
        <v>0.99818181818181817</v>
      </c>
      <c r="H87" s="9">
        <f t="shared" si="4"/>
        <v>-51.852087982148547</v>
      </c>
      <c r="I87" s="7">
        <f t="shared" si="5"/>
        <v>10.487727127829139</v>
      </c>
      <c r="J87" s="3">
        <f>ABS(G87-G173)</f>
        <v>2.7272727272728003E-3</v>
      </c>
    </row>
    <row r="88" spans="4:10" x14ac:dyDescent="0.25">
      <c r="D88" s="7">
        <v>4693</v>
      </c>
      <c r="E88" s="7">
        <v>-24634</v>
      </c>
      <c r="F88" s="7">
        <v>10.98</v>
      </c>
      <c r="G88" s="7">
        <f t="shared" si="3"/>
        <v>0.99818181818181817</v>
      </c>
      <c r="H88" s="9">
        <f t="shared" si="4"/>
        <v>-52.351503559664224</v>
      </c>
      <c r="I88" s="7">
        <f t="shared" si="5"/>
        <v>9.9883115503134619</v>
      </c>
      <c r="J88" s="3">
        <f>ABS(G88-G172)</f>
        <v>4.5454545454545192E-3</v>
      </c>
    </row>
    <row r="89" spans="4:10" x14ac:dyDescent="0.25">
      <c r="D89" s="7">
        <v>4691</v>
      </c>
      <c r="E89" s="7">
        <v>-24869</v>
      </c>
      <c r="F89" s="7">
        <v>10.96</v>
      </c>
      <c r="G89" s="7">
        <f t="shared" si="3"/>
        <v>0.99636363636363645</v>
      </c>
      <c r="H89" s="9">
        <f t="shared" si="4"/>
        <v>-52.850919137179893</v>
      </c>
      <c r="I89" s="7">
        <f t="shared" si="5"/>
        <v>9.488895972797792</v>
      </c>
      <c r="J89" s="3">
        <f>ABS(G89-G171)</f>
        <v>9.0909090909085943E-4</v>
      </c>
    </row>
    <row r="90" spans="4:10" x14ac:dyDescent="0.25">
      <c r="D90" s="7">
        <v>4689</v>
      </c>
      <c r="E90" s="7">
        <v>-25104</v>
      </c>
      <c r="F90" s="7">
        <v>10.95</v>
      </c>
      <c r="G90" s="7">
        <f t="shared" si="3"/>
        <v>0.99545454545454537</v>
      </c>
      <c r="H90" s="9">
        <f t="shared" si="4"/>
        <v>-53.35033471469557</v>
      </c>
      <c r="I90" s="7">
        <f t="shared" si="5"/>
        <v>8.989480395282115</v>
      </c>
      <c r="J90" s="3">
        <f>ABS(G90-G170)</f>
        <v>1.8181818181819409E-3</v>
      </c>
    </row>
    <row r="91" spans="4:10" x14ac:dyDescent="0.25">
      <c r="D91" s="7">
        <v>4687</v>
      </c>
      <c r="E91" s="7">
        <v>-25339</v>
      </c>
      <c r="F91" s="7">
        <v>10.99</v>
      </c>
      <c r="G91" s="7">
        <f t="shared" si="3"/>
        <v>0.99909090909090914</v>
      </c>
      <c r="H91" s="9">
        <f t="shared" si="4"/>
        <v>-53.84975029221124</v>
      </c>
      <c r="I91" s="7">
        <f t="shared" si="5"/>
        <v>8.4900648177664451</v>
      </c>
      <c r="J91" s="3">
        <f>ABS(G91-G169)</f>
        <v>4.5454545454546302E-3</v>
      </c>
    </row>
    <row r="92" spans="4:10" x14ac:dyDescent="0.25">
      <c r="D92" s="7">
        <v>4685</v>
      </c>
      <c r="E92" s="7">
        <v>-25574</v>
      </c>
      <c r="F92" s="7">
        <v>10.97</v>
      </c>
      <c r="G92" s="7">
        <f t="shared" si="3"/>
        <v>0.99727272727272731</v>
      </c>
      <c r="H92" s="9">
        <f t="shared" si="4"/>
        <v>-54.349165869726917</v>
      </c>
      <c r="I92" s="7">
        <f t="shared" si="5"/>
        <v>7.9906492402507681</v>
      </c>
      <c r="J92" s="3">
        <f>ABS(G92-G168)</f>
        <v>1.8181818181819409E-3</v>
      </c>
    </row>
    <row r="93" spans="4:10" x14ac:dyDescent="0.25">
      <c r="D93" s="7">
        <v>4683</v>
      </c>
      <c r="E93" s="7">
        <v>-25809</v>
      </c>
      <c r="F93" s="7">
        <v>10.94</v>
      </c>
      <c r="G93" s="7">
        <f t="shared" si="3"/>
        <v>0.99454545454545451</v>
      </c>
      <c r="H93" s="9">
        <f t="shared" si="4"/>
        <v>-54.848581447242587</v>
      </c>
      <c r="I93" s="7">
        <f t="shared" si="5"/>
        <v>7.4912336627350982</v>
      </c>
      <c r="J93" s="3">
        <f>ABS(G93-G167)</f>
        <v>1.8181818181819409E-3</v>
      </c>
    </row>
    <row r="94" spans="4:10" x14ac:dyDescent="0.25">
      <c r="D94" s="7">
        <v>4681</v>
      </c>
      <c r="E94" s="7">
        <v>-26044</v>
      </c>
      <c r="F94" s="7">
        <v>10.95</v>
      </c>
      <c r="G94" s="7">
        <f t="shared" si="3"/>
        <v>0.99545454545454537</v>
      </c>
      <c r="H94" s="9">
        <f t="shared" si="4"/>
        <v>-55.347997024758257</v>
      </c>
      <c r="I94" s="7">
        <f t="shared" si="5"/>
        <v>6.9918180852194283</v>
      </c>
      <c r="J94" s="3">
        <f>ABS(G94-G166)</f>
        <v>1.8181818181817189E-3</v>
      </c>
    </row>
    <row r="95" spans="4:10" x14ac:dyDescent="0.25">
      <c r="D95" s="7">
        <v>4679</v>
      </c>
      <c r="E95" s="7">
        <v>-26279</v>
      </c>
      <c r="F95" s="7">
        <v>10.92</v>
      </c>
      <c r="G95" s="7">
        <f t="shared" si="3"/>
        <v>0.99272727272727268</v>
      </c>
      <c r="H95" s="9">
        <f t="shared" si="4"/>
        <v>-55.847412602273934</v>
      </c>
      <c r="I95" s="7">
        <f t="shared" si="5"/>
        <v>6.4924025077037513</v>
      </c>
      <c r="J95" s="3">
        <f>ABS(G95-G165)</f>
        <v>9.0909090909097046E-4</v>
      </c>
    </row>
    <row r="96" spans="4:10" x14ac:dyDescent="0.25">
      <c r="D96" s="7">
        <v>4677</v>
      </c>
      <c r="E96" s="7">
        <v>-26514</v>
      </c>
      <c r="F96" s="7">
        <v>10.88</v>
      </c>
      <c r="G96" s="7">
        <f t="shared" si="3"/>
        <v>0.98909090909090913</v>
      </c>
      <c r="H96" s="9">
        <f t="shared" si="4"/>
        <v>-56.346828179789604</v>
      </c>
      <c r="I96" s="7">
        <f t="shared" si="5"/>
        <v>5.9929869301880814</v>
      </c>
      <c r="J96" s="3">
        <f>ABS(G96-G164)</f>
        <v>0</v>
      </c>
    </row>
    <row r="97" spans="4:10" x14ac:dyDescent="0.25">
      <c r="D97" s="7">
        <v>4675</v>
      </c>
      <c r="E97" s="7">
        <v>-26702</v>
      </c>
      <c r="F97" s="7">
        <v>10.92</v>
      </c>
      <c r="G97" s="7">
        <f t="shared" si="3"/>
        <v>0.99272727272727268</v>
      </c>
      <c r="H97" s="9">
        <f t="shared" si="4"/>
        <v>-56.746360641802148</v>
      </c>
      <c r="I97" s="7">
        <f t="shared" si="5"/>
        <v>5.5934544681755369</v>
      </c>
      <c r="J97" s="3">
        <f>ABS(G97-G163)</f>
        <v>9.9999999999998979E-3</v>
      </c>
    </row>
    <row r="98" spans="4:10" x14ac:dyDescent="0.25">
      <c r="D98" s="7">
        <v>4673</v>
      </c>
      <c r="E98" s="7">
        <v>-26796</v>
      </c>
      <c r="F98" s="7">
        <v>10.84</v>
      </c>
      <c r="G98" s="7">
        <f t="shared" si="3"/>
        <v>0.98545454545454547</v>
      </c>
      <c r="H98" s="9">
        <f t="shared" si="4"/>
        <v>-56.946126872808414</v>
      </c>
      <c r="I98" s="7">
        <f t="shared" si="5"/>
        <v>5.3936882371692718</v>
      </c>
      <c r="J98" s="3">
        <f>ABS(G98-G162)</f>
        <v>4.5454545454546302E-3</v>
      </c>
    </row>
    <row r="99" spans="4:10" x14ac:dyDescent="0.25">
      <c r="D99" s="7">
        <v>4671</v>
      </c>
      <c r="E99" s="7">
        <v>-26890</v>
      </c>
      <c r="F99" s="7">
        <v>10.87</v>
      </c>
      <c r="G99" s="7">
        <f t="shared" si="3"/>
        <v>0.98818181818181816</v>
      </c>
      <c r="H99" s="9">
        <f t="shared" si="4"/>
        <v>-57.145893103814686</v>
      </c>
      <c r="I99" s="7">
        <f t="shared" si="5"/>
        <v>5.1939220061629996</v>
      </c>
      <c r="J99" s="3">
        <f>ABS(G99-G161)</f>
        <v>0</v>
      </c>
    </row>
    <row r="100" spans="4:10" x14ac:dyDescent="0.25">
      <c r="D100" s="7">
        <v>4669</v>
      </c>
      <c r="E100" s="7">
        <v>-26984</v>
      </c>
      <c r="F100" s="7">
        <v>10.84</v>
      </c>
      <c r="G100" s="7">
        <f t="shared" si="3"/>
        <v>0.98545454545454547</v>
      </c>
      <c r="H100" s="9">
        <f t="shared" si="4"/>
        <v>-57.345659334820951</v>
      </c>
      <c r="I100" s="7">
        <f t="shared" si="5"/>
        <v>4.9941557751567345</v>
      </c>
      <c r="J100" s="3">
        <f>ABS(G100-G160)</f>
        <v>4.5454545454546302E-3</v>
      </c>
    </row>
    <row r="101" spans="4:10" x14ac:dyDescent="0.25">
      <c r="D101" s="7">
        <v>4667</v>
      </c>
      <c r="E101" s="7">
        <v>-27078</v>
      </c>
      <c r="F101" s="7">
        <v>10.87</v>
      </c>
      <c r="G101" s="7">
        <f t="shared" si="3"/>
        <v>0.98818181818181816</v>
      </c>
      <c r="H101" s="9">
        <f t="shared" si="4"/>
        <v>-57.545425565827223</v>
      </c>
      <c r="I101" s="7">
        <f t="shared" si="5"/>
        <v>4.7943895441504623</v>
      </c>
      <c r="J101" s="3">
        <f>ABS(G101-G159)</f>
        <v>2.7272727272726893E-3</v>
      </c>
    </row>
    <row r="102" spans="4:10" x14ac:dyDescent="0.25">
      <c r="D102" s="7">
        <v>4665</v>
      </c>
      <c r="E102" s="7">
        <v>-27172</v>
      </c>
      <c r="F102" s="7">
        <v>10.8</v>
      </c>
      <c r="G102" s="7">
        <f t="shared" si="3"/>
        <v>0.98181818181818192</v>
      </c>
      <c r="H102" s="9">
        <f t="shared" si="4"/>
        <v>-57.745191796833488</v>
      </c>
      <c r="I102" s="7">
        <f t="shared" si="5"/>
        <v>4.5946233131441971</v>
      </c>
      <c r="J102" s="3">
        <f>ABS(G102-G158)</f>
        <v>2.7272727272725783E-3</v>
      </c>
    </row>
    <row r="103" spans="4:10" x14ac:dyDescent="0.25">
      <c r="D103" s="7">
        <v>4663</v>
      </c>
      <c r="E103" s="7">
        <v>-27266</v>
      </c>
      <c r="F103" s="7">
        <v>10.83</v>
      </c>
      <c r="G103" s="7">
        <f t="shared" si="3"/>
        <v>0.9845454545454545</v>
      </c>
      <c r="H103" s="9">
        <f t="shared" si="4"/>
        <v>-57.94495802783976</v>
      </c>
      <c r="I103" s="7">
        <f t="shared" si="5"/>
        <v>4.3948570821379249</v>
      </c>
      <c r="J103" s="3">
        <f>ABS(G103-G157)</f>
        <v>0</v>
      </c>
    </row>
    <row r="104" spans="4:10" x14ac:dyDescent="0.25">
      <c r="D104" s="7">
        <v>4661</v>
      </c>
      <c r="E104" s="7">
        <v>-27360</v>
      </c>
      <c r="F104" s="7">
        <v>10.79</v>
      </c>
      <c r="G104" s="7">
        <f t="shared" si="3"/>
        <v>0.98090909090909084</v>
      </c>
      <c r="H104" s="9">
        <f t="shared" si="4"/>
        <v>-58.144724258846033</v>
      </c>
      <c r="I104" s="7">
        <f t="shared" si="5"/>
        <v>4.1950908511316527</v>
      </c>
      <c r="J104" s="3">
        <f>ABS(G104-G156)</f>
        <v>1.8181818181818299E-3</v>
      </c>
    </row>
    <row r="105" spans="4:10" x14ac:dyDescent="0.25">
      <c r="D105" s="7">
        <v>4659</v>
      </c>
      <c r="E105" s="7">
        <v>-27454</v>
      </c>
      <c r="F105" s="7">
        <v>10.74</v>
      </c>
      <c r="G105" s="7">
        <f t="shared" si="3"/>
        <v>0.97636363636363643</v>
      </c>
      <c r="H105" s="9">
        <f t="shared" si="4"/>
        <v>-58.344490489852298</v>
      </c>
      <c r="I105" s="7">
        <f t="shared" si="5"/>
        <v>3.9953246201253876</v>
      </c>
      <c r="J105" s="3">
        <f>ABS(G105-G155)</f>
        <v>9.0909090909097046E-4</v>
      </c>
    </row>
    <row r="106" spans="4:10" x14ac:dyDescent="0.25">
      <c r="D106" s="7">
        <v>4657</v>
      </c>
      <c r="E106" s="7">
        <v>-27548</v>
      </c>
      <c r="F106" s="7">
        <v>10.77</v>
      </c>
      <c r="G106" s="7">
        <f t="shared" si="3"/>
        <v>0.97909090909090901</v>
      </c>
      <c r="H106" s="9">
        <f t="shared" si="4"/>
        <v>-58.54425672085857</v>
      </c>
      <c r="I106" s="7">
        <f t="shared" si="5"/>
        <v>3.7955583891191154</v>
      </c>
      <c r="J106" s="3">
        <f>ABS(G106-G154)</f>
        <v>6.3636363636363491E-3</v>
      </c>
    </row>
    <row r="107" spans="4:10" x14ac:dyDescent="0.25">
      <c r="D107" s="7">
        <v>4655</v>
      </c>
      <c r="E107" s="7">
        <v>-27642</v>
      </c>
      <c r="F107" s="7">
        <v>10.69</v>
      </c>
      <c r="G107" s="7">
        <f t="shared" si="3"/>
        <v>0.9718181818181818</v>
      </c>
      <c r="H107" s="9">
        <f t="shared" si="4"/>
        <v>-58.744022951864835</v>
      </c>
      <c r="I107" s="7">
        <f t="shared" si="5"/>
        <v>3.5957921581128502</v>
      </c>
      <c r="J107" s="3">
        <f>ABS(G107-G153)</f>
        <v>1.8181818181819409E-3</v>
      </c>
    </row>
    <row r="108" spans="4:10" x14ac:dyDescent="0.25">
      <c r="D108" s="7">
        <v>4653</v>
      </c>
      <c r="E108" s="7">
        <v>-27736</v>
      </c>
      <c r="F108" s="7">
        <v>10.65</v>
      </c>
      <c r="G108" s="7">
        <f t="shared" si="3"/>
        <v>0.96818181818181825</v>
      </c>
      <c r="H108" s="9">
        <f t="shared" si="4"/>
        <v>-58.943789182871107</v>
      </c>
      <c r="I108" s="7">
        <f t="shared" si="5"/>
        <v>3.396025927106578</v>
      </c>
      <c r="J108" s="3">
        <f>ABS(G108-G152)</f>
        <v>4.5454545454544082E-3</v>
      </c>
    </row>
    <row r="109" spans="4:10" x14ac:dyDescent="0.25">
      <c r="D109" s="7">
        <v>4651</v>
      </c>
      <c r="E109" s="7">
        <v>-27830</v>
      </c>
      <c r="F109" s="7">
        <v>10.62</v>
      </c>
      <c r="G109" s="7">
        <f t="shared" si="3"/>
        <v>0.96545454545454534</v>
      </c>
      <c r="H109" s="9">
        <f t="shared" si="4"/>
        <v>-59.14355541387738</v>
      </c>
      <c r="I109" s="7">
        <f t="shared" si="5"/>
        <v>3.1962596961003058</v>
      </c>
      <c r="J109" s="3">
        <f>ABS(G109-G151)</f>
        <v>0</v>
      </c>
    </row>
    <row r="110" spans="4:10" x14ac:dyDescent="0.25">
      <c r="D110" s="7">
        <v>4649</v>
      </c>
      <c r="E110" s="7">
        <v>-27924</v>
      </c>
      <c r="F110" s="7">
        <v>10.55</v>
      </c>
      <c r="G110" s="7">
        <f t="shared" si="3"/>
        <v>0.95909090909090911</v>
      </c>
      <c r="H110" s="9">
        <f t="shared" si="4"/>
        <v>-59.343321644883645</v>
      </c>
      <c r="I110" s="7">
        <f t="shared" si="5"/>
        <v>2.9964934650940407</v>
      </c>
      <c r="J110" s="3">
        <f>ABS(G110-G150)</f>
        <v>4.5454545454545192E-3</v>
      </c>
    </row>
    <row r="111" spans="4:10" x14ac:dyDescent="0.25">
      <c r="D111" s="7">
        <v>4647</v>
      </c>
      <c r="E111" s="7">
        <v>-28018</v>
      </c>
      <c r="F111" s="7">
        <v>10.49</v>
      </c>
      <c r="G111" s="7">
        <f t="shared" si="3"/>
        <v>0.95363636363636362</v>
      </c>
      <c r="H111" s="9">
        <f t="shared" si="4"/>
        <v>-59.543087875889917</v>
      </c>
      <c r="I111" s="7">
        <f t="shared" si="5"/>
        <v>2.7967272340877685</v>
      </c>
      <c r="J111" s="3">
        <f>ABS(G111-G149)</f>
        <v>0</v>
      </c>
    </row>
    <row r="112" spans="4:10" x14ac:dyDescent="0.25">
      <c r="D112" s="7">
        <v>4645</v>
      </c>
      <c r="E112" s="7">
        <v>-28112</v>
      </c>
      <c r="F112" s="7">
        <v>10.45</v>
      </c>
      <c r="G112" s="7">
        <f t="shared" si="3"/>
        <v>0.95</v>
      </c>
      <c r="H112" s="9">
        <f t="shared" si="4"/>
        <v>-59.742854106896182</v>
      </c>
      <c r="I112" s="7">
        <f t="shared" si="5"/>
        <v>2.5969610030815033</v>
      </c>
      <c r="J112" s="3">
        <f>ABS(G112-G148)</f>
        <v>7.2727272727273196E-3</v>
      </c>
    </row>
    <row r="113" spans="4:10" x14ac:dyDescent="0.25">
      <c r="D113" s="7">
        <v>4643</v>
      </c>
      <c r="E113" s="7">
        <v>-28206</v>
      </c>
      <c r="F113" s="7">
        <v>10.36</v>
      </c>
      <c r="G113" s="7">
        <f t="shared" si="3"/>
        <v>0.94181818181818178</v>
      </c>
      <c r="H113" s="9">
        <f t="shared" si="4"/>
        <v>-59.942620337902454</v>
      </c>
      <c r="I113" s="7">
        <f t="shared" si="5"/>
        <v>2.3971947720752311</v>
      </c>
      <c r="J113" s="3">
        <f>ABS(G113-G147)</f>
        <v>4.5454545454544082E-3</v>
      </c>
    </row>
    <row r="114" spans="4:10" x14ac:dyDescent="0.25">
      <c r="D114" s="7">
        <v>4641</v>
      </c>
      <c r="E114" s="7">
        <v>-28300</v>
      </c>
      <c r="F114" s="7">
        <v>10.220000000000001</v>
      </c>
      <c r="G114" s="7">
        <f t="shared" si="3"/>
        <v>0.92909090909090919</v>
      </c>
      <c r="H114" s="9">
        <f t="shared" si="4"/>
        <v>-60.142386568908719</v>
      </c>
      <c r="I114" s="7">
        <f t="shared" si="5"/>
        <v>2.197428541068966</v>
      </c>
      <c r="J114" s="3">
        <f>ABS(G114-G146)</f>
        <v>9.0909090909085943E-4</v>
      </c>
    </row>
    <row r="115" spans="4:10" x14ac:dyDescent="0.25">
      <c r="D115" s="7">
        <v>4639</v>
      </c>
      <c r="E115" s="7">
        <v>-28394</v>
      </c>
      <c r="F115" s="7">
        <v>10.050000000000001</v>
      </c>
      <c r="G115" s="7">
        <f t="shared" si="3"/>
        <v>0.91363636363636369</v>
      </c>
      <c r="H115" s="9">
        <f t="shared" si="4"/>
        <v>-60.342152799914992</v>
      </c>
      <c r="I115" s="7">
        <f t="shared" si="5"/>
        <v>1.9976623100626938</v>
      </c>
      <c r="J115" s="3">
        <f>ABS(G115-G145)</f>
        <v>1.8181818181819409E-3</v>
      </c>
    </row>
    <row r="116" spans="4:10" x14ac:dyDescent="0.25">
      <c r="D116" s="7">
        <v>4637</v>
      </c>
      <c r="E116" s="7">
        <v>-28488</v>
      </c>
      <c r="F116" s="7">
        <v>9.89</v>
      </c>
      <c r="G116" s="7">
        <f t="shared" si="3"/>
        <v>0.89909090909090916</v>
      </c>
      <c r="H116" s="9">
        <f t="shared" si="4"/>
        <v>-60.541919030921264</v>
      </c>
      <c r="I116" s="7">
        <f t="shared" si="5"/>
        <v>1.7978960790564216</v>
      </c>
      <c r="J116" s="3">
        <f>ABS(G116-G144)</f>
        <v>0</v>
      </c>
    </row>
    <row r="117" spans="4:10" x14ac:dyDescent="0.25">
      <c r="D117" s="7">
        <v>4635</v>
      </c>
      <c r="E117" s="7">
        <v>-28582</v>
      </c>
      <c r="F117" s="7">
        <v>9.6300000000000008</v>
      </c>
      <c r="G117" s="7">
        <f t="shared" si="3"/>
        <v>0.87545454545454549</v>
      </c>
      <c r="H117" s="9">
        <f t="shared" si="4"/>
        <v>-60.741685261927529</v>
      </c>
      <c r="I117" s="7">
        <f t="shared" si="5"/>
        <v>1.5981298480501565</v>
      </c>
      <c r="J117" s="3">
        <f>ABS(G117-G143)</f>
        <v>1.8181818181819409E-3</v>
      </c>
    </row>
    <row r="118" spans="4:10" x14ac:dyDescent="0.25">
      <c r="D118" s="7">
        <v>4633</v>
      </c>
      <c r="E118" s="7">
        <v>-28676</v>
      </c>
      <c r="F118" s="7">
        <v>9.26</v>
      </c>
      <c r="G118" s="7">
        <f t="shared" si="3"/>
        <v>0.8418181818181818</v>
      </c>
      <c r="H118" s="9">
        <f t="shared" si="4"/>
        <v>-60.941451492933801</v>
      </c>
      <c r="I118" s="7">
        <f t="shared" si="5"/>
        <v>1.3983636170438842</v>
      </c>
      <c r="J118" s="3">
        <f>ABS(G118-G142)</f>
        <v>1.0909090909090868E-2</v>
      </c>
    </row>
    <row r="119" spans="4:10" x14ac:dyDescent="0.25">
      <c r="D119" s="7">
        <v>4631</v>
      </c>
      <c r="E119" s="7">
        <v>-28770</v>
      </c>
      <c r="F119" s="7">
        <v>8.73</v>
      </c>
      <c r="G119" s="7">
        <f t="shared" si="3"/>
        <v>0.7936363636363637</v>
      </c>
      <c r="H119" s="9">
        <f t="shared" si="4"/>
        <v>-61.141217723940066</v>
      </c>
      <c r="I119" s="7">
        <f t="shared" si="5"/>
        <v>1.1985973860376191</v>
      </c>
      <c r="J119" s="3">
        <f>ABS(G119-G141)</f>
        <v>9.0909090909085943E-4</v>
      </c>
    </row>
    <row r="120" spans="4:10" x14ac:dyDescent="0.25">
      <c r="D120" s="7">
        <v>4629</v>
      </c>
      <c r="E120" s="7">
        <v>-28864</v>
      </c>
      <c r="F120" s="7">
        <v>8.0399999999999991</v>
      </c>
      <c r="G120" s="7">
        <f t="shared" si="3"/>
        <v>0.73090909090909084</v>
      </c>
      <c r="H120" s="9">
        <f t="shared" si="4"/>
        <v>-61.340983954946338</v>
      </c>
      <c r="I120" s="7">
        <f t="shared" si="5"/>
        <v>0.9988311550313469</v>
      </c>
      <c r="J120" s="3">
        <f>ABS(G120-G140)</f>
        <v>9.0909090909108148E-4</v>
      </c>
    </row>
    <row r="121" spans="4:10" x14ac:dyDescent="0.25">
      <c r="D121" s="7">
        <v>4627</v>
      </c>
      <c r="E121" s="7">
        <v>-28911</v>
      </c>
      <c r="F121" s="7">
        <v>7.35</v>
      </c>
      <c r="G121" s="7">
        <f t="shared" si="3"/>
        <v>0.6681818181818181</v>
      </c>
      <c r="H121" s="9">
        <f t="shared" si="4"/>
        <v>-61.440867070449471</v>
      </c>
      <c r="I121" s="7">
        <f t="shared" si="5"/>
        <v>0.89894803952821434</v>
      </c>
      <c r="J121" s="3">
        <f>ABS(G121-G139)</f>
        <v>5.4545454545456007E-3</v>
      </c>
    </row>
    <row r="122" spans="4:10" x14ac:dyDescent="0.25">
      <c r="D122" s="7">
        <v>4625</v>
      </c>
      <c r="E122" s="7">
        <v>-28958</v>
      </c>
      <c r="F122" s="7">
        <v>6.85</v>
      </c>
      <c r="G122" s="7">
        <f t="shared" si="3"/>
        <v>0.62272727272727268</v>
      </c>
      <c r="H122" s="9">
        <f t="shared" si="4"/>
        <v>-61.540750185952611</v>
      </c>
      <c r="I122" s="7">
        <f t="shared" si="5"/>
        <v>0.79906492402507467</v>
      </c>
      <c r="J122" s="3">
        <f>ABS(G122-G138)</f>
        <v>8.18181818181829E-3</v>
      </c>
    </row>
    <row r="123" spans="4:10" x14ac:dyDescent="0.25">
      <c r="D123" s="7">
        <v>4623</v>
      </c>
      <c r="E123" s="7">
        <v>-29005</v>
      </c>
      <c r="F123" s="7">
        <v>5.93</v>
      </c>
      <c r="G123" s="7">
        <f t="shared" si="3"/>
        <v>0.53909090909090907</v>
      </c>
      <c r="H123" s="9">
        <f t="shared" si="4"/>
        <v>-61.640633301455743</v>
      </c>
      <c r="I123" s="7">
        <f t="shared" si="5"/>
        <v>0.69918180852194212</v>
      </c>
      <c r="J123" s="3">
        <f>ABS(G123-G137)</f>
        <v>9.0909090909091494E-3</v>
      </c>
    </row>
    <row r="124" spans="4:10" x14ac:dyDescent="0.25">
      <c r="D124" s="7">
        <v>4621</v>
      </c>
      <c r="E124" s="7">
        <v>-29052</v>
      </c>
      <c r="F124" s="7">
        <v>5.18</v>
      </c>
      <c r="G124" s="7">
        <f t="shared" si="3"/>
        <v>0.47090909090909089</v>
      </c>
      <c r="H124" s="9">
        <f t="shared" si="4"/>
        <v>-61.740516416958876</v>
      </c>
      <c r="I124" s="7">
        <f t="shared" si="5"/>
        <v>0.59929869301880956</v>
      </c>
      <c r="J124" s="3">
        <f>ABS(G124-G136)</f>
        <v>5.4545454545454897E-3</v>
      </c>
    </row>
    <row r="125" spans="4:10" x14ac:dyDescent="0.25">
      <c r="D125" s="7">
        <v>4619</v>
      </c>
      <c r="E125" s="7">
        <v>-29099</v>
      </c>
      <c r="F125" s="7">
        <v>3.94</v>
      </c>
      <c r="G125" s="7">
        <f t="shared" si="3"/>
        <v>0.35818181818181816</v>
      </c>
      <c r="H125" s="9">
        <f t="shared" si="4"/>
        <v>-61.840399532462008</v>
      </c>
      <c r="I125" s="7">
        <f t="shared" si="5"/>
        <v>0.499415577515677</v>
      </c>
      <c r="J125" s="3">
        <f>ABS(G125-G135)</f>
        <v>8.1818181818182345E-3</v>
      </c>
    </row>
    <row r="126" spans="4:10" x14ac:dyDescent="0.25">
      <c r="D126" s="7">
        <v>4617</v>
      </c>
      <c r="E126" s="7">
        <v>-29146</v>
      </c>
      <c r="F126" s="7">
        <v>2.74</v>
      </c>
      <c r="G126" s="7">
        <f t="shared" si="3"/>
        <v>0.24909090909090911</v>
      </c>
      <c r="H126" s="9">
        <f t="shared" si="4"/>
        <v>-61.940282647965148</v>
      </c>
      <c r="I126" s="7">
        <f t="shared" si="5"/>
        <v>0.39953246201253734</v>
      </c>
      <c r="J126" s="3">
        <f>ABS(G126-G134)</f>
        <v>1.272727272727267E-2</v>
      </c>
    </row>
    <row r="127" spans="4:10" x14ac:dyDescent="0.25">
      <c r="D127" s="7">
        <v>4615</v>
      </c>
      <c r="E127" s="7">
        <v>-29193</v>
      </c>
      <c r="F127" s="7">
        <v>1.63</v>
      </c>
      <c r="G127" s="7">
        <f t="shared" si="3"/>
        <v>0.14818181818181816</v>
      </c>
      <c r="H127" s="9">
        <f t="shared" si="4"/>
        <v>-62.040165763468281</v>
      </c>
      <c r="I127" s="7">
        <f t="shared" si="5"/>
        <v>0.29964934650940478</v>
      </c>
      <c r="J127" s="3">
        <f>ABS(G127-G133)</f>
        <v>1.0000000000000009E-2</v>
      </c>
    </row>
    <row r="128" spans="4:10" x14ac:dyDescent="0.25">
      <c r="D128" s="7">
        <v>4613</v>
      </c>
      <c r="E128" s="7">
        <v>-29240</v>
      </c>
      <c r="F128" s="7">
        <v>0.81</v>
      </c>
      <c r="G128" s="7">
        <f t="shared" si="3"/>
        <v>7.3636363636363639E-2</v>
      </c>
      <c r="H128" s="9">
        <f t="shared" si="4"/>
        <v>-62.140048878971413</v>
      </c>
      <c r="I128" s="7">
        <f t="shared" si="5"/>
        <v>0.19976623100627222</v>
      </c>
      <c r="J128" s="3">
        <f>ABS(G128-G132)</f>
        <v>4.545454545454547E-3</v>
      </c>
    </row>
    <row r="129" spans="4:10" x14ac:dyDescent="0.25">
      <c r="D129" s="7">
        <v>4611</v>
      </c>
      <c r="E129" s="7">
        <v>-29287</v>
      </c>
      <c r="F129" s="7">
        <v>0.23</v>
      </c>
      <c r="G129" s="7">
        <f t="shared" si="3"/>
        <v>2.0909090909090908E-2</v>
      </c>
      <c r="H129" s="9">
        <f t="shared" si="4"/>
        <v>-62.239931994474553</v>
      </c>
      <c r="I129" s="7">
        <f t="shared" si="5"/>
        <v>9.9883115503132558E-2</v>
      </c>
      <c r="J129" s="3">
        <f>ABS(G129-G131)</f>
        <v>2.7272727272727275E-3</v>
      </c>
    </row>
    <row r="130" spans="4:10" x14ac:dyDescent="0.25">
      <c r="D130" s="12">
        <v>4610</v>
      </c>
      <c r="E130" s="12">
        <v>-29334</v>
      </c>
      <c r="F130" s="12">
        <v>0</v>
      </c>
      <c r="G130" s="12">
        <f t="shared" ref="G130:G193" si="6">F130/$F$2</f>
        <v>0</v>
      </c>
      <c r="H130" s="13">
        <f t="shared" ref="H130:H193" si="7">E130/470.55</f>
        <v>-62.339815109977685</v>
      </c>
      <c r="I130" s="13">
        <f t="shared" ref="I130:I193" si="8">H130-H$130</f>
        <v>0</v>
      </c>
      <c r="J130" s="13" t="s">
        <v>9</v>
      </c>
    </row>
    <row r="131" spans="4:10" x14ac:dyDescent="0.25">
      <c r="D131" s="7">
        <v>4612</v>
      </c>
      <c r="E131" s="7">
        <v>-29381</v>
      </c>
      <c r="F131" s="7">
        <v>0.26</v>
      </c>
      <c r="G131" s="7">
        <f t="shared" si="6"/>
        <v>2.3636363636363636E-2</v>
      </c>
      <c r="H131" s="9">
        <f t="shared" si="7"/>
        <v>-62.439698225480818</v>
      </c>
      <c r="I131" s="7">
        <f t="shared" si="8"/>
        <v>-9.9883115503132558E-2</v>
      </c>
      <c r="J131" s="3" t="s">
        <v>9</v>
      </c>
    </row>
    <row r="132" spans="4:10" x14ac:dyDescent="0.25">
      <c r="D132" s="7">
        <v>4614</v>
      </c>
      <c r="E132" s="7">
        <v>-29428</v>
      </c>
      <c r="F132" s="7">
        <v>0.86</v>
      </c>
      <c r="G132" s="7">
        <f t="shared" si="6"/>
        <v>7.8181818181818186E-2</v>
      </c>
      <c r="H132" s="9">
        <f t="shared" si="7"/>
        <v>-62.53958134098395</v>
      </c>
      <c r="I132" s="7">
        <f t="shared" si="8"/>
        <v>-0.19976623100626512</v>
      </c>
      <c r="J132" s="3" t="s">
        <v>9</v>
      </c>
    </row>
    <row r="133" spans="4:10" x14ac:dyDescent="0.25">
      <c r="D133" s="7">
        <v>4616</v>
      </c>
      <c r="E133" s="7">
        <v>-29475</v>
      </c>
      <c r="F133" s="7">
        <v>1.74</v>
      </c>
      <c r="G133" s="7">
        <f t="shared" si="6"/>
        <v>0.15818181818181817</v>
      </c>
      <c r="H133" s="9">
        <f t="shared" si="7"/>
        <v>-62.63946445648709</v>
      </c>
      <c r="I133" s="7">
        <f t="shared" si="8"/>
        <v>-0.29964934650940478</v>
      </c>
      <c r="J133" s="3" t="s">
        <v>9</v>
      </c>
    </row>
    <row r="134" spans="4:10" x14ac:dyDescent="0.25">
      <c r="D134" s="7">
        <v>4618</v>
      </c>
      <c r="E134" s="7">
        <v>-29522</v>
      </c>
      <c r="F134" s="7">
        <v>2.88</v>
      </c>
      <c r="G134" s="7">
        <f t="shared" si="6"/>
        <v>0.26181818181818178</v>
      </c>
      <c r="H134" s="9">
        <f t="shared" si="7"/>
        <v>-62.739347571990223</v>
      </c>
      <c r="I134" s="7">
        <f t="shared" si="8"/>
        <v>-0.39953246201253734</v>
      </c>
      <c r="J134" s="3" t="s">
        <v>9</v>
      </c>
    </row>
    <row r="135" spans="4:10" x14ac:dyDescent="0.25">
      <c r="D135" s="7">
        <v>4620</v>
      </c>
      <c r="E135" s="7">
        <v>-29569</v>
      </c>
      <c r="F135" s="7">
        <v>4.03</v>
      </c>
      <c r="G135" s="7">
        <f t="shared" si="6"/>
        <v>0.36636363636363639</v>
      </c>
      <c r="H135" s="9">
        <f t="shared" si="7"/>
        <v>-62.839230687493355</v>
      </c>
      <c r="I135" s="7">
        <f t="shared" si="8"/>
        <v>-0.4994155775156699</v>
      </c>
      <c r="J135" s="3" t="s">
        <v>9</v>
      </c>
    </row>
    <row r="136" spans="4:10" x14ac:dyDescent="0.25">
      <c r="D136" s="7">
        <v>4622</v>
      </c>
      <c r="E136" s="7">
        <v>-29616</v>
      </c>
      <c r="F136" s="7">
        <v>5.24</v>
      </c>
      <c r="G136" s="7">
        <f t="shared" si="6"/>
        <v>0.47636363636363638</v>
      </c>
      <c r="H136" s="9">
        <f t="shared" si="7"/>
        <v>-62.939113802996495</v>
      </c>
      <c r="I136" s="7">
        <f t="shared" si="8"/>
        <v>-0.59929869301880956</v>
      </c>
      <c r="J136" s="3" t="s">
        <v>9</v>
      </c>
    </row>
    <row r="137" spans="4:10" x14ac:dyDescent="0.25">
      <c r="D137" s="7">
        <v>4624</v>
      </c>
      <c r="E137" s="7">
        <v>-29663</v>
      </c>
      <c r="F137" s="7">
        <v>6.03</v>
      </c>
      <c r="G137" s="7">
        <f t="shared" si="6"/>
        <v>0.54818181818181821</v>
      </c>
      <c r="H137" s="9">
        <f t="shared" si="7"/>
        <v>-63.038996918499627</v>
      </c>
      <c r="I137" s="7">
        <f t="shared" si="8"/>
        <v>-0.69918180852194212</v>
      </c>
      <c r="J137" s="3" t="s">
        <v>9</v>
      </c>
    </row>
    <row r="138" spans="4:10" x14ac:dyDescent="0.25">
      <c r="D138" s="7">
        <v>4626</v>
      </c>
      <c r="E138" s="7">
        <v>-29710</v>
      </c>
      <c r="F138" s="7">
        <v>6.94</v>
      </c>
      <c r="G138" s="7">
        <f t="shared" si="6"/>
        <v>0.63090909090909097</v>
      </c>
      <c r="H138" s="9">
        <f t="shared" si="7"/>
        <v>-63.13888003400276</v>
      </c>
      <c r="I138" s="7">
        <f t="shared" si="8"/>
        <v>-0.79906492402507467</v>
      </c>
      <c r="J138" s="3" t="s">
        <v>9</v>
      </c>
    </row>
    <row r="139" spans="4:10" x14ac:dyDescent="0.25">
      <c r="D139" s="7">
        <v>4628</v>
      </c>
      <c r="E139" s="7">
        <v>-29757</v>
      </c>
      <c r="F139" s="7">
        <v>7.41</v>
      </c>
      <c r="G139" s="7">
        <f t="shared" si="6"/>
        <v>0.6736363636363637</v>
      </c>
      <c r="H139" s="9">
        <f t="shared" si="7"/>
        <v>-63.238763149505893</v>
      </c>
      <c r="I139" s="7">
        <f t="shared" si="8"/>
        <v>-0.89894803952820723</v>
      </c>
      <c r="J139" s="3" t="s">
        <v>9</v>
      </c>
    </row>
    <row r="140" spans="4:10" x14ac:dyDescent="0.25">
      <c r="D140" s="7">
        <v>4630</v>
      </c>
      <c r="E140" s="7">
        <v>-29804</v>
      </c>
      <c r="F140" s="7">
        <v>8.0500000000000007</v>
      </c>
      <c r="G140" s="7">
        <f t="shared" si="6"/>
        <v>0.73181818181818192</v>
      </c>
      <c r="H140" s="9">
        <f t="shared" si="7"/>
        <v>-63.338646265009032</v>
      </c>
      <c r="I140" s="7">
        <f t="shared" si="8"/>
        <v>-0.9988311550313469</v>
      </c>
      <c r="J140" s="3" t="s">
        <v>9</v>
      </c>
    </row>
    <row r="141" spans="4:10" x14ac:dyDescent="0.25">
      <c r="D141" s="7">
        <v>4632</v>
      </c>
      <c r="E141" s="7">
        <v>-29898</v>
      </c>
      <c r="F141" s="7">
        <v>8.7200000000000006</v>
      </c>
      <c r="G141" s="7">
        <f t="shared" si="6"/>
        <v>0.79272727272727284</v>
      </c>
      <c r="H141" s="9">
        <f t="shared" si="7"/>
        <v>-63.538412496015297</v>
      </c>
      <c r="I141" s="7">
        <f t="shared" si="8"/>
        <v>-1.198597386037612</v>
      </c>
      <c r="J141" s="3" t="s">
        <v>9</v>
      </c>
    </row>
    <row r="142" spans="4:10" x14ac:dyDescent="0.25">
      <c r="D142" s="7">
        <v>4634</v>
      </c>
      <c r="E142" s="7">
        <v>-29992</v>
      </c>
      <c r="F142" s="7">
        <v>9.14</v>
      </c>
      <c r="G142" s="7">
        <f t="shared" si="6"/>
        <v>0.83090909090909093</v>
      </c>
      <c r="H142" s="9">
        <f t="shared" si="7"/>
        <v>-63.73817872702157</v>
      </c>
      <c r="I142" s="7">
        <f t="shared" si="8"/>
        <v>-1.3983636170438842</v>
      </c>
      <c r="J142" s="3" t="s">
        <v>9</v>
      </c>
    </row>
    <row r="143" spans="4:10" x14ac:dyDescent="0.25">
      <c r="D143" s="7">
        <v>4636</v>
      </c>
      <c r="E143" s="7">
        <v>-30086</v>
      </c>
      <c r="F143" s="7">
        <v>9.61</v>
      </c>
      <c r="G143" s="7">
        <f t="shared" si="6"/>
        <v>0.87363636363636354</v>
      </c>
      <c r="H143" s="9">
        <f t="shared" si="7"/>
        <v>-63.937944958027835</v>
      </c>
      <c r="I143" s="7">
        <f t="shared" si="8"/>
        <v>-1.5981298480501493</v>
      </c>
      <c r="J143" s="3" t="s">
        <v>9</v>
      </c>
    </row>
    <row r="144" spans="4:10" x14ac:dyDescent="0.25">
      <c r="D144" s="7">
        <v>4638</v>
      </c>
      <c r="E144" s="7">
        <v>-30180</v>
      </c>
      <c r="F144" s="7">
        <v>9.89</v>
      </c>
      <c r="G144" s="7">
        <f t="shared" si="6"/>
        <v>0.89909090909090916</v>
      </c>
      <c r="H144" s="9">
        <f t="shared" si="7"/>
        <v>-64.137711189034107</v>
      </c>
      <c r="I144" s="7">
        <f t="shared" si="8"/>
        <v>-1.7978960790564216</v>
      </c>
      <c r="J144" s="3" t="s">
        <v>9</v>
      </c>
    </row>
    <row r="145" spans="4:10" x14ac:dyDescent="0.25">
      <c r="D145" s="7">
        <v>4640</v>
      </c>
      <c r="E145" s="7">
        <v>-30274</v>
      </c>
      <c r="F145" s="7">
        <v>10.029999999999999</v>
      </c>
      <c r="G145" s="7">
        <f t="shared" si="6"/>
        <v>0.91181818181818175</v>
      </c>
      <c r="H145" s="9">
        <f t="shared" si="7"/>
        <v>-64.337477420040372</v>
      </c>
      <c r="I145" s="7">
        <f t="shared" si="8"/>
        <v>-1.9976623100626867</v>
      </c>
      <c r="J145" s="3" t="s">
        <v>9</v>
      </c>
    </row>
    <row r="146" spans="4:10" x14ac:dyDescent="0.25">
      <c r="D146" s="7">
        <v>4642</v>
      </c>
      <c r="E146" s="7">
        <v>-30368</v>
      </c>
      <c r="F146" s="7">
        <v>10.23</v>
      </c>
      <c r="G146" s="7">
        <f t="shared" si="6"/>
        <v>0.93</v>
      </c>
      <c r="H146" s="9">
        <f t="shared" si="7"/>
        <v>-64.537243651046651</v>
      </c>
      <c r="I146" s="7">
        <f t="shared" si="8"/>
        <v>-2.197428541068966</v>
      </c>
      <c r="J146" s="3" t="s">
        <v>9</v>
      </c>
    </row>
    <row r="147" spans="4:10" x14ac:dyDescent="0.25">
      <c r="D147" s="7">
        <v>4644</v>
      </c>
      <c r="E147" s="7">
        <v>-30462</v>
      </c>
      <c r="F147" s="7">
        <v>10.31</v>
      </c>
      <c r="G147" s="7">
        <f t="shared" si="6"/>
        <v>0.93727272727272737</v>
      </c>
      <c r="H147" s="9">
        <f t="shared" si="7"/>
        <v>-64.737009882052917</v>
      </c>
      <c r="I147" s="7">
        <f t="shared" si="8"/>
        <v>-2.3971947720752311</v>
      </c>
      <c r="J147" s="3" t="s">
        <v>9</v>
      </c>
    </row>
    <row r="148" spans="4:10" x14ac:dyDescent="0.25">
      <c r="D148" s="7">
        <v>4646</v>
      </c>
      <c r="E148" s="7">
        <v>-30556</v>
      </c>
      <c r="F148" s="7">
        <v>10.37</v>
      </c>
      <c r="G148" s="7">
        <f t="shared" si="6"/>
        <v>0.94272727272727264</v>
      </c>
      <c r="H148" s="9">
        <f t="shared" si="7"/>
        <v>-64.936776113059182</v>
      </c>
      <c r="I148" s="7">
        <f t="shared" si="8"/>
        <v>-2.5969610030814962</v>
      </c>
      <c r="J148" s="3" t="s">
        <v>9</v>
      </c>
    </row>
    <row r="149" spans="4:10" x14ac:dyDescent="0.25">
      <c r="D149" s="7">
        <v>4648</v>
      </c>
      <c r="E149" s="7">
        <v>-30650</v>
      </c>
      <c r="F149" s="7">
        <v>10.49</v>
      </c>
      <c r="G149" s="7">
        <f t="shared" si="6"/>
        <v>0.95363636363636362</v>
      </c>
      <c r="H149" s="9">
        <f t="shared" si="7"/>
        <v>-65.136542344065447</v>
      </c>
      <c r="I149" s="7">
        <f t="shared" si="8"/>
        <v>-2.7967272340877614</v>
      </c>
      <c r="J149" s="3" t="s">
        <v>9</v>
      </c>
    </row>
    <row r="150" spans="4:10" x14ac:dyDescent="0.25">
      <c r="D150" s="7">
        <v>4650</v>
      </c>
      <c r="E150" s="7">
        <v>-30744</v>
      </c>
      <c r="F150" s="7">
        <v>10.6</v>
      </c>
      <c r="G150" s="7">
        <f t="shared" si="6"/>
        <v>0.96363636363636362</v>
      </c>
      <c r="H150" s="9">
        <f t="shared" si="7"/>
        <v>-65.336308575071726</v>
      </c>
      <c r="I150" s="7">
        <f t="shared" si="8"/>
        <v>-2.9964934650940407</v>
      </c>
      <c r="J150" s="3" t="s">
        <v>9</v>
      </c>
    </row>
    <row r="151" spans="4:10" x14ac:dyDescent="0.25">
      <c r="D151" s="7">
        <v>4652</v>
      </c>
      <c r="E151" s="7">
        <v>-30838</v>
      </c>
      <c r="F151" s="7">
        <v>10.62</v>
      </c>
      <c r="G151" s="7">
        <f t="shared" si="6"/>
        <v>0.96545454545454534</v>
      </c>
      <c r="H151" s="9">
        <f t="shared" si="7"/>
        <v>-65.536074806077991</v>
      </c>
      <c r="I151" s="7">
        <f t="shared" si="8"/>
        <v>-3.1962596961003058</v>
      </c>
      <c r="J151" s="3" t="s">
        <v>9</v>
      </c>
    </row>
    <row r="152" spans="4:10" x14ac:dyDescent="0.25">
      <c r="D152" s="7">
        <v>4654</v>
      </c>
      <c r="E152" s="7">
        <v>-30932</v>
      </c>
      <c r="F152" s="7">
        <v>10.7</v>
      </c>
      <c r="G152" s="7">
        <f t="shared" si="6"/>
        <v>0.97272727272727266</v>
      </c>
      <c r="H152" s="9">
        <f t="shared" si="7"/>
        <v>-65.735841037084256</v>
      </c>
      <c r="I152" s="7">
        <f t="shared" si="8"/>
        <v>-3.3960259271065709</v>
      </c>
      <c r="J152" s="3" t="s">
        <v>9</v>
      </c>
    </row>
    <row r="153" spans="4:10" x14ac:dyDescent="0.25">
      <c r="D153" s="7">
        <v>4656</v>
      </c>
      <c r="E153" s="7">
        <v>-31026</v>
      </c>
      <c r="F153" s="7">
        <v>10.71</v>
      </c>
      <c r="G153" s="7">
        <f t="shared" si="6"/>
        <v>0.97363636363636374</v>
      </c>
      <c r="H153" s="9">
        <f t="shared" si="7"/>
        <v>-65.935607268090536</v>
      </c>
      <c r="I153" s="7">
        <f t="shared" si="8"/>
        <v>-3.5957921581128502</v>
      </c>
      <c r="J153" s="3" t="s">
        <v>9</v>
      </c>
    </row>
    <row r="154" spans="4:10" x14ac:dyDescent="0.25">
      <c r="D154" s="7">
        <v>4658</v>
      </c>
      <c r="E154" s="7">
        <v>-31120</v>
      </c>
      <c r="F154" s="7">
        <v>10.7</v>
      </c>
      <c r="G154" s="7">
        <f t="shared" si="6"/>
        <v>0.97272727272727266</v>
      </c>
      <c r="H154" s="9">
        <f t="shared" si="7"/>
        <v>-66.135373499096801</v>
      </c>
      <c r="I154" s="7">
        <f t="shared" si="8"/>
        <v>-3.7955583891191154</v>
      </c>
      <c r="J154" s="3" t="s">
        <v>9</v>
      </c>
    </row>
    <row r="155" spans="4:10" x14ac:dyDescent="0.25">
      <c r="D155" s="7">
        <v>4660</v>
      </c>
      <c r="E155" s="7">
        <v>-31214</v>
      </c>
      <c r="F155" s="7">
        <v>10.73</v>
      </c>
      <c r="G155" s="7">
        <f t="shared" si="6"/>
        <v>0.97545454545454546</v>
      </c>
      <c r="H155" s="9">
        <f t="shared" si="7"/>
        <v>-66.335139730103066</v>
      </c>
      <c r="I155" s="7">
        <f t="shared" si="8"/>
        <v>-3.9953246201253805</v>
      </c>
      <c r="J155" s="3" t="s">
        <v>9</v>
      </c>
    </row>
    <row r="156" spans="4:10" x14ac:dyDescent="0.25">
      <c r="D156" s="7">
        <v>4662</v>
      </c>
      <c r="E156" s="7">
        <v>-31308</v>
      </c>
      <c r="F156" s="7">
        <v>10.77</v>
      </c>
      <c r="G156" s="7">
        <f t="shared" si="6"/>
        <v>0.97909090909090901</v>
      </c>
      <c r="H156" s="9">
        <f t="shared" si="7"/>
        <v>-66.534905961109345</v>
      </c>
      <c r="I156" s="7">
        <f t="shared" si="8"/>
        <v>-4.1950908511316598</v>
      </c>
      <c r="J156" s="3" t="s">
        <v>9</v>
      </c>
    </row>
    <row r="157" spans="4:10" x14ac:dyDescent="0.25">
      <c r="D157" s="7">
        <v>4664</v>
      </c>
      <c r="E157" s="7">
        <v>-31402</v>
      </c>
      <c r="F157" s="7">
        <v>10.83</v>
      </c>
      <c r="G157" s="7">
        <f t="shared" si="6"/>
        <v>0.9845454545454545</v>
      </c>
      <c r="H157" s="9">
        <f t="shared" si="7"/>
        <v>-66.73467219211561</v>
      </c>
      <c r="I157" s="7">
        <f t="shared" si="8"/>
        <v>-4.3948570821379249</v>
      </c>
      <c r="J157" s="3" t="s">
        <v>9</v>
      </c>
    </row>
    <row r="158" spans="4:10" x14ac:dyDescent="0.25">
      <c r="D158" s="7">
        <v>4666</v>
      </c>
      <c r="E158" s="7">
        <v>-31496</v>
      </c>
      <c r="F158" s="7">
        <v>10.83</v>
      </c>
      <c r="G158" s="7">
        <f t="shared" si="6"/>
        <v>0.9845454545454545</v>
      </c>
      <c r="H158" s="9">
        <f t="shared" si="7"/>
        <v>-66.934438423121875</v>
      </c>
      <c r="I158" s="7">
        <f t="shared" si="8"/>
        <v>-4.59462331314419</v>
      </c>
      <c r="J158" s="3" t="s">
        <v>9</v>
      </c>
    </row>
    <row r="159" spans="4:10" x14ac:dyDescent="0.25">
      <c r="D159" s="7">
        <v>4668</v>
      </c>
      <c r="E159" s="7">
        <v>-31590</v>
      </c>
      <c r="F159" s="7">
        <v>10.84</v>
      </c>
      <c r="G159" s="7">
        <f t="shared" si="6"/>
        <v>0.98545454545454547</v>
      </c>
      <c r="H159" s="9">
        <f t="shared" si="7"/>
        <v>-67.134204654128141</v>
      </c>
      <c r="I159" s="7">
        <f t="shared" si="8"/>
        <v>-4.7943895441504552</v>
      </c>
      <c r="J159" s="3" t="s">
        <v>9</v>
      </c>
    </row>
    <row r="160" spans="4:10" x14ac:dyDescent="0.25">
      <c r="D160" s="7">
        <v>4670</v>
      </c>
      <c r="E160" s="7">
        <v>-31684</v>
      </c>
      <c r="F160" s="7">
        <v>10.79</v>
      </c>
      <c r="G160" s="7">
        <f t="shared" si="6"/>
        <v>0.98090909090909084</v>
      </c>
      <c r="H160" s="9">
        <f t="shared" si="7"/>
        <v>-67.33397088513442</v>
      </c>
      <c r="I160" s="7">
        <f t="shared" si="8"/>
        <v>-4.9941557751567345</v>
      </c>
      <c r="J160" s="3" t="s">
        <v>9</v>
      </c>
    </row>
    <row r="161" spans="4:10" x14ac:dyDescent="0.25">
      <c r="D161" s="7">
        <v>4672</v>
      </c>
      <c r="E161" s="7">
        <v>-31778</v>
      </c>
      <c r="F161" s="7">
        <v>10.87</v>
      </c>
      <c r="G161" s="7">
        <f t="shared" si="6"/>
        <v>0.98818181818181816</v>
      </c>
      <c r="H161" s="9">
        <f t="shared" si="7"/>
        <v>-67.533737116140685</v>
      </c>
      <c r="I161" s="7">
        <f t="shared" si="8"/>
        <v>-5.1939220061629996</v>
      </c>
      <c r="J161" s="3" t="s">
        <v>9</v>
      </c>
    </row>
    <row r="162" spans="4:10" x14ac:dyDescent="0.25">
      <c r="D162" s="7">
        <v>4674</v>
      </c>
      <c r="E162" s="7">
        <v>-31872</v>
      </c>
      <c r="F162" s="7">
        <v>10.89</v>
      </c>
      <c r="G162" s="7">
        <f t="shared" si="6"/>
        <v>0.9900000000000001</v>
      </c>
      <c r="H162" s="9">
        <f t="shared" si="7"/>
        <v>-67.73350334714695</v>
      </c>
      <c r="I162" s="7">
        <f t="shared" si="8"/>
        <v>-5.3936882371692647</v>
      </c>
      <c r="J162" s="3" t="s">
        <v>9</v>
      </c>
    </row>
    <row r="163" spans="4:10" x14ac:dyDescent="0.25">
      <c r="D163" s="7">
        <v>4676</v>
      </c>
      <c r="E163" s="7">
        <v>-31966</v>
      </c>
      <c r="F163" s="7">
        <v>10.81</v>
      </c>
      <c r="G163" s="7">
        <f t="shared" si="6"/>
        <v>0.98272727272727278</v>
      </c>
      <c r="H163" s="9">
        <f t="shared" si="7"/>
        <v>-67.933269578153229</v>
      </c>
      <c r="I163" s="7">
        <f t="shared" si="8"/>
        <v>-5.593454468175544</v>
      </c>
      <c r="J163" s="3" t="s">
        <v>9</v>
      </c>
    </row>
    <row r="164" spans="4:10" x14ac:dyDescent="0.25">
      <c r="D164" s="7">
        <v>4678</v>
      </c>
      <c r="E164" s="7">
        <v>-32154</v>
      </c>
      <c r="F164" s="7">
        <v>10.88</v>
      </c>
      <c r="G164" s="7">
        <f t="shared" si="6"/>
        <v>0.98909090909090913</v>
      </c>
      <c r="H164" s="9">
        <f t="shared" si="7"/>
        <v>-68.33280204016576</v>
      </c>
      <c r="I164" s="7">
        <f t="shared" si="8"/>
        <v>-5.9929869301880743</v>
      </c>
      <c r="J164" s="3" t="s">
        <v>9</v>
      </c>
    </row>
    <row r="165" spans="4:10" x14ac:dyDescent="0.25">
      <c r="D165" s="7">
        <v>4680</v>
      </c>
      <c r="E165" s="7">
        <v>-32389</v>
      </c>
      <c r="F165" s="7">
        <v>10.93</v>
      </c>
      <c r="G165" s="7">
        <f t="shared" si="6"/>
        <v>0.99363636363636365</v>
      </c>
      <c r="H165" s="9">
        <f t="shared" si="7"/>
        <v>-68.832217617681437</v>
      </c>
      <c r="I165" s="7">
        <f t="shared" si="8"/>
        <v>-6.4924025077037513</v>
      </c>
      <c r="J165" s="3" t="s">
        <v>9</v>
      </c>
    </row>
    <row r="166" spans="4:10" x14ac:dyDescent="0.25">
      <c r="D166" s="7">
        <v>4682</v>
      </c>
      <c r="E166" s="7">
        <v>-32624</v>
      </c>
      <c r="F166" s="7">
        <v>10.93</v>
      </c>
      <c r="G166" s="7">
        <f t="shared" si="6"/>
        <v>0.99363636363636365</v>
      </c>
      <c r="H166" s="9">
        <f t="shared" si="7"/>
        <v>-69.331633195197114</v>
      </c>
      <c r="I166" s="7">
        <f t="shared" si="8"/>
        <v>-6.9918180852194283</v>
      </c>
      <c r="J166" s="3" t="s">
        <v>9</v>
      </c>
    </row>
    <row r="167" spans="4:10" x14ac:dyDescent="0.25">
      <c r="D167" s="7">
        <v>4684</v>
      </c>
      <c r="E167" s="7">
        <v>-32859</v>
      </c>
      <c r="F167" s="7">
        <v>10.96</v>
      </c>
      <c r="G167" s="7">
        <f t="shared" si="6"/>
        <v>0.99636363636363645</v>
      </c>
      <c r="H167" s="9">
        <f t="shared" si="7"/>
        <v>-69.831048772712776</v>
      </c>
      <c r="I167" s="7">
        <f t="shared" si="8"/>
        <v>-7.4912336627350911</v>
      </c>
      <c r="J167" s="3" t="s">
        <v>9</v>
      </c>
    </row>
    <row r="168" spans="4:10" x14ac:dyDescent="0.25">
      <c r="D168" s="7">
        <v>4686</v>
      </c>
      <c r="E168" s="7">
        <v>-33094</v>
      </c>
      <c r="F168" s="7">
        <v>10.95</v>
      </c>
      <c r="G168" s="7">
        <f t="shared" si="6"/>
        <v>0.99545454545454537</v>
      </c>
      <c r="H168" s="9">
        <f t="shared" si="7"/>
        <v>-70.330464350228453</v>
      </c>
      <c r="I168" s="7">
        <f t="shared" si="8"/>
        <v>-7.9906492402507681</v>
      </c>
      <c r="J168" s="3" t="s">
        <v>9</v>
      </c>
    </row>
    <row r="169" spans="4:10" x14ac:dyDescent="0.25">
      <c r="D169" s="7">
        <v>4688</v>
      </c>
      <c r="E169" s="7">
        <v>-33329</v>
      </c>
      <c r="F169" s="7">
        <v>10.94</v>
      </c>
      <c r="G169" s="7">
        <f t="shared" si="6"/>
        <v>0.99454545454545451</v>
      </c>
      <c r="H169" s="9">
        <f t="shared" si="7"/>
        <v>-70.82987992774413</v>
      </c>
      <c r="I169" s="7">
        <f t="shared" si="8"/>
        <v>-8.4900648177664451</v>
      </c>
      <c r="J169" s="3" t="s">
        <v>9</v>
      </c>
    </row>
    <row r="170" spans="4:10" x14ac:dyDescent="0.25">
      <c r="D170" s="7">
        <v>4690</v>
      </c>
      <c r="E170" s="7">
        <v>-33564</v>
      </c>
      <c r="F170" s="7">
        <v>10.97</v>
      </c>
      <c r="G170" s="7">
        <f t="shared" si="6"/>
        <v>0.99727272727272731</v>
      </c>
      <c r="H170" s="9">
        <f t="shared" si="7"/>
        <v>-71.329295505259807</v>
      </c>
      <c r="I170" s="7">
        <f t="shared" si="8"/>
        <v>-8.9894803952821221</v>
      </c>
      <c r="J170" s="3" t="s">
        <v>9</v>
      </c>
    </row>
    <row r="171" spans="4:10" x14ac:dyDescent="0.25">
      <c r="D171" s="7">
        <v>4692</v>
      </c>
      <c r="E171" s="7">
        <v>-33799</v>
      </c>
      <c r="F171" s="7">
        <v>10.97</v>
      </c>
      <c r="G171" s="7">
        <f t="shared" si="6"/>
        <v>0.99727272727272731</v>
      </c>
      <c r="H171" s="9">
        <f t="shared" si="7"/>
        <v>-71.82871108277547</v>
      </c>
      <c r="I171" s="7">
        <f t="shared" si="8"/>
        <v>-9.4888959727977849</v>
      </c>
      <c r="J171" s="3" t="s">
        <v>9</v>
      </c>
    </row>
    <row r="172" spans="4:10" x14ac:dyDescent="0.25">
      <c r="D172" s="7">
        <v>4694</v>
      </c>
      <c r="E172" s="7">
        <v>-34034</v>
      </c>
      <c r="F172" s="7">
        <v>11.03</v>
      </c>
      <c r="G172" s="7">
        <f t="shared" si="6"/>
        <v>1.0027272727272727</v>
      </c>
      <c r="H172" s="9">
        <f t="shared" si="7"/>
        <v>-72.328126660291147</v>
      </c>
      <c r="I172" s="7">
        <f t="shared" si="8"/>
        <v>-9.9883115503134619</v>
      </c>
      <c r="J172" s="3" t="s">
        <v>9</v>
      </c>
    </row>
    <row r="173" spans="4:10" x14ac:dyDescent="0.25">
      <c r="D173" s="7">
        <v>4696</v>
      </c>
      <c r="E173" s="7">
        <v>-34269</v>
      </c>
      <c r="F173" s="7">
        <v>10.95</v>
      </c>
      <c r="G173" s="7">
        <f t="shared" si="6"/>
        <v>0.99545454545454537</v>
      </c>
      <c r="H173" s="9">
        <f t="shared" si="7"/>
        <v>-72.827542237806824</v>
      </c>
      <c r="I173" s="7">
        <f t="shared" si="8"/>
        <v>-10.487727127829139</v>
      </c>
      <c r="J173" s="3" t="s">
        <v>9</v>
      </c>
    </row>
    <row r="174" spans="4:10" x14ac:dyDescent="0.25">
      <c r="D174" s="7">
        <v>4698</v>
      </c>
      <c r="E174" s="7">
        <v>-34504</v>
      </c>
      <c r="F174" s="7">
        <v>11.02</v>
      </c>
      <c r="G174" s="7">
        <f t="shared" si="6"/>
        <v>1.0018181818181817</v>
      </c>
      <c r="H174" s="9">
        <f t="shared" si="7"/>
        <v>-73.326957815322487</v>
      </c>
      <c r="I174" s="7">
        <f t="shared" si="8"/>
        <v>-10.987142705344802</v>
      </c>
      <c r="J174" s="3" t="s">
        <v>9</v>
      </c>
    </row>
    <row r="175" spans="4:10" x14ac:dyDescent="0.25">
      <c r="D175" s="7">
        <v>4700</v>
      </c>
      <c r="E175" s="7">
        <v>-34739</v>
      </c>
      <c r="F175" s="7">
        <v>11</v>
      </c>
      <c r="G175" s="7">
        <f t="shared" si="6"/>
        <v>1</v>
      </c>
      <c r="H175" s="9">
        <f t="shared" si="7"/>
        <v>-73.826373392838164</v>
      </c>
      <c r="I175" s="7">
        <f t="shared" si="8"/>
        <v>-11.486558282860479</v>
      </c>
      <c r="J175" s="3" t="s">
        <v>9</v>
      </c>
    </row>
    <row r="176" spans="4:10" x14ac:dyDescent="0.25">
      <c r="D176" s="7">
        <v>4702</v>
      </c>
      <c r="E176" s="7">
        <v>-34974</v>
      </c>
      <c r="F176" s="7">
        <v>11.02</v>
      </c>
      <c r="G176" s="7">
        <f t="shared" si="6"/>
        <v>1.0018181818181817</v>
      </c>
      <c r="H176" s="9">
        <f t="shared" si="7"/>
        <v>-74.325788970353841</v>
      </c>
      <c r="I176" s="7">
        <f t="shared" si="8"/>
        <v>-11.985973860376156</v>
      </c>
      <c r="J176" s="3" t="s">
        <v>9</v>
      </c>
    </row>
    <row r="177" spans="4:10" x14ac:dyDescent="0.25">
      <c r="D177" s="7">
        <v>4704</v>
      </c>
      <c r="E177" s="7">
        <v>-35209</v>
      </c>
      <c r="F177" s="7">
        <v>10.98</v>
      </c>
      <c r="G177" s="7">
        <f t="shared" si="6"/>
        <v>0.99818181818181817</v>
      </c>
      <c r="H177" s="9">
        <f t="shared" si="7"/>
        <v>-74.825204547869518</v>
      </c>
      <c r="I177" s="7">
        <f t="shared" si="8"/>
        <v>-12.485389437891833</v>
      </c>
      <c r="J177" s="3" t="s">
        <v>9</v>
      </c>
    </row>
    <row r="178" spans="4:10" x14ac:dyDescent="0.25">
      <c r="D178" s="7">
        <v>4706</v>
      </c>
      <c r="E178" s="7">
        <v>-35444</v>
      </c>
      <c r="F178" s="7">
        <v>10.99</v>
      </c>
      <c r="G178" s="7">
        <f t="shared" si="6"/>
        <v>0.99909090909090914</v>
      </c>
      <c r="H178" s="9">
        <f t="shared" si="7"/>
        <v>-75.324620125385181</v>
      </c>
      <c r="I178" s="7">
        <f t="shared" si="8"/>
        <v>-12.984805015407495</v>
      </c>
      <c r="J178" s="3" t="s">
        <v>9</v>
      </c>
    </row>
    <row r="179" spans="4:10" x14ac:dyDescent="0.25">
      <c r="D179" s="7">
        <v>4708</v>
      </c>
      <c r="E179" s="7">
        <v>-35679</v>
      </c>
      <c r="F179" s="7">
        <v>11.01</v>
      </c>
      <c r="G179" s="7">
        <f t="shared" si="6"/>
        <v>1.000909090909091</v>
      </c>
      <c r="H179" s="9">
        <f t="shared" si="7"/>
        <v>-75.824035702900858</v>
      </c>
      <c r="I179" s="7">
        <f t="shared" si="8"/>
        <v>-13.484220592923172</v>
      </c>
      <c r="J179" s="3" t="s">
        <v>9</v>
      </c>
    </row>
    <row r="180" spans="4:10" x14ac:dyDescent="0.25">
      <c r="D180" s="7">
        <v>4710</v>
      </c>
      <c r="E180" s="7">
        <v>-35914</v>
      </c>
      <c r="F180" s="7">
        <v>10.97</v>
      </c>
      <c r="G180" s="7">
        <f t="shared" si="6"/>
        <v>0.99727272727272731</v>
      </c>
      <c r="H180" s="9">
        <f t="shared" si="7"/>
        <v>-76.323451280416535</v>
      </c>
      <c r="I180" s="7">
        <f t="shared" si="8"/>
        <v>-13.983636170438849</v>
      </c>
      <c r="J180" s="3" t="s">
        <v>9</v>
      </c>
    </row>
    <row r="181" spans="4:10" x14ac:dyDescent="0.25">
      <c r="D181" s="7">
        <v>4712</v>
      </c>
      <c r="E181" s="7">
        <v>-36149</v>
      </c>
      <c r="F181" s="7">
        <v>11.02</v>
      </c>
      <c r="G181" s="7">
        <f t="shared" si="6"/>
        <v>1.0018181818181817</v>
      </c>
      <c r="H181" s="9">
        <f t="shared" si="7"/>
        <v>-76.822866857932212</v>
      </c>
      <c r="I181" s="7">
        <f t="shared" si="8"/>
        <v>-14.483051747954526</v>
      </c>
      <c r="J181" s="3" t="s">
        <v>9</v>
      </c>
    </row>
    <row r="182" spans="4:10" x14ac:dyDescent="0.25">
      <c r="D182" s="7">
        <v>4714</v>
      </c>
      <c r="E182" s="7">
        <v>-36384</v>
      </c>
      <c r="F182" s="7">
        <v>11</v>
      </c>
      <c r="G182" s="7">
        <f t="shared" si="6"/>
        <v>1</v>
      </c>
      <c r="H182" s="9">
        <f t="shared" si="7"/>
        <v>-77.322282435447875</v>
      </c>
      <c r="I182" s="7">
        <f t="shared" si="8"/>
        <v>-14.982467325470189</v>
      </c>
      <c r="J182" s="3" t="s">
        <v>9</v>
      </c>
    </row>
    <row r="183" spans="4:10" x14ac:dyDescent="0.25">
      <c r="D183" s="7">
        <v>4716</v>
      </c>
      <c r="E183" s="7">
        <v>-36619</v>
      </c>
      <c r="F183" s="7">
        <v>11</v>
      </c>
      <c r="G183" s="7">
        <f t="shared" si="6"/>
        <v>1</v>
      </c>
      <c r="H183" s="9">
        <f t="shared" si="7"/>
        <v>-77.821698012963552</v>
      </c>
      <c r="I183" s="7">
        <f t="shared" si="8"/>
        <v>-15.481882902985866</v>
      </c>
      <c r="J183" s="3" t="s">
        <v>9</v>
      </c>
    </row>
    <row r="184" spans="4:10" x14ac:dyDescent="0.25">
      <c r="D184" s="7">
        <v>4718</v>
      </c>
      <c r="E184" s="7">
        <v>-36854</v>
      </c>
      <c r="F184" s="7">
        <v>10.94</v>
      </c>
      <c r="G184" s="7">
        <f t="shared" si="6"/>
        <v>0.99454545454545451</v>
      </c>
      <c r="H184" s="9">
        <f t="shared" si="7"/>
        <v>-78.321113590479229</v>
      </c>
      <c r="I184" s="7">
        <f t="shared" si="8"/>
        <v>-15.981298480501543</v>
      </c>
      <c r="J184" s="3" t="s">
        <v>9</v>
      </c>
    </row>
    <row r="185" spans="4:10" x14ac:dyDescent="0.25">
      <c r="D185" s="7">
        <v>4720</v>
      </c>
      <c r="E185" s="7">
        <v>-36901</v>
      </c>
      <c r="F185" s="7">
        <v>11.05</v>
      </c>
      <c r="G185" s="7">
        <f t="shared" si="6"/>
        <v>1.0045454545454546</v>
      </c>
      <c r="H185" s="9">
        <f t="shared" si="7"/>
        <v>-78.420996705982361</v>
      </c>
      <c r="I185" s="7">
        <f t="shared" si="8"/>
        <v>-16.081181596004676</v>
      </c>
      <c r="J185" s="3" t="s">
        <v>9</v>
      </c>
    </row>
    <row r="186" spans="4:10" x14ac:dyDescent="0.25">
      <c r="D186" s="7">
        <v>4722</v>
      </c>
      <c r="E186" s="7">
        <v>-36948</v>
      </c>
      <c r="F186" s="7">
        <v>10.95</v>
      </c>
      <c r="G186" s="7">
        <f t="shared" si="6"/>
        <v>0.99545454545454537</v>
      </c>
      <c r="H186" s="9">
        <f t="shared" si="7"/>
        <v>-78.520879821485494</v>
      </c>
      <c r="I186" s="7">
        <f t="shared" si="8"/>
        <v>-16.181064711507808</v>
      </c>
      <c r="J186" s="3" t="s">
        <v>9</v>
      </c>
    </row>
    <row r="187" spans="4:10" x14ac:dyDescent="0.25">
      <c r="D187" s="7">
        <v>4724</v>
      </c>
      <c r="E187" s="7">
        <v>-36995</v>
      </c>
      <c r="F187" s="7">
        <v>10.98</v>
      </c>
      <c r="G187" s="7">
        <f t="shared" si="6"/>
        <v>0.99818181818181817</v>
      </c>
      <c r="H187" s="9">
        <f t="shared" si="7"/>
        <v>-78.620762936988626</v>
      </c>
      <c r="I187" s="7">
        <f t="shared" si="8"/>
        <v>-16.280947827010941</v>
      </c>
      <c r="J187" s="3" t="s">
        <v>9</v>
      </c>
    </row>
    <row r="188" spans="4:10" x14ac:dyDescent="0.25">
      <c r="D188" s="7">
        <v>4726</v>
      </c>
      <c r="E188" s="7">
        <v>-37042</v>
      </c>
      <c r="F188" s="7">
        <v>10.97</v>
      </c>
      <c r="G188" s="7">
        <f t="shared" si="6"/>
        <v>0.99727272727272731</v>
      </c>
      <c r="H188" s="9">
        <f t="shared" si="7"/>
        <v>-78.720646052491759</v>
      </c>
      <c r="I188" s="7">
        <f t="shared" si="8"/>
        <v>-16.380830942514073</v>
      </c>
      <c r="J188" s="3" t="s">
        <v>9</v>
      </c>
    </row>
    <row r="189" spans="4:10" x14ac:dyDescent="0.25">
      <c r="D189" s="7">
        <v>4728</v>
      </c>
      <c r="E189" s="7">
        <v>-37089</v>
      </c>
      <c r="F189" s="7">
        <v>10.99</v>
      </c>
      <c r="G189" s="7">
        <f t="shared" si="6"/>
        <v>0.99909090909090914</v>
      </c>
      <c r="H189" s="9">
        <f t="shared" si="7"/>
        <v>-78.820529167994891</v>
      </c>
      <c r="I189" s="7">
        <f t="shared" si="8"/>
        <v>-16.480714058017206</v>
      </c>
      <c r="J189" s="3" t="s">
        <v>9</v>
      </c>
    </row>
    <row r="190" spans="4:10" x14ac:dyDescent="0.25">
      <c r="D190" s="7">
        <v>4730</v>
      </c>
      <c r="E190" s="7">
        <v>-37136</v>
      </c>
      <c r="F190" s="7">
        <v>10.95</v>
      </c>
      <c r="G190" s="7">
        <f t="shared" si="6"/>
        <v>0.99545454545454537</v>
      </c>
      <c r="H190" s="9">
        <f t="shared" si="7"/>
        <v>-78.920412283498038</v>
      </c>
      <c r="I190" s="7">
        <f t="shared" si="8"/>
        <v>-16.580597173520353</v>
      </c>
      <c r="J190" s="3" t="s">
        <v>9</v>
      </c>
    </row>
    <row r="191" spans="4:10" x14ac:dyDescent="0.25">
      <c r="D191" s="7">
        <v>4732</v>
      </c>
      <c r="E191" s="7">
        <v>-37183</v>
      </c>
      <c r="F191" s="7">
        <v>10.97</v>
      </c>
      <c r="G191" s="7">
        <f t="shared" si="6"/>
        <v>0.99727272727272731</v>
      </c>
      <c r="H191" s="9">
        <f t="shared" si="7"/>
        <v>-79.020295399001171</v>
      </c>
      <c r="I191" s="7">
        <f t="shared" si="8"/>
        <v>-16.680480289023485</v>
      </c>
      <c r="J191" s="3" t="s">
        <v>9</v>
      </c>
    </row>
    <row r="192" spans="4:10" x14ac:dyDescent="0.25">
      <c r="D192" s="7">
        <v>4734</v>
      </c>
      <c r="E192" s="7">
        <v>-37230</v>
      </c>
      <c r="F192" s="7">
        <v>11.01</v>
      </c>
      <c r="G192" s="7">
        <f t="shared" si="6"/>
        <v>1.000909090909091</v>
      </c>
      <c r="H192" s="9">
        <f t="shared" si="7"/>
        <v>-79.120178514504303</v>
      </c>
      <c r="I192" s="7">
        <f t="shared" si="8"/>
        <v>-16.780363404526618</v>
      </c>
      <c r="J192" s="3" t="s">
        <v>9</v>
      </c>
    </row>
    <row r="193" spans="4:10" x14ac:dyDescent="0.25">
      <c r="D193" s="7">
        <v>4736</v>
      </c>
      <c r="E193" s="7">
        <v>-37277</v>
      </c>
      <c r="F193" s="7">
        <v>11</v>
      </c>
      <c r="G193" s="7">
        <f t="shared" si="6"/>
        <v>1</v>
      </c>
      <c r="H193" s="9">
        <f t="shared" si="7"/>
        <v>-79.220061630007436</v>
      </c>
      <c r="I193" s="7">
        <f t="shared" si="8"/>
        <v>-16.88024652002975</v>
      </c>
      <c r="J193" s="3" t="s">
        <v>9</v>
      </c>
    </row>
    <row r="194" spans="4:10" x14ac:dyDescent="0.25">
      <c r="D194" s="7">
        <v>4738</v>
      </c>
      <c r="E194" s="7">
        <v>-37324</v>
      </c>
      <c r="F194" s="7">
        <v>10.98</v>
      </c>
      <c r="G194" s="7">
        <f t="shared" ref="G194:G257" si="9">F194/$F$2</f>
        <v>0.99818181818181817</v>
      </c>
      <c r="H194" s="9">
        <f t="shared" ref="H194:H257" si="10">E194/470.55</f>
        <v>-79.319944745510568</v>
      </c>
      <c r="I194" s="7">
        <f t="shared" ref="I194:I257" si="11">H194-H$130</f>
        <v>-16.980129635532883</v>
      </c>
      <c r="J194" s="3" t="s">
        <v>9</v>
      </c>
    </row>
    <row r="195" spans="4:10" x14ac:dyDescent="0.25">
      <c r="D195" s="7">
        <v>4740</v>
      </c>
      <c r="E195" s="7">
        <v>-37371</v>
      </c>
      <c r="F195" s="7">
        <v>10.99</v>
      </c>
      <c r="G195" s="7">
        <f t="shared" si="9"/>
        <v>0.99909090909090914</v>
      </c>
      <c r="H195" s="9">
        <f t="shared" si="10"/>
        <v>-79.419827861013701</v>
      </c>
      <c r="I195" s="7">
        <f t="shared" si="11"/>
        <v>-17.080012751036016</v>
      </c>
      <c r="J195" s="3" t="s">
        <v>9</v>
      </c>
    </row>
    <row r="196" spans="4:10" x14ac:dyDescent="0.25">
      <c r="D196" s="7">
        <v>4742</v>
      </c>
      <c r="E196" s="7">
        <v>-37418</v>
      </c>
      <c r="F196" s="7">
        <v>10.99</v>
      </c>
      <c r="G196" s="7">
        <f t="shared" si="9"/>
        <v>0.99909090909090914</v>
      </c>
      <c r="H196" s="9">
        <f t="shared" si="10"/>
        <v>-79.519710976516834</v>
      </c>
      <c r="I196" s="7">
        <f t="shared" si="11"/>
        <v>-17.179895866539148</v>
      </c>
      <c r="J196" s="3" t="s">
        <v>9</v>
      </c>
    </row>
    <row r="197" spans="4:10" x14ac:dyDescent="0.25">
      <c r="D197" s="7">
        <v>4744</v>
      </c>
      <c r="E197" s="7">
        <v>-37465</v>
      </c>
      <c r="F197" s="7">
        <v>10.97</v>
      </c>
      <c r="G197" s="7">
        <f t="shared" si="9"/>
        <v>0.99727272727272731</v>
      </c>
      <c r="H197" s="9">
        <f t="shared" si="10"/>
        <v>-79.61959409201998</v>
      </c>
      <c r="I197" s="7">
        <f t="shared" si="11"/>
        <v>-17.279778982042295</v>
      </c>
      <c r="J197" s="3" t="s">
        <v>9</v>
      </c>
    </row>
    <row r="198" spans="4:10" x14ac:dyDescent="0.25">
      <c r="D198" s="7">
        <v>4746</v>
      </c>
      <c r="E198" s="7">
        <v>-37512</v>
      </c>
      <c r="F198" s="7">
        <v>10.98</v>
      </c>
      <c r="G198" s="7">
        <f t="shared" si="9"/>
        <v>0.99818181818181817</v>
      </c>
      <c r="H198" s="9">
        <f t="shared" si="10"/>
        <v>-79.719477207523113</v>
      </c>
      <c r="I198" s="7">
        <f t="shared" si="11"/>
        <v>-17.379662097545427</v>
      </c>
      <c r="J198" s="3" t="s">
        <v>9</v>
      </c>
    </row>
    <row r="199" spans="4:10" x14ac:dyDescent="0.25">
      <c r="D199" s="7">
        <v>4748</v>
      </c>
      <c r="E199" s="7">
        <v>-37559</v>
      </c>
      <c r="F199" s="7">
        <v>10.98</v>
      </c>
      <c r="G199" s="7">
        <f t="shared" si="9"/>
        <v>0.99818181818181817</v>
      </c>
      <c r="H199" s="9">
        <f t="shared" si="10"/>
        <v>-79.819360323026245</v>
      </c>
      <c r="I199" s="7">
        <f t="shared" si="11"/>
        <v>-17.47954521304856</v>
      </c>
      <c r="J199" s="3" t="s">
        <v>9</v>
      </c>
    </row>
    <row r="200" spans="4:10" x14ac:dyDescent="0.25">
      <c r="D200" s="7">
        <v>4750</v>
      </c>
      <c r="E200" s="7">
        <v>-37606</v>
      </c>
      <c r="F200" s="7">
        <v>10.96</v>
      </c>
      <c r="G200" s="7">
        <f t="shared" si="9"/>
        <v>0.99636363636363645</v>
      </c>
      <c r="H200" s="9">
        <f t="shared" si="10"/>
        <v>-79.919243438529378</v>
      </c>
      <c r="I200" s="7">
        <f t="shared" si="11"/>
        <v>-17.579428328551693</v>
      </c>
      <c r="J200" s="3" t="s">
        <v>9</v>
      </c>
    </row>
    <row r="201" spans="4:10" x14ac:dyDescent="0.25">
      <c r="D201" s="7">
        <v>4752</v>
      </c>
      <c r="E201" s="7">
        <v>-37653</v>
      </c>
      <c r="F201" s="7">
        <v>10.97</v>
      </c>
      <c r="G201" s="7">
        <f t="shared" si="9"/>
        <v>0.99727272727272731</v>
      </c>
      <c r="H201" s="9">
        <f t="shared" si="10"/>
        <v>-80.019126554032511</v>
      </c>
      <c r="I201" s="7">
        <f t="shared" si="11"/>
        <v>-17.679311444054825</v>
      </c>
      <c r="J201" s="3" t="s">
        <v>9</v>
      </c>
    </row>
    <row r="202" spans="4:10" x14ac:dyDescent="0.25">
      <c r="D202" s="7">
        <v>4754</v>
      </c>
      <c r="E202" s="7">
        <v>-37700</v>
      </c>
      <c r="F202" s="7">
        <v>10.96</v>
      </c>
      <c r="G202" s="7">
        <f t="shared" si="9"/>
        <v>0.99636363636363645</v>
      </c>
      <c r="H202" s="9">
        <f t="shared" si="10"/>
        <v>-80.119009669535643</v>
      </c>
      <c r="I202" s="7">
        <f t="shared" si="11"/>
        <v>-17.779194559557958</v>
      </c>
      <c r="J202" s="3" t="s">
        <v>9</v>
      </c>
    </row>
    <row r="203" spans="4:10" x14ac:dyDescent="0.25">
      <c r="D203" s="7">
        <v>4756</v>
      </c>
      <c r="E203" s="7">
        <v>-37747</v>
      </c>
      <c r="F203" s="7">
        <v>10.96</v>
      </c>
      <c r="G203" s="7">
        <f t="shared" si="9"/>
        <v>0.99636363636363645</v>
      </c>
      <c r="H203" s="9">
        <f t="shared" si="10"/>
        <v>-80.218892785038776</v>
      </c>
      <c r="I203" s="7">
        <f t="shared" si="11"/>
        <v>-17.87907767506109</v>
      </c>
      <c r="J203" s="3" t="s">
        <v>9</v>
      </c>
    </row>
    <row r="204" spans="4:10" x14ac:dyDescent="0.25">
      <c r="D204" s="7">
        <v>4758</v>
      </c>
      <c r="E204" s="7">
        <v>-37794</v>
      </c>
      <c r="F204" s="7">
        <v>10.92</v>
      </c>
      <c r="G204" s="7">
        <f t="shared" si="9"/>
        <v>0.99272727272727268</v>
      </c>
      <c r="H204" s="9">
        <f t="shared" si="10"/>
        <v>-80.318775900541922</v>
      </c>
      <c r="I204" s="7">
        <f t="shared" si="11"/>
        <v>-17.978960790564237</v>
      </c>
      <c r="J204" s="3" t="s">
        <v>9</v>
      </c>
    </row>
    <row r="205" spans="4:10" x14ac:dyDescent="0.25">
      <c r="D205" s="7">
        <v>4760</v>
      </c>
      <c r="E205" s="7">
        <v>-37841</v>
      </c>
      <c r="F205" s="7">
        <v>10.94</v>
      </c>
      <c r="G205" s="7">
        <f t="shared" si="9"/>
        <v>0.99454545454545451</v>
      </c>
      <c r="H205" s="9">
        <f t="shared" si="10"/>
        <v>-80.418659016045055</v>
      </c>
      <c r="I205" s="7">
        <f t="shared" si="11"/>
        <v>-18.07884390606737</v>
      </c>
      <c r="J205" s="3" t="s">
        <v>9</v>
      </c>
    </row>
    <row r="206" spans="4:10" x14ac:dyDescent="0.25">
      <c r="D206" s="7">
        <v>4762</v>
      </c>
      <c r="E206" s="7">
        <v>-37888</v>
      </c>
      <c r="F206" s="7">
        <v>10.97</v>
      </c>
      <c r="G206" s="7">
        <f t="shared" si="9"/>
        <v>0.99727272727272731</v>
      </c>
      <c r="H206" s="9">
        <f t="shared" si="10"/>
        <v>-80.518542131548188</v>
      </c>
      <c r="I206" s="7">
        <f t="shared" si="11"/>
        <v>-18.178727021570502</v>
      </c>
      <c r="J206" s="3" t="s">
        <v>9</v>
      </c>
    </row>
    <row r="207" spans="4:10" x14ac:dyDescent="0.25">
      <c r="D207" s="7">
        <v>4764</v>
      </c>
      <c r="E207" s="7">
        <v>-37935</v>
      </c>
      <c r="F207" s="7">
        <v>10.87</v>
      </c>
      <c r="G207" s="7">
        <f t="shared" si="9"/>
        <v>0.98818181818181816</v>
      </c>
      <c r="H207" s="9">
        <f t="shared" si="10"/>
        <v>-80.61842524705132</v>
      </c>
      <c r="I207" s="7">
        <f t="shared" si="11"/>
        <v>-18.278610137073635</v>
      </c>
      <c r="J207" s="3" t="s">
        <v>9</v>
      </c>
    </row>
    <row r="208" spans="4:10" x14ac:dyDescent="0.25">
      <c r="D208" s="7">
        <v>4766</v>
      </c>
      <c r="E208" s="7">
        <v>-37982</v>
      </c>
      <c r="F208" s="7">
        <v>10.95</v>
      </c>
      <c r="G208" s="7">
        <f t="shared" si="9"/>
        <v>0.99545454545454537</v>
      </c>
      <c r="H208" s="9">
        <f t="shared" si="10"/>
        <v>-80.718308362554453</v>
      </c>
      <c r="I208" s="7">
        <f t="shared" si="11"/>
        <v>-18.378493252576767</v>
      </c>
      <c r="J208" s="3" t="s">
        <v>9</v>
      </c>
    </row>
    <row r="209" spans="4:10" x14ac:dyDescent="0.25">
      <c r="D209" s="7">
        <v>4768</v>
      </c>
      <c r="E209" s="7">
        <v>-38029</v>
      </c>
      <c r="F209" s="7">
        <v>10.91</v>
      </c>
      <c r="G209" s="7">
        <f t="shared" si="9"/>
        <v>0.99181818181818182</v>
      </c>
      <c r="H209" s="9">
        <f t="shared" si="10"/>
        <v>-80.818191478057585</v>
      </c>
      <c r="I209" s="7">
        <f t="shared" si="11"/>
        <v>-18.4783763680799</v>
      </c>
      <c r="J209" s="3" t="s">
        <v>9</v>
      </c>
    </row>
    <row r="210" spans="4:10" x14ac:dyDescent="0.25">
      <c r="D210" s="7">
        <v>4770</v>
      </c>
      <c r="E210" s="7">
        <v>-38076</v>
      </c>
      <c r="F210" s="7">
        <v>10.88</v>
      </c>
      <c r="G210" s="7">
        <f t="shared" si="9"/>
        <v>0.98909090909090913</v>
      </c>
      <c r="H210" s="9">
        <f t="shared" si="10"/>
        <v>-80.918074593560732</v>
      </c>
      <c r="I210" s="7">
        <f t="shared" si="11"/>
        <v>-18.578259483583047</v>
      </c>
      <c r="J210" s="3" t="s">
        <v>9</v>
      </c>
    </row>
    <row r="211" spans="4:10" x14ac:dyDescent="0.25">
      <c r="D211" s="7">
        <v>4772</v>
      </c>
      <c r="E211" s="7">
        <v>-38123</v>
      </c>
      <c r="F211" s="7">
        <v>10.88</v>
      </c>
      <c r="G211" s="7">
        <f t="shared" si="9"/>
        <v>0.98909090909090913</v>
      </c>
      <c r="H211" s="9">
        <f t="shared" si="10"/>
        <v>-81.017957709063865</v>
      </c>
      <c r="I211" s="7">
        <f t="shared" si="11"/>
        <v>-18.678142599086179</v>
      </c>
      <c r="J211" s="3" t="s">
        <v>9</v>
      </c>
    </row>
    <row r="212" spans="4:10" x14ac:dyDescent="0.25">
      <c r="D212" s="7">
        <v>4774</v>
      </c>
      <c r="E212" s="7">
        <v>-38170</v>
      </c>
      <c r="F212" s="7">
        <v>10.84</v>
      </c>
      <c r="G212" s="7">
        <f t="shared" si="9"/>
        <v>0.98545454545454547</v>
      </c>
      <c r="H212" s="9">
        <f t="shared" si="10"/>
        <v>-81.117840824566997</v>
      </c>
      <c r="I212" s="7">
        <f t="shared" si="11"/>
        <v>-18.778025714589312</v>
      </c>
      <c r="J212" s="3" t="s">
        <v>9</v>
      </c>
    </row>
    <row r="213" spans="4:10" x14ac:dyDescent="0.25">
      <c r="D213" s="7">
        <v>4776</v>
      </c>
      <c r="E213" s="7">
        <v>-38217</v>
      </c>
      <c r="F213" s="7">
        <v>10.85</v>
      </c>
      <c r="G213" s="7">
        <f t="shared" si="9"/>
        <v>0.98636363636363633</v>
      </c>
      <c r="H213" s="9">
        <f t="shared" si="10"/>
        <v>-81.21772394007013</v>
      </c>
      <c r="I213" s="7">
        <f t="shared" si="11"/>
        <v>-18.877908830092444</v>
      </c>
      <c r="J213" s="3" t="s">
        <v>9</v>
      </c>
    </row>
    <row r="214" spans="4:10" x14ac:dyDescent="0.25">
      <c r="D214" s="7">
        <v>4778</v>
      </c>
      <c r="E214" s="7">
        <v>-38264</v>
      </c>
      <c r="F214" s="7">
        <v>10.72</v>
      </c>
      <c r="G214" s="7">
        <f t="shared" si="9"/>
        <v>0.9745454545454546</v>
      </c>
      <c r="H214" s="9">
        <f t="shared" si="10"/>
        <v>-81.317607055573262</v>
      </c>
      <c r="I214" s="7">
        <f t="shared" si="11"/>
        <v>-18.977791945595577</v>
      </c>
      <c r="J214" s="3" t="s">
        <v>9</v>
      </c>
    </row>
    <row r="215" spans="4:10" x14ac:dyDescent="0.25">
      <c r="D215" s="7">
        <v>4780</v>
      </c>
      <c r="E215" s="7">
        <v>-38311</v>
      </c>
      <c r="F215" s="7">
        <v>10.73</v>
      </c>
      <c r="G215" s="7">
        <f t="shared" si="9"/>
        <v>0.97545454545454546</v>
      </c>
      <c r="H215" s="9">
        <f t="shared" si="10"/>
        <v>-81.417490171076395</v>
      </c>
      <c r="I215" s="7">
        <f t="shared" si="11"/>
        <v>-19.077675061098709</v>
      </c>
      <c r="J215" s="3" t="s">
        <v>9</v>
      </c>
    </row>
    <row r="216" spans="4:10" x14ac:dyDescent="0.25">
      <c r="D216" s="7">
        <v>4782</v>
      </c>
      <c r="E216" s="7">
        <v>-38358</v>
      </c>
      <c r="F216" s="7">
        <v>10.6</v>
      </c>
      <c r="G216" s="7">
        <f t="shared" si="9"/>
        <v>0.96363636363636362</v>
      </c>
      <c r="H216" s="9">
        <f t="shared" si="10"/>
        <v>-81.517373286579527</v>
      </c>
      <c r="I216" s="7">
        <f t="shared" si="11"/>
        <v>-19.177558176601842</v>
      </c>
      <c r="J216" s="3" t="s">
        <v>9</v>
      </c>
    </row>
    <row r="217" spans="4:10" x14ac:dyDescent="0.25">
      <c r="D217" s="7">
        <v>4784</v>
      </c>
      <c r="E217" s="7">
        <v>-38405</v>
      </c>
      <c r="F217" s="7">
        <v>10.49</v>
      </c>
      <c r="G217" s="7">
        <f t="shared" si="9"/>
        <v>0.95363636363636362</v>
      </c>
      <c r="H217" s="9">
        <f t="shared" si="10"/>
        <v>-81.617256402082674</v>
      </c>
      <c r="I217" s="7">
        <f t="shared" si="11"/>
        <v>-19.277441292104989</v>
      </c>
      <c r="J217" s="3" t="s">
        <v>9</v>
      </c>
    </row>
    <row r="218" spans="4:10" x14ac:dyDescent="0.25">
      <c r="D218" s="7">
        <v>4786</v>
      </c>
      <c r="E218" s="7">
        <v>-38452</v>
      </c>
      <c r="F218" s="7">
        <v>10.32</v>
      </c>
      <c r="G218" s="7">
        <f t="shared" si="9"/>
        <v>0.93818181818181823</v>
      </c>
      <c r="H218" s="9">
        <f t="shared" si="10"/>
        <v>-81.717139517585807</v>
      </c>
      <c r="I218" s="7">
        <f t="shared" si="11"/>
        <v>-19.377324407608121</v>
      </c>
      <c r="J218" s="3" t="s">
        <v>9</v>
      </c>
    </row>
    <row r="219" spans="4:10" x14ac:dyDescent="0.25">
      <c r="D219" s="7">
        <v>4788</v>
      </c>
      <c r="E219" s="7">
        <v>-38499</v>
      </c>
      <c r="F219" s="7">
        <v>10.01</v>
      </c>
      <c r="G219" s="7">
        <f t="shared" si="9"/>
        <v>0.91</v>
      </c>
      <c r="H219" s="9">
        <f t="shared" si="10"/>
        <v>-81.817022633088939</v>
      </c>
      <c r="I219" s="7">
        <f t="shared" si="11"/>
        <v>-19.477207523111254</v>
      </c>
      <c r="J219" s="3" t="s">
        <v>9</v>
      </c>
    </row>
    <row r="220" spans="4:10" x14ac:dyDescent="0.25">
      <c r="D220" s="7">
        <v>4790</v>
      </c>
      <c r="E220" s="7">
        <v>-38546</v>
      </c>
      <c r="F220" s="7">
        <v>9.4499999999999993</v>
      </c>
      <c r="G220" s="7">
        <f t="shared" si="9"/>
        <v>0.85909090909090902</v>
      </c>
      <c r="H220" s="9">
        <f t="shared" si="10"/>
        <v>-81.916905748592072</v>
      </c>
      <c r="I220" s="7">
        <f t="shared" si="11"/>
        <v>-19.577090638614386</v>
      </c>
      <c r="J220" s="3" t="s">
        <v>9</v>
      </c>
    </row>
    <row r="221" spans="4:10" x14ac:dyDescent="0.25">
      <c r="D221" s="7">
        <v>4792</v>
      </c>
      <c r="E221" s="7">
        <v>-38593</v>
      </c>
      <c r="F221" s="7">
        <v>8.86</v>
      </c>
      <c r="G221" s="7">
        <f t="shared" si="9"/>
        <v>0.80545454545454542</v>
      </c>
      <c r="H221" s="9">
        <f t="shared" si="10"/>
        <v>-82.016788864095204</v>
      </c>
      <c r="I221" s="7">
        <f t="shared" si="11"/>
        <v>-19.676973754117519</v>
      </c>
      <c r="J221" s="3" t="s">
        <v>9</v>
      </c>
    </row>
    <row r="222" spans="4:10" x14ac:dyDescent="0.25">
      <c r="D222" s="7">
        <v>4794</v>
      </c>
      <c r="E222" s="7">
        <v>-38640</v>
      </c>
      <c r="F222" s="7">
        <v>8.1300000000000008</v>
      </c>
      <c r="G222" s="7">
        <f t="shared" si="9"/>
        <v>0.73909090909090913</v>
      </c>
      <c r="H222" s="9">
        <f t="shared" si="10"/>
        <v>-82.116671979598337</v>
      </c>
      <c r="I222" s="7">
        <f t="shared" si="11"/>
        <v>-19.776856869620651</v>
      </c>
      <c r="J222" s="3" t="s">
        <v>9</v>
      </c>
    </row>
    <row r="223" spans="4:10" x14ac:dyDescent="0.25">
      <c r="D223" s="7">
        <v>4796</v>
      </c>
      <c r="E223" s="7">
        <v>-38687</v>
      </c>
      <c r="F223" s="7">
        <v>7.9</v>
      </c>
      <c r="G223" s="7">
        <f t="shared" si="9"/>
        <v>0.71818181818181825</v>
      </c>
      <c r="H223" s="9">
        <f t="shared" si="10"/>
        <v>-82.216555095101469</v>
      </c>
      <c r="I223" s="7">
        <f t="shared" si="11"/>
        <v>-19.876739985123784</v>
      </c>
      <c r="J223" s="3" t="s">
        <v>9</v>
      </c>
    </row>
    <row r="224" spans="4:10" x14ac:dyDescent="0.25">
      <c r="D224" s="7">
        <v>4798</v>
      </c>
      <c r="E224" s="7">
        <v>-38734</v>
      </c>
      <c r="F224" s="7">
        <v>8.52</v>
      </c>
      <c r="G224" s="7">
        <f t="shared" si="9"/>
        <v>0.77454545454545454</v>
      </c>
      <c r="H224" s="9">
        <f t="shared" si="10"/>
        <v>-82.316438210604616</v>
      </c>
      <c r="I224" s="7">
        <f t="shared" si="11"/>
        <v>-19.976623100626931</v>
      </c>
      <c r="J224" s="3" t="s">
        <v>9</v>
      </c>
    </row>
    <row r="225" spans="4:10" x14ac:dyDescent="0.25">
      <c r="D225" s="7">
        <v>4800</v>
      </c>
      <c r="E225" s="7">
        <v>-38781</v>
      </c>
      <c r="F225" s="7">
        <v>9.2899999999999991</v>
      </c>
      <c r="G225" s="7">
        <f t="shared" si="9"/>
        <v>0.84454545454545449</v>
      </c>
      <c r="H225" s="9">
        <f t="shared" si="10"/>
        <v>-82.416321326107749</v>
      </c>
      <c r="I225" s="7">
        <f t="shared" si="11"/>
        <v>-20.076506216130063</v>
      </c>
      <c r="J225" s="3" t="s">
        <v>9</v>
      </c>
    </row>
    <row r="226" spans="4:10" x14ac:dyDescent="0.25">
      <c r="D226" s="7">
        <v>4802</v>
      </c>
      <c r="E226" s="7">
        <v>-38828</v>
      </c>
      <c r="F226" s="7">
        <v>9.9</v>
      </c>
      <c r="G226" s="7">
        <f t="shared" si="9"/>
        <v>0.9</v>
      </c>
      <c r="H226" s="9">
        <f t="shared" si="10"/>
        <v>-82.516204441610881</v>
      </c>
      <c r="I226" s="7">
        <f t="shared" si="11"/>
        <v>-20.176389331633196</v>
      </c>
      <c r="J226" s="3" t="s">
        <v>9</v>
      </c>
    </row>
    <row r="227" spans="4:10" x14ac:dyDescent="0.25">
      <c r="D227" s="7">
        <v>4804</v>
      </c>
      <c r="E227" s="7">
        <v>-38875</v>
      </c>
      <c r="F227" s="7">
        <v>10.24</v>
      </c>
      <c r="G227" s="7">
        <f t="shared" si="9"/>
        <v>0.93090909090909091</v>
      </c>
      <c r="H227" s="9">
        <f t="shared" si="10"/>
        <v>-82.616087557114014</v>
      </c>
      <c r="I227" s="7">
        <f t="shared" si="11"/>
        <v>-20.276272447136328</v>
      </c>
      <c r="J227" s="3" t="s">
        <v>9</v>
      </c>
    </row>
    <row r="228" spans="4:10" x14ac:dyDescent="0.25">
      <c r="D228" s="7">
        <v>4806</v>
      </c>
      <c r="E228" s="7">
        <v>-38922</v>
      </c>
      <c r="F228" s="7">
        <v>10.42</v>
      </c>
      <c r="G228" s="7">
        <f t="shared" si="9"/>
        <v>0.94727272727272727</v>
      </c>
      <c r="H228" s="9">
        <f t="shared" si="10"/>
        <v>-82.715970672617146</v>
      </c>
      <c r="I228" s="7">
        <f t="shared" si="11"/>
        <v>-20.376155562639461</v>
      </c>
      <c r="J228" s="3" t="s">
        <v>9</v>
      </c>
    </row>
    <row r="229" spans="4:10" x14ac:dyDescent="0.25">
      <c r="D229" s="7">
        <v>4808</v>
      </c>
      <c r="E229" s="7">
        <v>-38969</v>
      </c>
      <c r="F229" s="7">
        <v>10.57</v>
      </c>
      <c r="G229" s="7">
        <f t="shared" si="9"/>
        <v>0.96090909090909093</v>
      </c>
      <c r="H229" s="9">
        <f t="shared" si="10"/>
        <v>-82.815853788120279</v>
      </c>
      <c r="I229" s="7">
        <f t="shared" si="11"/>
        <v>-20.476038678142594</v>
      </c>
      <c r="J229" s="3" t="s">
        <v>9</v>
      </c>
    </row>
    <row r="230" spans="4:10" x14ac:dyDescent="0.25">
      <c r="D230" s="7">
        <v>4810</v>
      </c>
      <c r="E230" s="7">
        <v>-39016</v>
      </c>
      <c r="F230" s="7">
        <v>10.67</v>
      </c>
      <c r="G230" s="7">
        <f t="shared" si="9"/>
        <v>0.97</v>
      </c>
      <c r="H230" s="9">
        <f t="shared" si="10"/>
        <v>-82.915736903623412</v>
      </c>
      <c r="I230" s="7">
        <f t="shared" si="11"/>
        <v>-20.575921793645726</v>
      </c>
      <c r="J230" s="3" t="s">
        <v>9</v>
      </c>
    </row>
    <row r="231" spans="4:10" x14ac:dyDescent="0.25">
      <c r="D231" s="7">
        <v>4812</v>
      </c>
      <c r="E231" s="7">
        <v>-39063</v>
      </c>
      <c r="F231" s="7">
        <v>10.74</v>
      </c>
      <c r="G231" s="7">
        <f t="shared" si="9"/>
        <v>0.97636363636363643</v>
      </c>
      <c r="H231" s="9">
        <f t="shared" si="10"/>
        <v>-83.015620019126558</v>
      </c>
      <c r="I231" s="7">
        <f t="shared" si="11"/>
        <v>-20.675804909148873</v>
      </c>
      <c r="J231" s="3" t="s">
        <v>9</v>
      </c>
    </row>
    <row r="232" spans="4:10" x14ac:dyDescent="0.25">
      <c r="D232" s="7">
        <v>4814</v>
      </c>
      <c r="E232" s="7">
        <v>-39110</v>
      </c>
      <c r="F232" s="7">
        <v>10.8</v>
      </c>
      <c r="G232" s="7">
        <f t="shared" si="9"/>
        <v>0.98181818181818192</v>
      </c>
      <c r="H232" s="9">
        <f t="shared" si="10"/>
        <v>-83.115503134629691</v>
      </c>
      <c r="I232" s="7">
        <f t="shared" si="11"/>
        <v>-20.775688024652005</v>
      </c>
      <c r="J232" s="3" t="s">
        <v>9</v>
      </c>
    </row>
    <row r="233" spans="4:10" x14ac:dyDescent="0.25">
      <c r="D233" s="7">
        <v>4816</v>
      </c>
      <c r="E233" s="7">
        <v>-39157</v>
      </c>
      <c r="F233" s="7">
        <v>10.8</v>
      </c>
      <c r="G233" s="7">
        <f t="shared" si="9"/>
        <v>0.98181818181818192</v>
      </c>
      <c r="H233" s="9">
        <f t="shared" si="10"/>
        <v>-83.215386250132823</v>
      </c>
      <c r="I233" s="7">
        <f t="shared" si="11"/>
        <v>-20.875571140155138</v>
      </c>
      <c r="J233" s="3" t="s">
        <v>9</v>
      </c>
    </row>
    <row r="234" spans="4:10" x14ac:dyDescent="0.25">
      <c r="D234" s="7">
        <v>4818</v>
      </c>
      <c r="E234" s="7">
        <v>-39204</v>
      </c>
      <c r="F234" s="7">
        <v>10.84</v>
      </c>
      <c r="G234" s="7">
        <f t="shared" si="9"/>
        <v>0.98545454545454547</v>
      </c>
      <c r="H234" s="9">
        <f t="shared" si="10"/>
        <v>-83.315269365635956</v>
      </c>
      <c r="I234" s="7">
        <f t="shared" si="11"/>
        <v>-20.975454255658271</v>
      </c>
      <c r="J234" s="3" t="s">
        <v>9</v>
      </c>
    </row>
    <row r="235" spans="4:10" x14ac:dyDescent="0.25">
      <c r="D235" s="7">
        <v>4820</v>
      </c>
      <c r="E235" s="7">
        <v>-39251</v>
      </c>
      <c r="F235" s="7">
        <v>10.9</v>
      </c>
      <c r="G235" s="7">
        <f t="shared" si="9"/>
        <v>0.99090909090909096</v>
      </c>
      <c r="H235" s="9">
        <f t="shared" si="10"/>
        <v>-83.415152481139089</v>
      </c>
      <c r="I235" s="7">
        <f t="shared" si="11"/>
        <v>-21.075337371161403</v>
      </c>
      <c r="J235" s="3" t="s">
        <v>9</v>
      </c>
    </row>
    <row r="236" spans="4:10" x14ac:dyDescent="0.25">
      <c r="D236" s="7">
        <v>4822</v>
      </c>
      <c r="E236" s="7">
        <v>-39298</v>
      </c>
      <c r="F236" s="7">
        <v>10.91</v>
      </c>
      <c r="G236" s="7">
        <f t="shared" si="9"/>
        <v>0.99181818181818182</v>
      </c>
      <c r="H236" s="9">
        <f t="shared" si="10"/>
        <v>-83.515035596642221</v>
      </c>
      <c r="I236" s="7">
        <f t="shared" si="11"/>
        <v>-21.175220486664536</v>
      </c>
      <c r="J236" s="3" t="s">
        <v>9</v>
      </c>
    </row>
    <row r="237" spans="4:10" x14ac:dyDescent="0.25">
      <c r="D237" s="7">
        <v>4824</v>
      </c>
      <c r="E237" s="7">
        <v>-39345</v>
      </c>
      <c r="F237" s="7">
        <v>10.91</v>
      </c>
      <c r="G237" s="7">
        <f t="shared" si="9"/>
        <v>0.99181818181818182</v>
      </c>
      <c r="H237" s="9">
        <f t="shared" si="10"/>
        <v>-83.614918712145354</v>
      </c>
      <c r="I237" s="7">
        <f t="shared" si="11"/>
        <v>-21.275103602167668</v>
      </c>
      <c r="J237" s="3" t="s">
        <v>9</v>
      </c>
    </row>
    <row r="238" spans="4:10" x14ac:dyDescent="0.25">
      <c r="D238" s="7">
        <v>4826</v>
      </c>
      <c r="E238" s="7">
        <v>-39392</v>
      </c>
      <c r="F238" s="7">
        <v>10.95</v>
      </c>
      <c r="G238" s="7">
        <f t="shared" si="9"/>
        <v>0.99545454545454537</v>
      </c>
      <c r="H238" s="9">
        <f t="shared" si="10"/>
        <v>-83.7148018276485</v>
      </c>
      <c r="I238" s="7">
        <f t="shared" si="11"/>
        <v>-21.374986717670815</v>
      </c>
      <c r="J238" s="3" t="s">
        <v>9</v>
      </c>
    </row>
    <row r="239" spans="4:10" x14ac:dyDescent="0.25">
      <c r="D239" s="7">
        <v>4828</v>
      </c>
      <c r="E239" s="7">
        <v>-39439</v>
      </c>
      <c r="F239" s="7">
        <v>10.96</v>
      </c>
      <c r="G239" s="7">
        <f t="shared" si="9"/>
        <v>0.99636363636363645</v>
      </c>
      <c r="H239" s="9">
        <f t="shared" si="10"/>
        <v>-83.814684943151633</v>
      </c>
      <c r="I239" s="7">
        <f t="shared" si="11"/>
        <v>-21.474869833173948</v>
      </c>
      <c r="J239" s="3" t="s">
        <v>9</v>
      </c>
    </row>
    <row r="240" spans="4:10" x14ac:dyDescent="0.25">
      <c r="D240" s="7">
        <v>4830</v>
      </c>
      <c r="E240" s="7">
        <v>-39486</v>
      </c>
      <c r="F240" s="7">
        <v>10.93</v>
      </c>
      <c r="G240" s="7">
        <f t="shared" si="9"/>
        <v>0.99363636363636365</v>
      </c>
      <c r="H240" s="9">
        <f t="shared" si="10"/>
        <v>-83.914568058654766</v>
      </c>
      <c r="I240" s="7">
        <f t="shared" si="11"/>
        <v>-21.57475294867708</v>
      </c>
      <c r="J240" s="3" t="s">
        <v>9</v>
      </c>
    </row>
    <row r="241" spans="4:10" x14ac:dyDescent="0.25">
      <c r="D241" s="7">
        <v>4832</v>
      </c>
      <c r="E241" s="7">
        <v>-39533</v>
      </c>
      <c r="F241" s="7">
        <v>10.94</v>
      </c>
      <c r="G241" s="7">
        <f t="shared" si="9"/>
        <v>0.99454545454545451</v>
      </c>
      <c r="H241" s="9">
        <f t="shared" si="10"/>
        <v>-84.014451174157898</v>
      </c>
      <c r="I241" s="7">
        <f t="shared" si="11"/>
        <v>-21.674636064180213</v>
      </c>
      <c r="J241" s="3" t="s">
        <v>9</v>
      </c>
    </row>
    <row r="242" spans="4:10" x14ac:dyDescent="0.25">
      <c r="D242" s="7">
        <v>4834</v>
      </c>
      <c r="E242" s="7">
        <v>-39580</v>
      </c>
      <c r="F242" s="7">
        <v>10.93</v>
      </c>
      <c r="G242" s="7">
        <f t="shared" si="9"/>
        <v>0.99363636363636365</v>
      </c>
      <c r="H242" s="9">
        <f t="shared" si="10"/>
        <v>-84.114334289661031</v>
      </c>
      <c r="I242" s="7">
        <f t="shared" si="11"/>
        <v>-21.774519179683345</v>
      </c>
      <c r="J242" s="3" t="s">
        <v>9</v>
      </c>
    </row>
    <row r="243" spans="4:10" x14ac:dyDescent="0.25">
      <c r="D243" s="7">
        <v>4836</v>
      </c>
      <c r="E243" s="7">
        <v>-39627</v>
      </c>
      <c r="F243" s="7">
        <v>10.93</v>
      </c>
      <c r="G243" s="7">
        <f t="shared" si="9"/>
        <v>0.99363636363636365</v>
      </c>
      <c r="H243" s="9">
        <f t="shared" si="10"/>
        <v>-84.214217405164163</v>
      </c>
      <c r="I243" s="7">
        <f t="shared" si="11"/>
        <v>-21.874402295186478</v>
      </c>
      <c r="J243" s="3" t="s">
        <v>9</v>
      </c>
    </row>
    <row r="244" spans="4:10" x14ac:dyDescent="0.25">
      <c r="D244" s="7">
        <v>4838</v>
      </c>
      <c r="E244" s="7">
        <v>-39674</v>
      </c>
      <c r="F244" s="7">
        <v>10.97</v>
      </c>
      <c r="G244" s="7">
        <f t="shared" si="9"/>
        <v>0.99727272727272731</v>
      </c>
      <c r="H244" s="9">
        <f t="shared" si="10"/>
        <v>-84.314100520667296</v>
      </c>
      <c r="I244" s="7">
        <f t="shared" si="11"/>
        <v>-21.97428541068961</v>
      </c>
      <c r="J244" s="3" t="s">
        <v>9</v>
      </c>
    </row>
    <row r="245" spans="4:10" x14ac:dyDescent="0.25">
      <c r="D245" s="7">
        <v>4840</v>
      </c>
      <c r="E245" s="7">
        <v>-39721</v>
      </c>
      <c r="F245" s="7">
        <v>10.96</v>
      </c>
      <c r="G245" s="7">
        <f t="shared" si="9"/>
        <v>0.99636363636363645</v>
      </c>
      <c r="H245" s="9">
        <f t="shared" si="10"/>
        <v>-84.413983636170443</v>
      </c>
      <c r="I245" s="7">
        <f t="shared" si="11"/>
        <v>-22.074168526192757</v>
      </c>
      <c r="J245" s="3" t="s">
        <v>9</v>
      </c>
    </row>
    <row r="246" spans="4:10" x14ac:dyDescent="0.25">
      <c r="D246" s="7">
        <v>4842</v>
      </c>
      <c r="E246" s="7">
        <v>-39768</v>
      </c>
      <c r="F246" s="7">
        <v>10.98</v>
      </c>
      <c r="G246" s="7">
        <f t="shared" si="9"/>
        <v>0.99818181818181817</v>
      </c>
      <c r="H246" s="9">
        <f t="shared" si="10"/>
        <v>-84.513866751673575</v>
      </c>
      <c r="I246" s="7">
        <f t="shared" si="11"/>
        <v>-22.17405164169589</v>
      </c>
      <c r="J246" s="3" t="s">
        <v>9</v>
      </c>
    </row>
    <row r="247" spans="4:10" x14ac:dyDescent="0.25">
      <c r="D247" s="7">
        <v>4844</v>
      </c>
      <c r="E247" s="7">
        <v>-39815</v>
      </c>
      <c r="F247" s="7">
        <v>10.91</v>
      </c>
      <c r="G247" s="7">
        <f t="shared" si="9"/>
        <v>0.99181818181818182</v>
      </c>
      <c r="H247" s="9">
        <f t="shared" si="10"/>
        <v>-84.613749867176708</v>
      </c>
      <c r="I247" s="7">
        <f t="shared" si="11"/>
        <v>-22.273934757199022</v>
      </c>
      <c r="J247" s="3" t="s">
        <v>9</v>
      </c>
    </row>
    <row r="248" spans="4:10" x14ac:dyDescent="0.25">
      <c r="D248" s="7">
        <v>4846</v>
      </c>
      <c r="E248" s="7">
        <v>-39862</v>
      </c>
      <c r="F248" s="7">
        <v>10.95</v>
      </c>
      <c r="G248" s="7">
        <f t="shared" si="9"/>
        <v>0.99545454545454537</v>
      </c>
      <c r="H248" s="9">
        <f t="shared" si="10"/>
        <v>-84.71363298267984</v>
      </c>
      <c r="I248" s="7">
        <f t="shared" si="11"/>
        <v>-22.373817872702155</v>
      </c>
      <c r="J248" s="3" t="s">
        <v>9</v>
      </c>
    </row>
    <row r="249" spans="4:10" x14ac:dyDescent="0.25">
      <c r="D249" s="7">
        <v>4848</v>
      </c>
      <c r="E249" s="7">
        <v>-39909</v>
      </c>
      <c r="F249" s="7">
        <v>10.95</v>
      </c>
      <c r="G249" s="7">
        <f t="shared" si="9"/>
        <v>0.99545454545454537</v>
      </c>
      <c r="H249" s="9">
        <f t="shared" si="10"/>
        <v>-84.813516098182973</v>
      </c>
      <c r="I249" s="7">
        <f t="shared" si="11"/>
        <v>-22.473700988205287</v>
      </c>
      <c r="J249" s="3" t="s">
        <v>9</v>
      </c>
    </row>
    <row r="250" spans="4:10" x14ac:dyDescent="0.25">
      <c r="D250" s="7">
        <v>4850</v>
      </c>
      <c r="E250" s="7">
        <v>-39956</v>
      </c>
      <c r="F250" s="7">
        <v>10.95</v>
      </c>
      <c r="G250" s="7">
        <f t="shared" si="9"/>
        <v>0.99545454545454537</v>
      </c>
      <c r="H250" s="9">
        <f t="shared" si="10"/>
        <v>-84.913399213686105</v>
      </c>
      <c r="I250" s="7">
        <f t="shared" si="11"/>
        <v>-22.57358410370842</v>
      </c>
      <c r="J250" s="3" t="s">
        <v>9</v>
      </c>
    </row>
    <row r="251" spans="4:10" x14ac:dyDescent="0.25">
      <c r="D251" s="7">
        <v>4852</v>
      </c>
      <c r="E251" s="7">
        <v>-40003</v>
      </c>
      <c r="F251" s="7">
        <v>11</v>
      </c>
      <c r="G251" s="7">
        <f t="shared" si="9"/>
        <v>1</v>
      </c>
      <c r="H251" s="9">
        <f t="shared" si="10"/>
        <v>-85.013282329189238</v>
      </c>
      <c r="I251" s="7">
        <f t="shared" si="11"/>
        <v>-22.673467219211553</v>
      </c>
      <c r="J251" s="3" t="s">
        <v>9</v>
      </c>
    </row>
    <row r="252" spans="4:10" x14ac:dyDescent="0.25">
      <c r="D252" s="7">
        <v>4854</v>
      </c>
      <c r="E252" s="7">
        <v>-40050</v>
      </c>
      <c r="F252" s="7">
        <v>10.96</v>
      </c>
      <c r="G252" s="7">
        <f t="shared" si="9"/>
        <v>0.99636363636363645</v>
      </c>
      <c r="H252" s="9">
        <f t="shared" si="10"/>
        <v>-85.113165444692385</v>
      </c>
      <c r="I252" s="7">
        <f t="shared" si="11"/>
        <v>-22.773350334714699</v>
      </c>
      <c r="J252" s="3" t="s">
        <v>9</v>
      </c>
    </row>
    <row r="253" spans="4:10" x14ac:dyDescent="0.25">
      <c r="D253" s="7">
        <v>4856</v>
      </c>
      <c r="E253" s="7">
        <v>-40097</v>
      </c>
      <c r="F253" s="7">
        <v>11</v>
      </c>
      <c r="G253" s="7">
        <f t="shared" si="9"/>
        <v>1</v>
      </c>
      <c r="H253" s="9">
        <f t="shared" si="10"/>
        <v>-85.213048560195517</v>
      </c>
      <c r="I253" s="7">
        <f t="shared" si="11"/>
        <v>-22.873233450217832</v>
      </c>
      <c r="J253" s="3" t="s">
        <v>9</v>
      </c>
    </row>
    <row r="254" spans="4:10" x14ac:dyDescent="0.25">
      <c r="D254" s="7">
        <v>4858</v>
      </c>
      <c r="E254" s="7">
        <v>-40144</v>
      </c>
      <c r="F254" s="7">
        <v>11.01</v>
      </c>
      <c r="G254" s="7">
        <f t="shared" si="9"/>
        <v>1.000909090909091</v>
      </c>
      <c r="H254" s="9">
        <f t="shared" si="10"/>
        <v>-85.31293167569865</v>
      </c>
      <c r="I254" s="7">
        <f t="shared" si="11"/>
        <v>-22.973116565720964</v>
      </c>
      <c r="J254" s="3" t="s">
        <v>9</v>
      </c>
    </row>
    <row r="255" spans="4:10" x14ac:dyDescent="0.25">
      <c r="D255" s="7">
        <v>4860</v>
      </c>
      <c r="E255" s="7">
        <v>-40191</v>
      </c>
      <c r="F255" s="7">
        <v>11.01</v>
      </c>
      <c r="G255" s="7">
        <f t="shared" si="9"/>
        <v>1.000909090909091</v>
      </c>
      <c r="H255" s="9">
        <f t="shared" si="10"/>
        <v>-85.412814791201782</v>
      </c>
      <c r="I255" s="7">
        <f t="shared" si="11"/>
        <v>-23.072999681224097</v>
      </c>
      <c r="J255" s="3" t="s">
        <v>9</v>
      </c>
    </row>
    <row r="256" spans="4:10" x14ac:dyDescent="0.25">
      <c r="D256" s="7">
        <v>4862</v>
      </c>
      <c r="E256" s="7">
        <v>-40238</v>
      </c>
      <c r="F256" s="7">
        <v>10.98</v>
      </c>
      <c r="G256" s="7">
        <f t="shared" si="9"/>
        <v>0.99818181818181817</v>
      </c>
      <c r="H256" s="9">
        <f t="shared" si="10"/>
        <v>-85.512697906704915</v>
      </c>
      <c r="I256" s="7">
        <f t="shared" si="11"/>
        <v>-23.17288279672723</v>
      </c>
      <c r="J256" s="3" t="s">
        <v>9</v>
      </c>
    </row>
    <row r="257" spans="4:10" x14ac:dyDescent="0.25">
      <c r="D257" s="7">
        <v>4864</v>
      </c>
      <c r="E257" s="7">
        <v>-40285</v>
      </c>
      <c r="F257" s="7">
        <v>11</v>
      </c>
      <c r="G257" s="7">
        <f t="shared" si="9"/>
        <v>1</v>
      </c>
      <c r="H257" s="9">
        <f t="shared" si="10"/>
        <v>-85.612581022208047</v>
      </c>
      <c r="I257" s="7">
        <f t="shared" si="11"/>
        <v>-23.272765912230362</v>
      </c>
      <c r="J257" s="3" t="s">
        <v>9</v>
      </c>
    </row>
  </sheetData>
  <autoFilter ref="D1:J51" xr:uid="{00000000-0009-0000-0000-00000C000000}">
    <sortState xmlns:xlrd2="http://schemas.microsoft.com/office/spreadsheetml/2017/richdata2" ref="D2:J257">
      <sortCondition descending="1" ref="H1:H51"/>
    </sortState>
  </autoFilter>
  <conditionalFormatting sqref="G2:H2">
    <cfRule type="containsText" dxfId="5" priority="1" operator="containsText" text="ten">
      <formula>NOT(ISERROR(SEARCH("ten",G2)))</formula>
    </cfRule>
    <cfRule type="containsText" dxfId="4" priority="2" operator="containsText" text="Cest">
      <formula>NOT(ISERROR(SEARCH("Cest",G2)))</formula>
    </cfRule>
  </conditionalFormatting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theme="3"/>
  </sheetPr>
  <dimension ref="A1:N257"/>
  <sheetViews>
    <sheetView zoomScale="85" zoomScaleNormal="85" workbookViewId="0">
      <selection activeCell="L1" sqref="L1:L1048576"/>
    </sheetView>
  </sheetViews>
  <sheetFormatPr defaultColWidth="9.09765625" defaultRowHeight="13.8" x14ac:dyDescent="0.25"/>
  <cols>
    <col min="1" max="1" width="11.59765625" style="2" customWidth="1"/>
    <col min="2" max="2" width="10.69921875" style="2" bestFit="1" customWidth="1"/>
    <col min="3" max="5" width="9.09765625" style="2"/>
    <col min="6" max="6" width="10" style="2" bestFit="1" customWidth="1"/>
    <col min="7" max="7" width="12" style="2" bestFit="1" customWidth="1"/>
    <col min="8" max="8" width="9.09765625" style="2"/>
    <col min="9" max="9" width="14.8984375" style="2" customWidth="1"/>
    <col min="10" max="10" width="12.69921875" style="2" bestFit="1" customWidth="1"/>
    <col min="11" max="13" width="9.09765625" style="2"/>
    <col min="14" max="14" width="8.59765625" style="2" customWidth="1"/>
    <col min="15" max="23" width="9.09765625" style="2"/>
    <col min="24" max="24" width="10.3984375" style="2" customWidth="1"/>
    <col min="25" max="16384" width="9.09765625" style="2"/>
  </cols>
  <sheetData>
    <row r="1" spans="4:14" ht="28.2" x14ac:dyDescent="0.25">
      <c r="D1" s="4" t="s">
        <v>6</v>
      </c>
      <c r="E1" s="5" t="s">
        <v>3</v>
      </c>
      <c r="F1" s="4" t="s">
        <v>1</v>
      </c>
      <c r="G1" s="4" t="s">
        <v>5</v>
      </c>
      <c r="H1" s="4" t="s">
        <v>4</v>
      </c>
      <c r="I1" s="6" t="s">
        <v>8</v>
      </c>
      <c r="J1" s="6" t="s">
        <v>7</v>
      </c>
      <c r="K1" s="1"/>
      <c r="L1" s="1"/>
      <c r="M1" s="1"/>
      <c r="N1" s="1"/>
    </row>
    <row r="2" spans="4:14" x14ac:dyDescent="0.25">
      <c r="D2" s="8">
        <v>4865</v>
      </c>
      <c r="E2" s="8">
        <v>-100</v>
      </c>
      <c r="F2" s="8">
        <v>11</v>
      </c>
      <c r="G2" s="10">
        <f t="shared" ref="G2:G65" si="0">F2/$F$2</f>
        <v>1</v>
      </c>
      <c r="H2" s="10">
        <f t="shared" ref="H2:H65" si="1">E2/470.55</f>
        <v>-0.21251726702794602</v>
      </c>
      <c r="I2" s="11">
        <f t="shared" ref="I2:I65" si="2">H2-H$130</f>
        <v>62.127297842949737</v>
      </c>
      <c r="J2" s="11" t="s">
        <v>9</v>
      </c>
    </row>
    <row r="3" spans="4:14" x14ac:dyDescent="0.25">
      <c r="D3" s="7">
        <v>5119</v>
      </c>
      <c r="E3" s="7">
        <v>-18383</v>
      </c>
      <c r="F3" s="7">
        <v>10.98</v>
      </c>
      <c r="G3" s="7">
        <f t="shared" si="0"/>
        <v>0.99818181818181817</v>
      </c>
      <c r="H3" s="9">
        <f t="shared" si="1"/>
        <v>-39.067049197747316</v>
      </c>
      <c r="I3" s="7">
        <f t="shared" si="2"/>
        <v>23.272765912230369</v>
      </c>
      <c r="J3" s="3">
        <f>ABS(G3-G257)</f>
        <v>5.4545454545454897E-3</v>
      </c>
    </row>
    <row r="4" spans="4:14" x14ac:dyDescent="0.25">
      <c r="D4" s="7">
        <v>5117</v>
      </c>
      <c r="E4" s="7">
        <v>-18430</v>
      </c>
      <c r="F4" s="7">
        <v>10.99</v>
      </c>
      <c r="G4" s="7">
        <f t="shared" si="0"/>
        <v>0.99909090909090914</v>
      </c>
      <c r="H4" s="9">
        <f t="shared" si="1"/>
        <v>-39.166932313250449</v>
      </c>
      <c r="I4" s="7">
        <f t="shared" si="2"/>
        <v>23.172882796727237</v>
      </c>
      <c r="J4" s="3">
        <f>ABS(G4-G256)</f>
        <v>2.7272727272726893E-3</v>
      </c>
    </row>
    <row r="5" spans="4:14" x14ac:dyDescent="0.25">
      <c r="D5" s="7">
        <v>5115</v>
      </c>
      <c r="E5" s="7">
        <v>-18477</v>
      </c>
      <c r="F5" s="7">
        <v>10.98</v>
      </c>
      <c r="G5" s="7">
        <f t="shared" si="0"/>
        <v>0.99818181818181817</v>
      </c>
      <c r="H5" s="9">
        <f t="shared" si="1"/>
        <v>-39.266815428753588</v>
      </c>
      <c r="I5" s="7">
        <f t="shared" si="2"/>
        <v>23.072999681224097</v>
      </c>
      <c r="J5" s="3">
        <f>ABS(G5-G255)</f>
        <v>2.7272727272728003E-3</v>
      </c>
    </row>
    <row r="6" spans="4:14" x14ac:dyDescent="0.25">
      <c r="D6" s="7">
        <v>5113</v>
      </c>
      <c r="E6" s="7">
        <v>-18524</v>
      </c>
      <c r="F6" s="7">
        <v>10.96</v>
      </c>
      <c r="G6" s="7">
        <f t="shared" si="0"/>
        <v>0.99636363636363645</v>
      </c>
      <c r="H6" s="9">
        <f t="shared" si="1"/>
        <v>-39.366698544256721</v>
      </c>
      <c r="I6" s="7">
        <f t="shared" si="2"/>
        <v>22.973116565720964</v>
      </c>
      <c r="J6" s="3">
        <f>ABS(G6-G254)</f>
        <v>3.6363636363637708E-3</v>
      </c>
    </row>
    <row r="7" spans="4:14" x14ac:dyDescent="0.25">
      <c r="D7" s="7">
        <v>5111</v>
      </c>
      <c r="E7" s="7">
        <v>-18571</v>
      </c>
      <c r="F7" s="7">
        <v>11</v>
      </c>
      <c r="G7" s="7">
        <f t="shared" si="0"/>
        <v>1</v>
      </c>
      <c r="H7" s="9">
        <f t="shared" si="1"/>
        <v>-39.466581659759854</v>
      </c>
      <c r="I7" s="7">
        <f t="shared" si="2"/>
        <v>22.873233450217832</v>
      </c>
      <c r="J7" s="3">
        <f>ABS(G7-G253)</f>
        <v>2.7272727272726893E-3</v>
      </c>
    </row>
    <row r="8" spans="4:14" x14ac:dyDescent="0.25">
      <c r="D8" s="7">
        <v>5109</v>
      </c>
      <c r="E8" s="7">
        <v>-18618</v>
      </c>
      <c r="F8" s="7">
        <v>10.97</v>
      </c>
      <c r="G8" s="7">
        <f t="shared" si="0"/>
        <v>0.99727272727272731</v>
      </c>
      <c r="H8" s="9">
        <f t="shared" si="1"/>
        <v>-39.566464775262986</v>
      </c>
      <c r="I8" s="7">
        <f t="shared" si="2"/>
        <v>22.773350334714699</v>
      </c>
      <c r="J8" s="3">
        <f>ABS(G8-G252)</f>
        <v>0</v>
      </c>
    </row>
    <row r="9" spans="4:14" x14ac:dyDescent="0.25">
      <c r="D9" s="7">
        <v>5107</v>
      </c>
      <c r="E9" s="7">
        <v>-18665</v>
      </c>
      <c r="F9" s="7">
        <v>10.99</v>
      </c>
      <c r="G9" s="7">
        <f t="shared" si="0"/>
        <v>0.99909090909090914</v>
      </c>
      <c r="H9" s="9">
        <f t="shared" si="1"/>
        <v>-39.666347890766126</v>
      </c>
      <c r="I9" s="7">
        <f t="shared" si="2"/>
        <v>22.67346721921156</v>
      </c>
      <c r="J9" s="3">
        <f>ABS(G9-G251)</f>
        <v>1.8181818181818299E-3</v>
      </c>
    </row>
    <row r="10" spans="4:14" x14ac:dyDescent="0.25">
      <c r="D10" s="7">
        <v>5105</v>
      </c>
      <c r="E10" s="7">
        <v>-18712</v>
      </c>
      <c r="F10" s="7">
        <v>10.94</v>
      </c>
      <c r="G10" s="7">
        <f t="shared" si="0"/>
        <v>0.99454545454545451</v>
      </c>
      <c r="H10" s="9">
        <f t="shared" si="1"/>
        <v>-39.766231006269258</v>
      </c>
      <c r="I10" s="7">
        <f t="shared" si="2"/>
        <v>22.573584103708427</v>
      </c>
      <c r="J10" s="3">
        <f>ABS(G10-G250)</f>
        <v>9.0909090909085943E-4</v>
      </c>
    </row>
    <row r="11" spans="4:14" x14ac:dyDescent="0.25">
      <c r="D11" s="7">
        <v>5103</v>
      </c>
      <c r="E11" s="7">
        <v>-18759</v>
      </c>
      <c r="F11" s="7">
        <v>10.97</v>
      </c>
      <c r="G11" s="7">
        <f t="shared" si="0"/>
        <v>0.99727272727272731</v>
      </c>
      <c r="H11" s="9">
        <f t="shared" si="1"/>
        <v>-39.866114121772391</v>
      </c>
      <c r="I11" s="7">
        <f t="shared" si="2"/>
        <v>22.473700988205294</v>
      </c>
      <c r="J11" s="3">
        <f>ABS(G11-G249)</f>
        <v>3.6363636363636598E-3</v>
      </c>
    </row>
    <row r="12" spans="4:14" x14ac:dyDescent="0.25">
      <c r="D12" s="7">
        <v>5101</v>
      </c>
      <c r="E12" s="7">
        <v>-18806</v>
      </c>
      <c r="F12" s="7">
        <v>10.95</v>
      </c>
      <c r="G12" s="7">
        <f t="shared" si="0"/>
        <v>0.99545454545454537</v>
      </c>
      <c r="H12" s="9">
        <f t="shared" si="1"/>
        <v>-39.965997237275531</v>
      </c>
      <c r="I12" s="7">
        <f t="shared" si="2"/>
        <v>22.373817872702155</v>
      </c>
      <c r="J12" s="3">
        <f>ABS(G12-G248)</f>
        <v>9.0909090909085943E-4</v>
      </c>
    </row>
    <row r="13" spans="4:14" x14ac:dyDescent="0.25">
      <c r="D13" s="7">
        <v>5099</v>
      </c>
      <c r="E13" s="7">
        <v>-18853</v>
      </c>
      <c r="F13" s="7">
        <v>10.95</v>
      </c>
      <c r="G13" s="7">
        <f t="shared" si="0"/>
        <v>0.99545454545454537</v>
      </c>
      <c r="H13" s="9">
        <f t="shared" si="1"/>
        <v>-40.065880352778663</v>
      </c>
      <c r="I13" s="7">
        <f t="shared" si="2"/>
        <v>22.273934757199022</v>
      </c>
      <c r="J13" s="3">
        <f>ABS(G13-G247)</f>
        <v>2.7272727272726893E-3</v>
      </c>
    </row>
    <row r="14" spans="4:14" x14ac:dyDescent="0.25">
      <c r="D14" s="7">
        <v>5097</v>
      </c>
      <c r="E14" s="7">
        <v>-18900</v>
      </c>
      <c r="F14" s="7">
        <v>10.96</v>
      </c>
      <c r="G14" s="7">
        <f t="shared" si="0"/>
        <v>0.99636363636363645</v>
      </c>
      <c r="H14" s="9">
        <f t="shared" si="1"/>
        <v>-40.165763468281796</v>
      </c>
      <c r="I14" s="7">
        <f t="shared" si="2"/>
        <v>22.17405164169589</v>
      </c>
      <c r="J14" s="3">
        <f>ABS(G14-G246)</f>
        <v>4.5454545454546302E-3</v>
      </c>
    </row>
    <row r="15" spans="4:14" x14ac:dyDescent="0.25">
      <c r="D15" s="7">
        <v>5095</v>
      </c>
      <c r="E15" s="7">
        <v>-18947</v>
      </c>
      <c r="F15" s="7">
        <v>10.98</v>
      </c>
      <c r="G15" s="7">
        <f t="shared" si="0"/>
        <v>0.99818181818181817</v>
      </c>
      <c r="H15" s="9">
        <f t="shared" si="1"/>
        <v>-40.265646583784928</v>
      </c>
      <c r="I15" s="7">
        <f t="shared" si="2"/>
        <v>22.074168526192757</v>
      </c>
      <c r="J15" s="3">
        <f>ABS(G15-G245)</f>
        <v>1.8181818181817189E-3</v>
      </c>
    </row>
    <row r="16" spans="4:14" x14ac:dyDescent="0.25">
      <c r="D16" s="7">
        <v>5093</v>
      </c>
      <c r="E16" s="7">
        <v>-18994</v>
      </c>
      <c r="F16" s="7">
        <v>11.02</v>
      </c>
      <c r="G16" s="7">
        <f t="shared" si="0"/>
        <v>1.0018181818181817</v>
      </c>
      <c r="H16" s="9">
        <f t="shared" si="1"/>
        <v>-40.365529699288068</v>
      </c>
      <c r="I16" s="7">
        <f t="shared" si="2"/>
        <v>21.974285410689617</v>
      </c>
      <c r="J16" s="3">
        <f>ABS(G16-G244)</f>
        <v>8.181818181818068E-3</v>
      </c>
    </row>
    <row r="17" spans="1:10" x14ac:dyDescent="0.25">
      <c r="D17" s="7">
        <v>5091</v>
      </c>
      <c r="E17" s="7">
        <v>-19041</v>
      </c>
      <c r="F17" s="7">
        <v>10.97</v>
      </c>
      <c r="G17" s="7">
        <f t="shared" si="0"/>
        <v>0.99727272727272731</v>
      </c>
      <c r="H17" s="9">
        <f t="shared" si="1"/>
        <v>-40.4654128147912</v>
      </c>
      <c r="I17" s="7">
        <f t="shared" si="2"/>
        <v>21.874402295186485</v>
      </c>
      <c r="J17" s="3">
        <f>ABS(G17-G243)</f>
        <v>8.181818181818179E-3</v>
      </c>
    </row>
    <row r="18" spans="1:10" x14ac:dyDescent="0.25">
      <c r="D18" s="7">
        <v>5089</v>
      </c>
      <c r="E18" s="7">
        <v>-19088</v>
      </c>
      <c r="F18" s="7">
        <v>11</v>
      </c>
      <c r="G18" s="7">
        <f t="shared" si="0"/>
        <v>1</v>
      </c>
      <c r="H18" s="9">
        <f t="shared" si="1"/>
        <v>-40.565295930294333</v>
      </c>
      <c r="I18" s="7">
        <f t="shared" si="2"/>
        <v>21.774519179683352</v>
      </c>
      <c r="J18" s="3">
        <f>ABS(G18-G242)</f>
        <v>5.4545454545454897E-3</v>
      </c>
    </row>
    <row r="19" spans="1:10" x14ac:dyDescent="0.25">
      <c r="D19" s="7">
        <v>5087</v>
      </c>
      <c r="E19" s="7">
        <v>-19135</v>
      </c>
      <c r="F19" s="7">
        <v>10.98</v>
      </c>
      <c r="G19" s="7">
        <f t="shared" si="0"/>
        <v>0.99818181818181817</v>
      </c>
      <c r="H19" s="9">
        <f t="shared" si="1"/>
        <v>-40.665179045797473</v>
      </c>
      <c r="I19" s="7">
        <f t="shared" si="2"/>
        <v>21.674636064180213</v>
      </c>
      <c r="J19" s="3">
        <f>ABS(G19-G241)</f>
        <v>9.0909090909090384E-3</v>
      </c>
    </row>
    <row r="20" spans="1:10" x14ac:dyDescent="0.25">
      <c r="D20" s="7">
        <v>5085</v>
      </c>
      <c r="E20" s="7">
        <v>-19182</v>
      </c>
      <c r="F20" s="7">
        <v>10.98</v>
      </c>
      <c r="G20" s="7">
        <f t="shared" si="0"/>
        <v>0.99818181818181817</v>
      </c>
      <c r="H20" s="9">
        <f t="shared" si="1"/>
        <v>-40.765062161300605</v>
      </c>
      <c r="I20" s="7">
        <f t="shared" si="2"/>
        <v>21.57475294867708</v>
      </c>
      <c r="J20" s="3">
        <f>ABS(G20-G240)</f>
        <v>9.0909090909090384E-3</v>
      </c>
    </row>
    <row r="21" spans="1:10" x14ac:dyDescent="0.25">
      <c r="D21" s="7">
        <v>5083</v>
      </c>
      <c r="E21" s="7">
        <v>-19229</v>
      </c>
      <c r="F21" s="7">
        <v>10.92</v>
      </c>
      <c r="G21" s="7">
        <f t="shared" si="0"/>
        <v>0.99272727272727268</v>
      </c>
      <c r="H21" s="9">
        <f t="shared" si="1"/>
        <v>-40.864945276803738</v>
      </c>
      <c r="I21" s="7">
        <f t="shared" si="2"/>
        <v>21.474869833173948</v>
      </c>
      <c r="J21" s="3">
        <f>ABS(G21-G239)</f>
        <v>9.0909090909085943E-4</v>
      </c>
    </row>
    <row r="22" spans="1:10" x14ac:dyDescent="0.25">
      <c r="D22" s="7">
        <v>5081</v>
      </c>
      <c r="E22" s="7">
        <v>-19276</v>
      </c>
      <c r="F22" s="7">
        <v>10.97</v>
      </c>
      <c r="G22" s="7">
        <f t="shared" si="0"/>
        <v>0.99727272727272731</v>
      </c>
      <c r="H22" s="9">
        <f t="shared" si="1"/>
        <v>-40.964828392306877</v>
      </c>
      <c r="I22" s="7">
        <f t="shared" si="2"/>
        <v>21.374986717670808</v>
      </c>
      <c r="J22" s="3">
        <f>ABS(G22-G238)</f>
        <v>7.2727272727272085E-3</v>
      </c>
    </row>
    <row r="23" spans="1:10" ht="14.4" thickBot="1" x14ac:dyDescent="0.3">
      <c r="D23" s="7">
        <v>5079</v>
      </c>
      <c r="E23" s="7">
        <v>-19323</v>
      </c>
      <c r="F23" s="7">
        <v>10.96</v>
      </c>
      <c r="G23" s="7">
        <f t="shared" si="0"/>
        <v>0.99636363636363645</v>
      </c>
      <c r="H23" s="9">
        <f t="shared" si="1"/>
        <v>-41.06471150781001</v>
      </c>
      <c r="I23" s="7">
        <f t="shared" si="2"/>
        <v>21.275103602167675</v>
      </c>
      <c r="J23" s="3">
        <f>ABS(G23-G237)</f>
        <v>1.0909090909090979E-2</v>
      </c>
    </row>
    <row r="24" spans="1:10" ht="16.2" x14ac:dyDescent="0.25">
      <c r="A24" s="14" t="s">
        <v>0</v>
      </c>
      <c r="B24" s="15">
        <f>F2</f>
        <v>11</v>
      </c>
      <c r="D24" s="7">
        <v>5077</v>
      </c>
      <c r="E24" s="7">
        <v>-19370</v>
      </c>
      <c r="F24" s="7">
        <v>10.96</v>
      </c>
      <c r="G24" s="7">
        <f t="shared" si="0"/>
        <v>0.99636363636363645</v>
      </c>
      <c r="H24" s="9">
        <f t="shared" si="1"/>
        <v>-41.164594623313143</v>
      </c>
      <c r="I24" s="7">
        <f t="shared" si="2"/>
        <v>21.175220486664543</v>
      </c>
      <c r="J24" s="3">
        <f>ABS(G24-G236)</f>
        <v>1.181818181818195E-2</v>
      </c>
    </row>
    <row r="25" spans="1:10" ht="16.2" x14ac:dyDescent="0.25">
      <c r="A25" s="16" t="s">
        <v>10</v>
      </c>
      <c r="B25" s="17">
        <v>13.4</v>
      </c>
      <c r="D25" s="7">
        <v>5075</v>
      </c>
      <c r="E25" s="7">
        <v>-19417</v>
      </c>
      <c r="F25" s="7">
        <v>11</v>
      </c>
      <c r="G25" s="7">
        <f t="shared" si="0"/>
        <v>1</v>
      </c>
      <c r="H25" s="9">
        <f t="shared" si="1"/>
        <v>-41.264477738816275</v>
      </c>
      <c r="I25" s="7">
        <f t="shared" si="2"/>
        <v>21.07533737116141</v>
      </c>
      <c r="J25" s="3">
        <f>ABS(G25-G235)</f>
        <v>1.4545454545454528E-2</v>
      </c>
    </row>
    <row r="26" spans="1:10" ht="16.2" x14ac:dyDescent="0.25">
      <c r="A26" s="16" t="s">
        <v>11</v>
      </c>
      <c r="B26" s="17">
        <f>B25*2</f>
        <v>26.8</v>
      </c>
      <c r="D26" s="7">
        <v>5073</v>
      </c>
      <c r="E26" s="7">
        <v>-19464</v>
      </c>
      <c r="F26" s="7">
        <v>11.01</v>
      </c>
      <c r="G26" s="7">
        <f t="shared" si="0"/>
        <v>1.000909090909091</v>
      </c>
      <c r="H26" s="9">
        <f t="shared" si="1"/>
        <v>-41.364360854319415</v>
      </c>
      <c r="I26" s="7">
        <f t="shared" si="2"/>
        <v>20.975454255658271</v>
      </c>
      <c r="J26" s="3">
        <f>ABS(G26-G234)</f>
        <v>2.2727272727272818E-2</v>
      </c>
    </row>
    <row r="27" spans="1:10" x14ac:dyDescent="0.25">
      <c r="A27" s="16" t="s">
        <v>2</v>
      </c>
      <c r="B27" s="17" t="s">
        <v>17</v>
      </c>
      <c r="D27" s="7">
        <v>5071</v>
      </c>
      <c r="E27" s="7">
        <v>-19511</v>
      </c>
      <c r="F27" s="7">
        <v>10.94</v>
      </c>
      <c r="G27" s="7">
        <f t="shared" si="0"/>
        <v>0.99454545454545451</v>
      </c>
      <c r="H27" s="9">
        <f t="shared" si="1"/>
        <v>-41.464243969822547</v>
      </c>
      <c r="I27" s="7">
        <f t="shared" si="2"/>
        <v>20.875571140155138</v>
      </c>
      <c r="J27" s="3">
        <f>ABS(G27-G233)</f>
        <v>1.9999999999999907E-2</v>
      </c>
    </row>
    <row r="28" spans="1:10" ht="16.2" x14ac:dyDescent="0.25">
      <c r="A28" s="16" t="s">
        <v>12</v>
      </c>
      <c r="B28" s="17" t="s">
        <v>24</v>
      </c>
      <c r="D28" s="7">
        <v>5069</v>
      </c>
      <c r="E28" s="7">
        <v>-19558</v>
      </c>
      <c r="F28" s="7">
        <v>11.05</v>
      </c>
      <c r="G28" s="7">
        <f t="shared" si="0"/>
        <v>1.0045454545454546</v>
      </c>
      <c r="H28" s="9">
        <f t="shared" si="1"/>
        <v>-41.56412708532568</v>
      </c>
      <c r="I28" s="7">
        <f t="shared" si="2"/>
        <v>20.775688024652005</v>
      </c>
      <c r="J28" s="3">
        <f>ABS(G28-G232)</f>
        <v>2.9090909090909167E-2</v>
      </c>
    </row>
    <row r="29" spans="1:10" ht="16.2" x14ac:dyDescent="0.25">
      <c r="A29" s="16" t="s">
        <v>13</v>
      </c>
      <c r="B29" s="17" t="s">
        <v>25</v>
      </c>
      <c r="D29" s="7">
        <v>5067</v>
      </c>
      <c r="E29" s="7">
        <v>-19605</v>
      </c>
      <c r="F29" s="7">
        <v>11.01</v>
      </c>
      <c r="G29" s="7">
        <f t="shared" si="0"/>
        <v>1.000909090909091</v>
      </c>
      <c r="H29" s="9">
        <f t="shared" si="1"/>
        <v>-41.66401020082882</v>
      </c>
      <c r="I29" s="7">
        <f t="shared" si="2"/>
        <v>20.675804909148866</v>
      </c>
      <c r="J29" s="3">
        <f>ABS(G29-G231)</f>
        <v>3.3636363636363686E-2</v>
      </c>
    </row>
    <row r="30" spans="1:10" x14ac:dyDescent="0.25">
      <c r="A30" s="16" t="s">
        <v>14</v>
      </c>
      <c r="B30" s="17">
        <v>283</v>
      </c>
      <c r="D30" s="7">
        <v>5065</v>
      </c>
      <c r="E30" s="7">
        <v>-19652</v>
      </c>
      <c r="F30" s="7">
        <v>10.99</v>
      </c>
      <c r="G30" s="7">
        <f t="shared" si="0"/>
        <v>0.99909090909090914</v>
      </c>
      <c r="H30" s="9">
        <f t="shared" si="1"/>
        <v>-41.763893316331952</v>
      </c>
      <c r="I30" s="7">
        <f t="shared" si="2"/>
        <v>20.575921793645733</v>
      </c>
      <c r="J30" s="3">
        <f>ABS(G30-G230)</f>
        <v>4.0909090909091006E-2</v>
      </c>
    </row>
    <row r="31" spans="1:10" x14ac:dyDescent="0.25">
      <c r="A31" s="16" t="s">
        <v>15</v>
      </c>
      <c r="B31" s="18">
        <v>45014</v>
      </c>
      <c r="D31" s="7">
        <v>5063</v>
      </c>
      <c r="E31" s="7">
        <v>-19699</v>
      </c>
      <c r="F31" s="7">
        <v>10.92</v>
      </c>
      <c r="G31" s="7">
        <f t="shared" si="0"/>
        <v>0.99272727272727268</v>
      </c>
      <c r="H31" s="9">
        <f t="shared" si="1"/>
        <v>-41.863776431835085</v>
      </c>
      <c r="I31" s="7">
        <f t="shared" si="2"/>
        <v>20.476038678142601</v>
      </c>
      <c r="J31" s="3">
        <f>ABS(G31-G229)</f>
        <v>4.4545454545454555E-2</v>
      </c>
    </row>
    <row r="32" spans="1:10" ht="14.4" thickBot="1" x14ac:dyDescent="0.3">
      <c r="A32" s="19" t="s">
        <v>16</v>
      </c>
      <c r="B32" s="20" t="s">
        <v>18</v>
      </c>
      <c r="D32" s="7">
        <v>5061</v>
      </c>
      <c r="E32" s="7">
        <v>-19746</v>
      </c>
      <c r="F32" s="7">
        <v>10.92</v>
      </c>
      <c r="G32" s="7">
        <f t="shared" si="0"/>
        <v>0.99272727272727268</v>
      </c>
      <c r="H32" s="9">
        <f t="shared" si="1"/>
        <v>-41.963659547338217</v>
      </c>
      <c r="I32" s="7">
        <f t="shared" si="2"/>
        <v>20.376155562639468</v>
      </c>
      <c r="J32" s="3">
        <f>ABS(G32-G228)</f>
        <v>6.1818181818181772E-2</v>
      </c>
    </row>
    <row r="33" spans="4:10" x14ac:dyDescent="0.25">
      <c r="D33" s="7">
        <v>5059</v>
      </c>
      <c r="E33" s="7">
        <v>-19793</v>
      </c>
      <c r="F33" s="7">
        <v>10.96</v>
      </c>
      <c r="G33" s="7">
        <f t="shared" si="0"/>
        <v>0.99636363636363645</v>
      </c>
      <c r="H33" s="9">
        <f t="shared" si="1"/>
        <v>-42.063542662841357</v>
      </c>
      <c r="I33" s="7">
        <f t="shared" si="2"/>
        <v>20.276272447136328</v>
      </c>
      <c r="J33" s="3">
        <f>ABS(G33-G227)</f>
        <v>9.0909090909090939E-2</v>
      </c>
    </row>
    <row r="34" spans="4:10" x14ac:dyDescent="0.25">
      <c r="D34" s="7">
        <v>5057</v>
      </c>
      <c r="E34" s="7">
        <v>-19840</v>
      </c>
      <c r="F34" s="7">
        <v>11</v>
      </c>
      <c r="G34" s="7">
        <f t="shared" si="0"/>
        <v>1</v>
      </c>
      <c r="H34" s="9">
        <f t="shared" si="1"/>
        <v>-42.163425778344489</v>
      </c>
      <c r="I34" s="7">
        <f t="shared" si="2"/>
        <v>20.176389331633196</v>
      </c>
      <c r="J34" s="3">
        <f>ABS(G34-G226)</f>
        <v>0.13</v>
      </c>
    </row>
    <row r="35" spans="4:10" x14ac:dyDescent="0.25">
      <c r="D35" s="7">
        <v>5055</v>
      </c>
      <c r="E35" s="7">
        <v>-19887</v>
      </c>
      <c r="F35" s="7">
        <v>10.94</v>
      </c>
      <c r="G35" s="7">
        <f t="shared" si="0"/>
        <v>0.99454545454545451</v>
      </c>
      <c r="H35" s="9">
        <f t="shared" si="1"/>
        <v>-42.263308893847622</v>
      </c>
      <c r="I35" s="7">
        <f t="shared" si="2"/>
        <v>20.076506216130063</v>
      </c>
      <c r="J35" s="3">
        <f>ABS(G35-G225)</f>
        <v>0.17727272727272725</v>
      </c>
    </row>
    <row r="36" spans="4:10" x14ac:dyDescent="0.25">
      <c r="D36" s="7">
        <v>5053</v>
      </c>
      <c r="E36" s="7">
        <v>-19934</v>
      </c>
      <c r="F36" s="7">
        <v>11</v>
      </c>
      <c r="G36" s="7">
        <f t="shared" si="0"/>
        <v>1</v>
      </c>
      <c r="H36" s="9">
        <f t="shared" si="1"/>
        <v>-42.363192009350762</v>
      </c>
      <c r="I36" s="7">
        <f t="shared" si="2"/>
        <v>19.976623100626924</v>
      </c>
      <c r="J36" s="3">
        <f>ABS(G36-G224)</f>
        <v>0.24454545454545451</v>
      </c>
    </row>
    <row r="37" spans="4:10" x14ac:dyDescent="0.25">
      <c r="D37" s="7">
        <v>5051</v>
      </c>
      <c r="E37" s="7">
        <v>-19981</v>
      </c>
      <c r="F37" s="7">
        <v>11</v>
      </c>
      <c r="G37" s="7">
        <f t="shared" si="0"/>
        <v>1</v>
      </c>
      <c r="H37" s="9">
        <f t="shared" si="1"/>
        <v>-42.463075124853894</v>
      </c>
      <c r="I37" s="7">
        <f t="shared" si="2"/>
        <v>19.876739985123791</v>
      </c>
      <c r="J37" s="3">
        <f>ABS(G37-G223)</f>
        <v>0.28363636363636369</v>
      </c>
    </row>
    <row r="38" spans="4:10" x14ac:dyDescent="0.25">
      <c r="D38" s="7">
        <v>5049</v>
      </c>
      <c r="E38" s="7">
        <v>-20028</v>
      </c>
      <c r="F38" s="7">
        <v>10.96</v>
      </c>
      <c r="G38" s="7">
        <f t="shared" si="0"/>
        <v>0.99636363636363645</v>
      </c>
      <c r="H38" s="9">
        <f t="shared" si="1"/>
        <v>-42.562958240357027</v>
      </c>
      <c r="I38" s="7">
        <f t="shared" si="2"/>
        <v>19.776856869620659</v>
      </c>
      <c r="J38" s="3">
        <f>ABS(G38-G222)</f>
        <v>0.27090909090909099</v>
      </c>
    </row>
    <row r="39" spans="4:10" x14ac:dyDescent="0.25">
      <c r="D39" s="7">
        <v>5047</v>
      </c>
      <c r="E39" s="7">
        <v>-20075</v>
      </c>
      <c r="F39" s="7">
        <v>10.99</v>
      </c>
      <c r="G39" s="7">
        <f t="shared" si="0"/>
        <v>0.99909090909090914</v>
      </c>
      <c r="H39" s="9">
        <f t="shared" si="1"/>
        <v>-42.662841355860159</v>
      </c>
      <c r="I39" s="7">
        <f t="shared" si="2"/>
        <v>19.676973754117526</v>
      </c>
      <c r="J39" s="3">
        <f>ABS(G39-G221)</f>
        <v>0.21545454545454557</v>
      </c>
    </row>
    <row r="40" spans="4:10" x14ac:dyDescent="0.25">
      <c r="D40" s="7">
        <v>5045</v>
      </c>
      <c r="E40" s="7">
        <v>-20122</v>
      </c>
      <c r="F40" s="7">
        <v>10.97</v>
      </c>
      <c r="G40" s="7">
        <f t="shared" si="0"/>
        <v>0.99727272727272731</v>
      </c>
      <c r="H40" s="9">
        <f t="shared" si="1"/>
        <v>-42.762724471363299</v>
      </c>
      <c r="I40" s="7">
        <f t="shared" si="2"/>
        <v>19.577090638614386</v>
      </c>
      <c r="J40" s="3">
        <f>ABS(G40-G220)</f>
        <v>0.15636363636363637</v>
      </c>
    </row>
    <row r="41" spans="4:10" x14ac:dyDescent="0.25">
      <c r="D41" s="7">
        <v>5043</v>
      </c>
      <c r="E41" s="7">
        <v>-20169</v>
      </c>
      <c r="F41" s="7">
        <v>11</v>
      </c>
      <c r="G41" s="7">
        <f t="shared" si="0"/>
        <v>1</v>
      </c>
      <c r="H41" s="9">
        <f t="shared" si="1"/>
        <v>-42.862607586866432</v>
      </c>
      <c r="I41" s="7">
        <f t="shared" si="2"/>
        <v>19.477207523111254</v>
      </c>
      <c r="J41" s="3">
        <f>ABS(G41-G219)</f>
        <v>0.11454545454545451</v>
      </c>
    </row>
    <row r="42" spans="4:10" x14ac:dyDescent="0.25">
      <c r="D42" s="7">
        <v>5041</v>
      </c>
      <c r="E42" s="7">
        <v>-20216</v>
      </c>
      <c r="F42" s="7">
        <v>10.94</v>
      </c>
      <c r="G42" s="7">
        <f t="shared" si="0"/>
        <v>0.99454545454545451</v>
      </c>
      <c r="H42" s="9">
        <f t="shared" si="1"/>
        <v>-42.962490702369564</v>
      </c>
      <c r="I42" s="7">
        <f t="shared" si="2"/>
        <v>19.377324407608121</v>
      </c>
      <c r="J42" s="3">
        <f>ABS(G42-G218)</f>
        <v>8.272727272727276E-2</v>
      </c>
    </row>
    <row r="43" spans="4:10" x14ac:dyDescent="0.25">
      <c r="D43" s="7">
        <v>5039</v>
      </c>
      <c r="E43" s="7">
        <v>-20263</v>
      </c>
      <c r="F43" s="7">
        <v>11.01</v>
      </c>
      <c r="G43" s="7">
        <f t="shared" si="0"/>
        <v>1.000909090909091</v>
      </c>
      <c r="H43" s="9">
        <f t="shared" si="1"/>
        <v>-43.062373817872704</v>
      </c>
      <c r="I43" s="7">
        <f t="shared" si="2"/>
        <v>19.277441292104982</v>
      </c>
      <c r="J43" s="3">
        <f>ABS(G43-G217)</f>
        <v>6.4545454545454573E-2</v>
      </c>
    </row>
    <row r="44" spans="4:10" x14ac:dyDescent="0.25">
      <c r="D44" s="7">
        <v>5037</v>
      </c>
      <c r="E44" s="7">
        <v>-20310</v>
      </c>
      <c r="F44" s="7">
        <v>10.97</v>
      </c>
      <c r="G44" s="7">
        <f t="shared" si="0"/>
        <v>0.99727272727272731</v>
      </c>
      <c r="H44" s="9">
        <f t="shared" si="1"/>
        <v>-43.162256933375836</v>
      </c>
      <c r="I44" s="7">
        <f t="shared" si="2"/>
        <v>19.177558176601849</v>
      </c>
      <c r="J44" s="3">
        <f>ABS(G44-G216)</f>
        <v>4.4545454545454555E-2</v>
      </c>
    </row>
    <row r="45" spans="4:10" x14ac:dyDescent="0.25">
      <c r="D45" s="7">
        <v>5035</v>
      </c>
      <c r="E45" s="7">
        <v>-20357</v>
      </c>
      <c r="F45" s="7">
        <v>10.95</v>
      </c>
      <c r="G45" s="7">
        <f t="shared" si="0"/>
        <v>0.99545454545454537</v>
      </c>
      <c r="H45" s="9">
        <f t="shared" si="1"/>
        <v>-43.262140048878969</v>
      </c>
      <c r="I45" s="7">
        <f t="shared" si="2"/>
        <v>19.077675061098716</v>
      </c>
      <c r="J45" s="3">
        <f>ABS(G45-G215)</f>
        <v>3.9090909090909065E-2</v>
      </c>
    </row>
    <row r="46" spans="4:10" x14ac:dyDescent="0.25">
      <c r="D46" s="7">
        <v>5033</v>
      </c>
      <c r="E46" s="7">
        <v>-20404</v>
      </c>
      <c r="F46" s="7">
        <v>10.97</v>
      </c>
      <c r="G46" s="7">
        <f t="shared" si="0"/>
        <v>0.99727272727272731</v>
      </c>
      <c r="H46" s="9">
        <f t="shared" si="1"/>
        <v>-43.362023164382101</v>
      </c>
      <c r="I46" s="7">
        <f t="shared" si="2"/>
        <v>18.977791945595584</v>
      </c>
      <c r="J46" s="3">
        <f>ABS(G46-G214)</f>
        <v>3.2727272727272827E-2</v>
      </c>
    </row>
    <row r="47" spans="4:10" x14ac:dyDescent="0.25">
      <c r="D47" s="7">
        <v>5031</v>
      </c>
      <c r="E47" s="7">
        <v>-20451</v>
      </c>
      <c r="F47" s="7">
        <v>10.97</v>
      </c>
      <c r="G47" s="7">
        <f t="shared" si="0"/>
        <v>0.99727272727272731</v>
      </c>
      <c r="H47" s="9">
        <f t="shared" si="1"/>
        <v>-43.461906279885241</v>
      </c>
      <c r="I47" s="7">
        <f t="shared" si="2"/>
        <v>18.877908830092444</v>
      </c>
      <c r="J47" s="3">
        <f>ABS(G47-G213)</f>
        <v>2.6363636363636478E-2</v>
      </c>
    </row>
    <row r="48" spans="4:10" x14ac:dyDescent="0.25">
      <c r="D48" s="7">
        <v>5029</v>
      </c>
      <c r="E48" s="7">
        <v>-20498</v>
      </c>
      <c r="F48" s="7">
        <v>10.98</v>
      </c>
      <c r="G48" s="7">
        <f t="shared" si="0"/>
        <v>0.99818181818181817</v>
      </c>
      <c r="H48" s="9">
        <f t="shared" si="1"/>
        <v>-43.561789395388374</v>
      </c>
      <c r="I48" s="7">
        <f t="shared" si="2"/>
        <v>18.778025714589312</v>
      </c>
      <c r="J48" s="3">
        <f>ABS(G48-G212)</f>
        <v>2.1818181818181737E-2</v>
      </c>
    </row>
    <row r="49" spans="4:10" x14ac:dyDescent="0.25">
      <c r="D49" s="7">
        <v>5027</v>
      </c>
      <c r="E49" s="7">
        <v>-20545</v>
      </c>
      <c r="F49" s="7">
        <v>10.97</v>
      </c>
      <c r="G49" s="7">
        <f t="shared" si="0"/>
        <v>0.99727272727272731</v>
      </c>
      <c r="H49" s="9">
        <f t="shared" si="1"/>
        <v>-43.661672510891506</v>
      </c>
      <c r="I49" s="7">
        <f t="shared" si="2"/>
        <v>18.678142599086179</v>
      </c>
      <c r="J49" s="3">
        <f>ABS(G49-G211)</f>
        <v>1.7272727272727328E-2</v>
      </c>
    </row>
    <row r="50" spans="4:10" x14ac:dyDescent="0.25">
      <c r="D50" s="7">
        <v>5025</v>
      </c>
      <c r="E50" s="7">
        <v>-20592</v>
      </c>
      <c r="F50" s="7">
        <v>10.96</v>
      </c>
      <c r="G50" s="7">
        <f t="shared" si="0"/>
        <v>0.99636363636363645</v>
      </c>
      <c r="H50" s="9">
        <f t="shared" si="1"/>
        <v>-43.761555626394646</v>
      </c>
      <c r="I50" s="7">
        <f t="shared" si="2"/>
        <v>18.578259483583039</v>
      </c>
      <c r="J50" s="3">
        <f>ABS(G50-G210)</f>
        <v>1.2727272727272809E-2</v>
      </c>
    </row>
    <row r="51" spans="4:10" x14ac:dyDescent="0.25">
      <c r="D51" s="7">
        <v>5023</v>
      </c>
      <c r="E51" s="7">
        <v>-20639</v>
      </c>
      <c r="F51" s="7">
        <v>10.98</v>
      </c>
      <c r="G51" s="7">
        <f t="shared" si="0"/>
        <v>0.99818181818181817</v>
      </c>
      <c r="H51" s="9">
        <f t="shared" si="1"/>
        <v>-43.861438741897778</v>
      </c>
      <c r="I51" s="7">
        <f t="shared" si="2"/>
        <v>18.478376368079907</v>
      </c>
      <c r="J51" s="3">
        <f>ABS(G51-G209)</f>
        <v>1.5454545454545388E-2</v>
      </c>
    </row>
    <row r="52" spans="4:10" x14ac:dyDescent="0.25">
      <c r="D52" s="7">
        <v>5021</v>
      </c>
      <c r="E52" s="7">
        <v>-20686</v>
      </c>
      <c r="F52" s="7">
        <v>10.94</v>
      </c>
      <c r="G52" s="7">
        <f t="shared" si="0"/>
        <v>0.99454545454545451</v>
      </c>
      <c r="H52" s="9">
        <f t="shared" si="1"/>
        <v>-43.961321857400911</v>
      </c>
      <c r="I52" s="7">
        <f t="shared" si="2"/>
        <v>18.378493252576774</v>
      </c>
      <c r="J52" s="3">
        <f>ABS(G52-G208)</f>
        <v>6.3636363636363491E-3</v>
      </c>
    </row>
    <row r="53" spans="4:10" x14ac:dyDescent="0.25">
      <c r="D53" s="7">
        <v>5019</v>
      </c>
      <c r="E53" s="7">
        <v>-20733</v>
      </c>
      <c r="F53" s="7">
        <v>10.92</v>
      </c>
      <c r="G53" s="7">
        <f t="shared" si="0"/>
        <v>0.99272727272727268</v>
      </c>
      <c r="H53" s="9">
        <f t="shared" si="1"/>
        <v>-44.061204972904051</v>
      </c>
      <c r="I53" s="7">
        <f t="shared" si="2"/>
        <v>18.278610137073635</v>
      </c>
      <c r="J53" s="3">
        <f>ABS(G53-G207)</f>
        <v>8.181818181818179E-3</v>
      </c>
    </row>
    <row r="54" spans="4:10" x14ac:dyDescent="0.25">
      <c r="D54" s="7">
        <v>5017</v>
      </c>
      <c r="E54" s="7">
        <v>-20780</v>
      </c>
      <c r="F54" s="7">
        <v>10.94</v>
      </c>
      <c r="G54" s="7">
        <f t="shared" si="0"/>
        <v>0.99454545454545451</v>
      </c>
      <c r="H54" s="9">
        <f t="shared" si="1"/>
        <v>-44.161088088407183</v>
      </c>
      <c r="I54" s="7">
        <f t="shared" si="2"/>
        <v>18.178727021570502</v>
      </c>
      <c r="J54" s="3">
        <f>ABS(G54-G206)</f>
        <v>4.5454545454544082E-3</v>
      </c>
    </row>
    <row r="55" spans="4:10" x14ac:dyDescent="0.25">
      <c r="D55" s="7">
        <v>5015</v>
      </c>
      <c r="E55" s="7">
        <v>-20827</v>
      </c>
      <c r="F55" s="7">
        <v>11.01</v>
      </c>
      <c r="G55" s="7">
        <f t="shared" si="0"/>
        <v>1.000909090909091</v>
      </c>
      <c r="H55" s="9">
        <f t="shared" si="1"/>
        <v>-44.260971203910316</v>
      </c>
      <c r="I55" s="7">
        <f t="shared" si="2"/>
        <v>18.07884390606737</v>
      </c>
      <c r="J55" s="3">
        <f>ABS(G55-G205)</f>
        <v>1.0909090909090868E-2</v>
      </c>
    </row>
    <row r="56" spans="4:10" x14ac:dyDescent="0.25">
      <c r="D56" s="7">
        <v>5013</v>
      </c>
      <c r="E56" s="7">
        <v>-20874</v>
      </c>
      <c r="F56" s="7">
        <v>10.94</v>
      </c>
      <c r="G56" s="7">
        <f t="shared" si="0"/>
        <v>0.99454545454545451</v>
      </c>
      <c r="H56" s="9">
        <f t="shared" si="1"/>
        <v>-44.360854319413448</v>
      </c>
      <c r="I56" s="7">
        <f t="shared" si="2"/>
        <v>17.978960790564237</v>
      </c>
      <c r="J56" s="3">
        <f>ABS(G56-G204)</f>
        <v>6.3636363636363491E-3</v>
      </c>
    </row>
    <row r="57" spans="4:10" x14ac:dyDescent="0.25">
      <c r="D57" s="7">
        <v>5011</v>
      </c>
      <c r="E57" s="7">
        <v>-20921</v>
      </c>
      <c r="F57" s="7">
        <v>10.94</v>
      </c>
      <c r="G57" s="7">
        <f t="shared" si="0"/>
        <v>0.99454545454545451</v>
      </c>
      <c r="H57" s="9">
        <f t="shared" si="1"/>
        <v>-44.460737434916588</v>
      </c>
      <c r="I57" s="7">
        <f t="shared" si="2"/>
        <v>17.879077675061097</v>
      </c>
      <c r="J57" s="3">
        <f>ABS(G57-G203)</f>
        <v>5.4545454545453786E-3</v>
      </c>
    </row>
    <row r="58" spans="4:10" x14ac:dyDescent="0.25">
      <c r="D58" s="7">
        <v>5009</v>
      </c>
      <c r="E58" s="7">
        <v>-20968</v>
      </c>
      <c r="F58" s="7">
        <v>11.01</v>
      </c>
      <c r="G58" s="7">
        <f t="shared" si="0"/>
        <v>1.000909090909091</v>
      </c>
      <c r="H58" s="9">
        <f t="shared" si="1"/>
        <v>-44.560620550419721</v>
      </c>
      <c r="I58" s="7">
        <f t="shared" si="2"/>
        <v>17.779194559557965</v>
      </c>
      <c r="J58" s="3">
        <f>ABS(G58-G202)</f>
        <v>1.363636363636378E-2</v>
      </c>
    </row>
    <row r="59" spans="4:10" x14ac:dyDescent="0.25">
      <c r="D59" s="7">
        <v>5007</v>
      </c>
      <c r="E59" s="7">
        <v>-21015</v>
      </c>
      <c r="F59" s="7">
        <v>10.95</v>
      </c>
      <c r="G59" s="7">
        <f t="shared" si="0"/>
        <v>0.99545454545454537</v>
      </c>
      <c r="H59" s="9">
        <f t="shared" si="1"/>
        <v>-44.660503665922853</v>
      </c>
      <c r="I59" s="7">
        <f t="shared" si="2"/>
        <v>17.679311444054832</v>
      </c>
      <c r="J59" s="3">
        <f>ABS(G59-G201)</f>
        <v>5.4545454545452676E-3</v>
      </c>
    </row>
    <row r="60" spans="4:10" x14ac:dyDescent="0.25">
      <c r="D60" s="7">
        <v>5005</v>
      </c>
      <c r="E60" s="7">
        <v>-21062</v>
      </c>
      <c r="F60" s="7">
        <v>11.01</v>
      </c>
      <c r="G60" s="7">
        <f t="shared" si="0"/>
        <v>1.000909090909091</v>
      </c>
      <c r="H60" s="9">
        <f t="shared" si="1"/>
        <v>-44.760386781425993</v>
      </c>
      <c r="I60" s="7">
        <f t="shared" si="2"/>
        <v>17.579428328551693</v>
      </c>
      <c r="J60" s="3">
        <f>ABS(G60-G200)</f>
        <v>6.3636363636364601E-3</v>
      </c>
    </row>
    <row r="61" spans="4:10" x14ac:dyDescent="0.25">
      <c r="D61" s="7">
        <v>5003</v>
      </c>
      <c r="E61" s="7">
        <v>-21109</v>
      </c>
      <c r="F61" s="7">
        <v>10.94</v>
      </c>
      <c r="G61" s="7">
        <f t="shared" si="0"/>
        <v>0.99454545454545451</v>
      </c>
      <c r="H61" s="9">
        <f t="shared" si="1"/>
        <v>-44.860269896929125</v>
      </c>
      <c r="I61" s="7">
        <f t="shared" si="2"/>
        <v>17.47954521304856</v>
      </c>
      <c r="J61" s="3">
        <f>ABS(G61-G199)</f>
        <v>2.7272727272726893E-3</v>
      </c>
    </row>
    <row r="62" spans="4:10" x14ac:dyDescent="0.25">
      <c r="D62" s="7">
        <v>5001</v>
      </c>
      <c r="E62" s="7">
        <v>-21156</v>
      </c>
      <c r="F62" s="7">
        <v>10.99</v>
      </c>
      <c r="G62" s="7">
        <f t="shared" si="0"/>
        <v>0.99909090909090914</v>
      </c>
      <c r="H62" s="9">
        <f t="shared" si="1"/>
        <v>-44.960153012432258</v>
      </c>
      <c r="I62" s="7">
        <f t="shared" si="2"/>
        <v>17.379662097545427</v>
      </c>
      <c r="J62" s="3">
        <f>ABS(G62-G198)</f>
        <v>8.181818181818179E-3</v>
      </c>
    </row>
    <row r="63" spans="4:10" x14ac:dyDescent="0.25">
      <c r="D63" s="7">
        <v>4999</v>
      </c>
      <c r="E63" s="7">
        <v>-21203</v>
      </c>
      <c r="F63" s="7">
        <v>10.99</v>
      </c>
      <c r="G63" s="7">
        <f t="shared" si="0"/>
        <v>0.99909090909090914</v>
      </c>
      <c r="H63" s="9">
        <f t="shared" si="1"/>
        <v>-45.06003612793539</v>
      </c>
      <c r="I63" s="7">
        <f t="shared" si="2"/>
        <v>17.279778982042295</v>
      </c>
      <c r="J63" s="3">
        <f>ABS(G63-G197)</f>
        <v>5.4545454545454897E-3</v>
      </c>
    </row>
    <row r="64" spans="4:10" x14ac:dyDescent="0.25">
      <c r="D64" s="7">
        <v>4997</v>
      </c>
      <c r="E64" s="7">
        <v>-21250</v>
      </c>
      <c r="F64" s="7">
        <v>10.95</v>
      </c>
      <c r="G64" s="7">
        <f t="shared" si="0"/>
        <v>0.99545454545454537</v>
      </c>
      <c r="H64" s="9">
        <f t="shared" si="1"/>
        <v>-45.15991924343853</v>
      </c>
      <c r="I64" s="7">
        <f t="shared" si="2"/>
        <v>17.179895866539155</v>
      </c>
      <c r="J64" s="3">
        <f>ABS(G64-G196)</f>
        <v>2.7272727272726893E-3</v>
      </c>
    </row>
    <row r="65" spans="4:10" x14ac:dyDescent="0.25">
      <c r="D65" s="7">
        <v>4995</v>
      </c>
      <c r="E65" s="7">
        <v>-21297</v>
      </c>
      <c r="F65" s="7">
        <v>10.98</v>
      </c>
      <c r="G65" s="7">
        <f t="shared" si="0"/>
        <v>0.99818181818181817</v>
      </c>
      <c r="H65" s="9">
        <f t="shared" si="1"/>
        <v>-45.259802358941663</v>
      </c>
      <c r="I65" s="7">
        <f t="shared" si="2"/>
        <v>17.080012751036023</v>
      </c>
      <c r="J65" s="3">
        <f>ABS(G65-G195)</f>
        <v>5.4545454545454897E-3</v>
      </c>
    </row>
    <row r="66" spans="4:10" x14ac:dyDescent="0.25">
      <c r="D66" s="7">
        <v>4993</v>
      </c>
      <c r="E66" s="7">
        <v>-21344</v>
      </c>
      <c r="F66" s="7">
        <v>10.99</v>
      </c>
      <c r="G66" s="7">
        <f t="shared" ref="G66:G129" si="3">F66/$F$2</f>
        <v>0.99909090909090914</v>
      </c>
      <c r="H66" s="9">
        <f t="shared" ref="H66:H129" si="4">E66/470.55</f>
        <v>-45.359685474444795</v>
      </c>
      <c r="I66" s="7">
        <f t="shared" ref="I66:I129" si="5">H66-H$130</f>
        <v>16.98012963553289</v>
      </c>
      <c r="J66" s="3">
        <f>ABS(G66-G194)</f>
        <v>2.7272727272726893E-3</v>
      </c>
    </row>
    <row r="67" spans="4:10" x14ac:dyDescent="0.25">
      <c r="D67" s="7">
        <v>4991</v>
      </c>
      <c r="E67" s="7">
        <v>-21391</v>
      </c>
      <c r="F67" s="7">
        <v>10.98</v>
      </c>
      <c r="G67" s="7">
        <f t="shared" si="3"/>
        <v>0.99818181818181817</v>
      </c>
      <c r="H67" s="9">
        <f t="shared" si="4"/>
        <v>-45.459568589947935</v>
      </c>
      <c r="I67" s="7">
        <f t="shared" si="5"/>
        <v>16.88024652002975</v>
      </c>
      <c r="J67" s="3">
        <f>ABS(G67-G193)</f>
        <v>4.5454545454545192E-3</v>
      </c>
    </row>
    <row r="68" spans="4:10" x14ac:dyDescent="0.25">
      <c r="D68" s="7">
        <v>4989</v>
      </c>
      <c r="E68" s="7">
        <v>-21438</v>
      </c>
      <c r="F68" s="7">
        <v>10.93</v>
      </c>
      <c r="G68" s="7">
        <f t="shared" si="3"/>
        <v>0.99363636363636365</v>
      </c>
      <c r="H68" s="9">
        <f t="shared" si="4"/>
        <v>-45.559451705451067</v>
      </c>
      <c r="I68" s="7">
        <f t="shared" si="5"/>
        <v>16.780363404526618</v>
      </c>
      <c r="J68" s="3">
        <f>ABS(G68-G192)</f>
        <v>1.8181818181817189E-3</v>
      </c>
    </row>
    <row r="69" spans="4:10" x14ac:dyDescent="0.25">
      <c r="D69" s="7">
        <v>4987</v>
      </c>
      <c r="E69" s="7">
        <v>-21485</v>
      </c>
      <c r="F69" s="7">
        <v>10.91</v>
      </c>
      <c r="G69" s="7">
        <f t="shared" si="3"/>
        <v>0.99181818181818182</v>
      </c>
      <c r="H69" s="9">
        <f t="shared" si="4"/>
        <v>-45.6593348209542</v>
      </c>
      <c r="I69" s="7">
        <f t="shared" si="5"/>
        <v>16.680480289023485</v>
      </c>
      <c r="J69" s="3">
        <f>ABS(G69-G191)</f>
        <v>1.8181818181818299E-3</v>
      </c>
    </row>
    <row r="70" spans="4:10" x14ac:dyDescent="0.25">
      <c r="D70" s="7">
        <v>4985</v>
      </c>
      <c r="E70" s="7">
        <v>-21532</v>
      </c>
      <c r="F70" s="7">
        <v>10.93</v>
      </c>
      <c r="G70" s="7">
        <f t="shared" si="3"/>
        <v>0.99363636363636365</v>
      </c>
      <c r="H70" s="9">
        <f t="shared" si="4"/>
        <v>-45.759217936457333</v>
      </c>
      <c r="I70" s="7">
        <f t="shared" si="5"/>
        <v>16.580597173520353</v>
      </c>
      <c r="J70" s="3">
        <f>ABS(G70-G190)</f>
        <v>1.8181818181817189E-3</v>
      </c>
    </row>
    <row r="71" spans="4:10" x14ac:dyDescent="0.25">
      <c r="D71" s="7">
        <v>4983</v>
      </c>
      <c r="E71" s="7">
        <v>-21579</v>
      </c>
      <c r="F71" s="7">
        <v>10.96</v>
      </c>
      <c r="G71" s="7">
        <f t="shared" si="3"/>
        <v>0.99636363636363645</v>
      </c>
      <c r="H71" s="9">
        <f t="shared" si="4"/>
        <v>-45.859101051960472</v>
      </c>
      <c r="I71" s="7">
        <f t="shared" si="5"/>
        <v>16.480714058017213</v>
      </c>
      <c r="J71" s="3">
        <f>ABS(G71-G189)</f>
        <v>6.3636363636363491E-3</v>
      </c>
    </row>
    <row r="72" spans="4:10" x14ac:dyDescent="0.25">
      <c r="D72" s="7">
        <v>4981</v>
      </c>
      <c r="E72" s="7">
        <v>-21626</v>
      </c>
      <c r="F72" s="7">
        <v>11</v>
      </c>
      <c r="G72" s="7">
        <f t="shared" si="3"/>
        <v>1</v>
      </c>
      <c r="H72" s="9">
        <f t="shared" si="4"/>
        <v>-45.958984167463605</v>
      </c>
      <c r="I72" s="7">
        <f t="shared" si="5"/>
        <v>16.380830942514081</v>
      </c>
      <c r="J72" s="3">
        <f>ABS(G72-G188)</f>
        <v>3.6363636363635488E-3</v>
      </c>
    </row>
    <row r="73" spans="4:10" x14ac:dyDescent="0.25">
      <c r="D73" s="7">
        <v>4979</v>
      </c>
      <c r="E73" s="7">
        <v>-21673</v>
      </c>
      <c r="F73" s="7">
        <v>10.96</v>
      </c>
      <c r="G73" s="7">
        <f t="shared" si="3"/>
        <v>0.99636363636363645</v>
      </c>
      <c r="H73" s="9">
        <f t="shared" si="4"/>
        <v>-46.058867282966737</v>
      </c>
      <c r="I73" s="7">
        <f t="shared" si="5"/>
        <v>16.280947827010948</v>
      </c>
      <c r="J73" s="3">
        <f>ABS(G73-G187)</f>
        <v>9.0909090909108148E-4</v>
      </c>
    </row>
    <row r="74" spans="4:10" x14ac:dyDescent="0.25">
      <c r="D74" s="7">
        <v>4977</v>
      </c>
      <c r="E74" s="7">
        <v>-21720</v>
      </c>
      <c r="F74" s="7">
        <v>10.93</v>
      </c>
      <c r="G74" s="7">
        <f t="shared" si="3"/>
        <v>0.99363636363636365</v>
      </c>
      <c r="H74" s="9">
        <f t="shared" si="4"/>
        <v>-46.158750398469877</v>
      </c>
      <c r="I74" s="7">
        <f t="shared" si="5"/>
        <v>16.181064711507808</v>
      </c>
      <c r="J74" s="3">
        <f>ABS(G74-G186)</f>
        <v>9.0909090909085943E-4</v>
      </c>
    </row>
    <row r="75" spans="4:10" x14ac:dyDescent="0.25">
      <c r="D75" s="7">
        <v>4975</v>
      </c>
      <c r="E75" s="7">
        <v>-21767</v>
      </c>
      <c r="F75" s="7">
        <v>11</v>
      </c>
      <c r="G75" s="7">
        <f t="shared" si="3"/>
        <v>1</v>
      </c>
      <c r="H75" s="9">
        <f t="shared" si="4"/>
        <v>-46.25863351397301</v>
      </c>
      <c r="I75" s="7">
        <f t="shared" si="5"/>
        <v>16.081181596004676</v>
      </c>
      <c r="J75" s="3">
        <f>ABS(G75-G185)</f>
        <v>3.6363636363635488E-3</v>
      </c>
    </row>
    <row r="76" spans="4:10" x14ac:dyDescent="0.25">
      <c r="D76" s="7">
        <v>4973</v>
      </c>
      <c r="E76" s="7">
        <v>-21814</v>
      </c>
      <c r="F76" s="7">
        <v>11</v>
      </c>
      <c r="G76" s="7">
        <f t="shared" si="3"/>
        <v>1</v>
      </c>
      <c r="H76" s="9">
        <f t="shared" si="4"/>
        <v>-46.358516629476142</v>
      </c>
      <c r="I76" s="7">
        <f t="shared" si="5"/>
        <v>15.981298480501543</v>
      </c>
      <c r="J76" s="3">
        <f>ABS(G76-G184)</f>
        <v>3.6363636363635488E-3</v>
      </c>
    </row>
    <row r="77" spans="4:10" x14ac:dyDescent="0.25">
      <c r="D77" s="7">
        <v>4971</v>
      </c>
      <c r="E77" s="7">
        <v>-22049</v>
      </c>
      <c r="F77" s="7">
        <v>10.96</v>
      </c>
      <c r="G77" s="7">
        <f t="shared" si="3"/>
        <v>0.99636363636363645</v>
      </c>
      <c r="H77" s="9">
        <f t="shared" si="4"/>
        <v>-46.857932206991819</v>
      </c>
      <c r="I77" s="7">
        <f t="shared" si="5"/>
        <v>15.481882902985866</v>
      </c>
      <c r="J77" s="3">
        <f>ABS(G77-G183)</f>
        <v>2.7272727272728003E-3</v>
      </c>
    </row>
    <row r="78" spans="4:10" x14ac:dyDescent="0.25">
      <c r="D78" s="7">
        <v>4969</v>
      </c>
      <c r="E78" s="7">
        <v>-22284</v>
      </c>
      <c r="F78" s="7">
        <v>10.96</v>
      </c>
      <c r="G78" s="7">
        <f t="shared" si="3"/>
        <v>0.99636363636363645</v>
      </c>
      <c r="H78" s="9">
        <f t="shared" si="4"/>
        <v>-47.357347784507489</v>
      </c>
      <c r="I78" s="7">
        <f t="shared" si="5"/>
        <v>14.982467325470196</v>
      </c>
      <c r="J78" s="3">
        <f>ABS(G78-G182)</f>
        <v>5.4545454545454897E-3</v>
      </c>
    </row>
    <row r="79" spans="4:10" x14ac:dyDescent="0.25">
      <c r="D79" s="7">
        <v>4967</v>
      </c>
      <c r="E79" s="7">
        <v>-22519</v>
      </c>
      <c r="F79" s="7">
        <v>10.95</v>
      </c>
      <c r="G79" s="7">
        <f t="shared" si="3"/>
        <v>0.99545454545454537</v>
      </c>
      <c r="H79" s="9">
        <f t="shared" si="4"/>
        <v>-47.856763362023166</v>
      </c>
      <c r="I79" s="7">
        <f t="shared" si="5"/>
        <v>14.483051747954519</v>
      </c>
      <c r="J79" s="3">
        <f>ABS(G79-G181)</f>
        <v>2.7272727272726893E-3</v>
      </c>
    </row>
    <row r="80" spans="4:10" x14ac:dyDescent="0.25">
      <c r="D80" s="7">
        <v>4965</v>
      </c>
      <c r="E80" s="7">
        <v>-22754</v>
      </c>
      <c r="F80" s="7">
        <v>10.97</v>
      </c>
      <c r="G80" s="7">
        <f t="shared" si="3"/>
        <v>0.99727272727272731</v>
      </c>
      <c r="H80" s="9">
        <f t="shared" si="4"/>
        <v>-48.356178939538836</v>
      </c>
      <c r="I80" s="7">
        <f t="shared" si="5"/>
        <v>13.983636170438849</v>
      </c>
      <c r="J80" s="3">
        <f>ABS(G80-G180)</f>
        <v>3.6363636363636598E-3</v>
      </c>
    </row>
    <row r="81" spans="4:10" x14ac:dyDescent="0.25">
      <c r="D81" s="7">
        <v>4963</v>
      </c>
      <c r="E81" s="7">
        <v>-22989</v>
      </c>
      <c r="F81" s="7">
        <v>10.97</v>
      </c>
      <c r="G81" s="7">
        <f t="shared" si="3"/>
        <v>0.99727272727272731</v>
      </c>
      <c r="H81" s="9">
        <f t="shared" si="4"/>
        <v>-48.855594517054513</v>
      </c>
      <c r="I81" s="7">
        <f t="shared" si="5"/>
        <v>13.484220592923172</v>
      </c>
      <c r="J81" s="3">
        <f>ABS(G81-G179)</f>
        <v>7.2727272727272085E-3</v>
      </c>
    </row>
    <row r="82" spans="4:10" x14ac:dyDescent="0.25">
      <c r="D82" s="7">
        <v>4961</v>
      </c>
      <c r="E82" s="7">
        <v>-23224</v>
      </c>
      <c r="F82" s="7">
        <v>10.93</v>
      </c>
      <c r="G82" s="7">
        <f t="shared" si="3"/>
        <v>0.99363636363636365</v>
      </c>
      <c r="H82" s="9">
        <f t="shared" si="4"/>
        <v>-49.355010094570183</v>
      </c>
      <c r="I82" s="7">
        <f t="shared" si="5"/>
        <v>12.984805015407503</v>
      </c>
      <c r="J82" s="3">
        <f>ABS(G82-G178)</f>
        <v>1.8181818181817189E-3</v>
      </c>
    </row>
    <row r="83" spans="4:10" x14ac:dyDescent="0.25">
      <c r="D83" s="7">
        <v>4959</v>
      </c>
      <c r="E83" s="7">
        <v>-23459</v>
      </c>
      <c r="F83" s="7">
        <v>11.01</v>
      </c>
      <c r="G83" s="7">
        <f t="shared" si="3"/>
        <v>1.000909090909091</v>
      </c>
      <c r="H83" s="9">
        <f t="shared" si="4"/>
        <v>-49.854425672085853</v>
      </c>
      <c r="I83" s="7">
        <f t="shared" si="5"/>
        <v>12.485389437891833</v>
      </c>
      <c r="J83" s="3">
        <f>ABS(G83-G177)</f>
        <v>4.5454545454545192E-3</v>
      </c>
    </row>
    <row r="84" spans="4:10" x14ac:dyDescent="0.25">
      <c r="D84" s="7">
        <v>4957</v>
      </c>
      <c r="E84" s="7">
        <v>-23694</v>
      </c>
      <c r="F84" s="7">
        <v>10.99</v>
      </c>
      <c r="G84" s="7">
        <f t="shared" si="3"/>
        <v>0.99909090909090914</v>
      </c>
      <c r="H84" s="9">
        <f t="shared" si="4"/>
        <v>-50.35384124960153</v>
      </c>
      <c r="I84" s="7">
        <f t="shared" si="5"/>
        <v>11.985973860376156</v>
      </c>
      <c r="J84" s="3">
        <f>ABS(G84-G176)</f>
        <v>8.181818181818179E-3</v>
      </c>
    </row>
    <row r="85" spans="4:10" x14ac:dyDescent="0.25">
      <c r="D85" s="7">
        <v>4955</v>
      </c>
      <c r="E85" s="7">
        <v>-23929</v>
      </c>
      <c r="F85" s="7">
        <v>10.99</v>
      </c>
      <c r="G85" s="7">
        <f t="shared" si="3"/>
        <v>0.99909090909090914</v>
      </c>
      <c r="H85" s="9">
        <f t="shared" si="4"/>
        <v>-50.8532568271172</v>
      </c>
      <c r="I85" s="7">
        <f t="shared" si="5"/>
        <v>11.486558282860486</v>
      </c>
      <c r="J85" s="3">
        <f>ABS(G85-G175)</f>
        <v>7.2727272727273196E-3</v>
      </c>
    </row>
    <row r="86" spans="4:10" x14ac:dyDescent="0.25">
      <c r="D86" s="7">
        <v>4953</v>
      </c>
      <c r="E86" s="7">
        <v>-24164</v>
      </c>
      <c r="F86" s="7">
        <v>10.95</v>
      </c>
      <c r="G86" s="7">
        <f t="shared" si="3"/>
        <v>0.99545454545454537</v>
      </c>
      <c r="H86" s="9">
        <f t="shared" si="4"/>
        <v>-51.352672404632877</v>
      </c>
      <c r="I86" s="7">
        <f t="shared" si="5"/>
        <v>10.987142705344809</v>
      </c>
      <c r="J86" s="3">
        <f>ABS(G86-G174)</f>
        <v>1.8181818181817189E-3</v>
      </c>
    </row>
    <row r="87" spans="4:10" x14ac:dyDescent="0.25">
      <c r="D87" s="7">
        <v>4951</v>
      </c>
      <c r="E87" s="7">
        <v>-24399</v>
      </c>
      <c r="F87" s="7">
        <v>10.92</v>
      </c>
      <c r="G87" s="7">
        <f t="shared" si="3"/>
        <v>0.99272727272727268</v>
      </c>
      <c r="H87" s="9">
        <f t="shared" si="4"/>
        <v>-51.852087982148547</v>
      </c>
      <c r="I87" s="7">
        <f t="shared" si="5"/>
        <v>10.487727127829139</v>
      </c>
      <c r="J87" s="3">
        <f>ABS(G87-G173)</f>
        <v>9.0909090909097046E-4</v>
      </c>
    </row>
    <row r="88" spans="4:10" x14ac:dyDescent="0.25">
      <c r="D88" s="7">
        <v>4949</v>
      </c>
      <c r="E88" s="7">
        <v>-24634</v>
      </c>
      <c r="F88" s="7">
        <v>10.91</v>
      </c>
      <c r="G88" s="7">
        <f t="shared" si="3"/>
        <v>0.99181818181818182</v>
      </c>
      <c r="H88" s="9">
        <f t="shared" si="4"/>
        <v>-52.351503559664224</v>
      </c>
      <c r="I88" s="7">
        <f t="shared" si="5"/>
        <v>9.9883115503134619</v>
      </c>
      <c r="J88" s="3">
        <f>ABS(G88-G172)</f>
        <v>0</v>
      </c>
    </row>
    <row r="89" spans="4:10" x14ac:dyDescent="0.25">
      <c r="D89" s="7">
        <v>4947</v>
      </c>
      <c r="E89" s="7">
        <v>-24869</v>
      </c>
      <c r="F89" s="7">
        <v>10.91</v>
      </c>
      <c r="G89" s="7">
        <f t="shared" si="3"/>
        <v>0.99181818181818182</v>
      </c>
      <c r="H89" s="9">
        <f t="shared" si="4"/>
        <v>-52.850919137179893</v>
      </c>
      <c r="I89" s="7">
        <f t="shared" si="5"/>
        <v>9.488895972797792</v>
      </c>
      <c r="J89" s="3">
        <f>ABS(G89-G171)</f>
        <v>4.5454545454546302E-3</v>
      </c>
    </row>
    <row r="90" spans="4:10" x14ac:dyDescent="0.25">
      <c r="D90" s="7">
        <v>4945</v>
      </c>
      <c r="E90" s="7">
        <v>-25104</v>
      </c>
      <c r="F90" s="7">
        <v>10.97</v>
      </c>
      <c r="G90" s="7">
        <f t="shared" si="3"/>
        <v>0.99727272727272731</v>
      </c>
      <c r="H90" s="9">
        <f t="shared" si="4"/>
        <v>-53.35033471469557</v>
      </c>
      <c r="I90" s="7">
        <f t="shared" si="5"/>
        <v>8.989480395282115</v>
      </c>
      <c r="J90" s="3">
        <f>ABS(G90-G170)</f>
        <v>8.181818181818179E-3</v>
      </c>
    </row>
    <row r="91" spans="4:10" x14ac:dyDescent="0.25">
      <c r="D91" s="7">
        <v>4943</v>
      </c>
      <c r="E91" s="7">
        <v>-25339</v>
      </c>
      <c r="F91" s="7">
        <v>10.91</v>
      </c>
      <c r="G91" s="7">
        <f t="shared" si="3"/>
        <v>0.99181818181818182</v>
      </c>
      <c r="H91" s="9">
        <f t="shared" si="4"/>
        <v>-53.84975029221124</v>
      </c>
      <c r="I91" s="7">
        <f t="shared" si="5"/>
        <v>8.4900648177664451</v>
      </c>
      <c r="J91" s="3">
        <f>ABS(G91-G169)</f>
        <v>0</v>
      </c>
    </row>
    <row r="92" spans="4:10" x14ac:dyDescent="0.25">
      <c r="D92" s="7">
        <v>4941</v>
      </c>
      <c r="E92" s="7">
        <v>-25574</v>
      </c>
      <c r="F92" s="7">
        <v>10.93</v>
      </c>
      <c r="G92" s="7">
        <f t="shared" si="3"/>
        <v>0.99363636363636365</v>
      </c>
      <c r="H92" s="9">
        <f t="shared" si="4"/>
        <v>-54.349165869726917</v>
      </c>
      <c r="I92" s="7">
        <f t="shared" si="5"/>
        <v>7.9906492402507681</v>
      </c>
      <c r="J92" s="3">
        <f>ABS(G92-G168)</f>
        <v>9.0909090909097046E-4</v>
      </c>
    </row>
    <row r="93" spans="4:10" x14ac:dyDescent="0.25">
      <c r="D93" s="7">
        <v>4939</v>
      </c>
      <c r="E93" s="7">
        <v>-25809</v>
      </c>
      <c r="F93" s="7">
        <v>10.9</v>
      </c>
      <c r="G93" s="7">
        <f t="shared" si="3"/>
        <v>0.99090909090909096</v>
      </c>
      <c r="H93" s="9">
        <f t="shared" si="4"/>
        <v>-54.848581447242587</v>
      </c>
      <c r="I93" s="7">
        <f t="shared" si="5"/>
        <v>7.4912336627350982</v>
      </c>
      <c r="J93" s="3">
        <f>ABS(G93-G167)</f>
        <v>1.8181818181817189E-3</v>
      </c>
    </row>
    <row r="94" spans="4:10" x14ac:dyDescent="0.25">
      <c r="D94" s="7">
        <v>4937</v>
      </c>
      <c r="E94" s="7">
        <v>-26044</v>
      </c>
      <c r="F94" s="7">
        <v>10.87</v>
      </c>
      <c r="G94" s="7">
        <f t="shared" si="3"/>
        <v>0.98818181818181816</v>
      </c>
      <c r="H94" s="9">
        <f t="shared" si="4"/>
        <v>-55.347997024758257</v>
      </c>
      <c r="I94" s="7">
        <f t="shared" si="5"/>
        <v>6.9918180852194283</v>
      </c>
      <c r="J94" s="3">
        <f>ABS(G94-G166)</f>
        <v>9.0909090909097046E-4</v>
      </c>
    </row>
    <row r="95" spans="4:10" x14ac:dyDescent="0.25">
      <c r="D95" s="7">
        <v>4935</v>
      </c>
      <c r="E95" s="7">
        <v>-26279</v>
      </c>
      <c r="F95" s="7">
        <v>10.83</v>
      </c>
      <c r="G95" s="7">
        <f t="shared" si="3"/>
        <v>0.9845454545454545</v>
      </c>
      <c r="H95" s="9">
        <f t="shared" si="4"/>
        <v>-55.847412602273934</v>
      </c>
      <c r="I95" s="7">
        <f t="shared" si="5"/>
        <v>6.4924025077037513</v>
      </c>
      <c r="J95" s="3">
        <f>ABS(G95-G165)</f>
        <v>1.8181818181817189E-3</v>
      </c>
    </row>
    <row r="96" spans="4:10" x14ac:dyDescent="0.25">
      <c r="D96" s="7">
        <v>4933</v>
      </c>
      <c r="E96" s="7">
        <v>-26514</v>
      </c>
      <c r="F96" s="7">
        <v>10.8</v>
      </c>
      <c r="G96" s="7">
        <f t="shared" si="3"/>
        <v>0.98181818181818192</v>
      </c>
      <c r="H96" s="9">
        <f t="shared" si="4"/>
        <v>-56.346828179789604</v>
      </c>
      <c r="I96" s="7">
        <f t="shared" si="5"/>
        <v>5.9929869301880814</v>
      </c>
      <c r="J96" s="3">
        <f>ABS(G96-G164)</f>
        <v>2.7272727272725783E-3</v>
      </c>
    </row>
    <row r="97" spans="4:10" x14ac:dyDescent="0.25">
      <c r="D97" s="7">
        <v>4931</v>
      </c>
      <c r="E97" s="7">
        <v>-26702</v>
      </c>
      <c r="F97" s="7">
        <v>10.75</v>
      </c>
      <c r="G97" s="7">
        <f t="shared" si="3"/>
        <v>0.97727272727272729</v>
      </c>
      <c r="H97" s="9">
        <f t="shared" si="4"/>
        <v>-56.746360641802148</v>
      </c>
      <c r="I97" s="7">
        <f t="shared" si="5"/>
        <v>5.5934544681755369</v>
      </c>
      <c r="J97" s="3">
        <f>ABS(G97-G163)</f>
        <v>4.5454545454546302E-3</v>
      </c>
    </row>
    <row r="98" spans="4:10" x14ac:dyDescent="0.25">
      <c r="D98" s="7">
        <v>4929</v>
      </c>
      <c r="E98" s="7">
        <v>-26796</v>
      </c>
      <c r="F98" s="7">
        <v>10.84</v>
      </c>
      <c r="G98" s="7">
        <f t="shared" si="3"/>
        <v>0.98545454545454547</v>
      </c>
      <c r="H98" s="9">
        <f t="shared" si="4"/>
        <v>-56.946126872808414</v>
      </c>
      <c r="I98" s="7">
        <f t="shared" si="5"/>
        <v>5.3936882371692718</v>
      </c>
      <c r="J98" s="3">
        <f>ABS(G98-G162)</f>
        <v>8.181818181818179E-3</v>
      </c>
    </row>
    <row r="99" spans="4:10" x14ac:dyDescent="0.25">
      <c r="D99" s="7">
        <v>4927</v>
      </c>
      <c r="E99" s="7">
        <v>-26890</v>
      </c>
      <c r="F99" s="7">
        <v>10.78</v>
      </c>
      <c r="G99" s="7">
        <f t="shared" si="3"/>
        <v>0.98</v>
      </c>
      <c r="H99" s="9">
        <f t="shared" si="4"/>
        <v>-57.145893103814686</v>
      </c>
      <c r="I99" s="7">
        <f t="shared" si="5"/>
        <v>5.1939220061629996</v>
      </c>
      <c r="J99" s="3">
        <f>ABS(G99-G161)</f>
        <v>9.0909090909097046E-4</v>
      </c>
    </row>
    <row r="100" spans="4:10" x14ac:dyDescent="0.25">
      <c r="D100" s="7">
        <v>4925</v>
      </c>
      <c r="E100" s="7">
        <v>-26984</v>
      </c>
      <c r="F100" s="7">
        <v>10.69</v>
      </c>
      <c r="G100" s="7">
        <f t="shared" si="3"/>
        <v>0.9718181818181818</v>
      </c>
      <c r="H100" s="9">
        <f t="shared" si="4"/>
        <v>-57.345659334820951</v>
      </c>
      <c r="I100" s="7">
        <f t="shared" si="5"/>
        <v>4.9941557751567345</v>
      </c>
      <c r="J100" s="3">
        <f>ABS(G100-G160)</f>
        <v>4.5454545454546302E-3</v>
      </c>
    </row>
    <row r="101" spans="4:10" x14ac:dyDescent="0.25">
      <c r="D101" s="7">
        <v>4923</v>
      </c>
      <c r="E101" s="7">
        <v>-27078</v>
      </c>
      <c r="F101" s="7">
        <v>10.77</v>
      </c>
      <c r="G101" s="7">
        <f t="shared" si="3"/>
        <v>0.97909090909090901</v>
      </c>
      <c r="H101" s="9">
        <f t="shared" si="4"/>
        <v>-57.545425565827223</v>
      </c>
      <c r="I101" s="7">
        <f t="shared" si="5"/>
        <v>4.7943895441504623</v>
      </c>
      <c r="J101" s="3">
        <f>ABS(G101-G159)</f>
        <v>1.8181818181817189E-3</v>
      </c>
    </row>
    <row r="102" spans="4:10" x14ac:dyDescent="0.25">
      <c r="D102" s="7">
        <v>4921</v>
      </c>
      <c r="E102" s="7">
        <v>-27172</v>
      </c>
      <c r="F102" s="7">
        <v>10.68</v>
      </c>
      <c r="G102" s="7">
        <f t="shared" si="3"/>
        <v>0.97090909090909083</v>
      </c>
      <c r="H102" s="9">
        <f t="shared" si="4"/>
        <v>-57.745191796833488</v>
      </c>
      <c r="I102" s="7">
        <f t="shared" si="5"/>
        <v>4.5946233131441971</v>
      </c>
      <c r="J102" s="3">
        <f>ABS(G102-G158)</f>
        <v>6.3636363636364601E-3</v>
      </c>
    </row>
    <row r="103" spans="4:10" x14ac:dyDescent="0.25">
      <c r="D103" s="7">
        <v>4919</v>
      </c>
      <c r="E103" s="7">
        <v>-27266</v>
      </c>
      <c r="F103" s="7">
        <v>10.7</v>
      </c>
      <c r="G103" s="7">
        <f t="shared" si="3"/>
        <v>0.97272727272727266</v>
      </c>
      <c r="H103" s="9">
        <f t="shared" si="4"/>
        <v>-57.94495802783976</v>
      </c>
      <c r="I103" s="7">
        <f t="shared" si="5"/>
        <v>4.3948570821379249</v>
      </c>
      <c r="J103" s="3">
        <f>ABS(G103-G157)</f>
        <v>9.0909090909085943E-4</v>
      </c>
    </row>
    <row r="104" spans="4:10" x14ac:dyDescent="0.25">
      <c r="D104" s="7">
        <v>4917</v>
      </c>
      <c r="E104" s="7">
        <v>-27360</v>
      </c>
      <c r="F104" s="7">
        <v>10.64</v>
      </c>
      <c r="G104" s="7">
        <f t="shared" si="3"/>
        <v>0.96727272727272728</v>
      </c>
      <c r="H104" s="9">
        <f t="shared" si="4"/>
        <v>-58.144724258846033</v>
      </c>
      <c r="I104" s="7">
        <f t="shared" si="5"/>
        <v>4.1950908511316527</v>
      </c>
      <c r="J104" s="3">
        <f>ABS(G104-G156)</f>
        <v>4.5454545454545192E-3</v>
      </c>
    </row>
    <row r="105" spans="4:10" x14ac:dyDescent="0.25">
      <c r="D105" s="7">
        <v>4915</v>
      </c>
      <c r="E105" s="7">
        <v>-27454</v>
      </c>
      <c r="F105" s="7">
        <v>10.64</v>
      </c>
      <c r="G105" s="7">
        <f t="shared" si="3"/>
        <v>0.96727272727272728</v>
      </c>
      <c r="H105" s="9">
        <f t="shared" si="4"/>
        <v>-58.344490489852298</v>
      </c>
      <c r="I105" s="7">
        <f t="shared" si="5"/>
        <v>3.9953246201253876</v>
      </c>
      <c r="J105" s="3">
        <f>ABS(G105-G155)</f>
        <v>9.0909090909085943E-4</v>
      </c>
    </row>
    <row r="106" spans="4:10" x14ac:dyDescent="0.25">
      <c r="D106" s="7">
        <v>4913</v>
      </c>
      <c r="E106" s="7">
        <v>-27548</v>
      </c>
      <c r="F106" s="7">
        <v>10.55</v>
      </c>
      <c r="G106" s="7">
        <f t="shared" si="3"/>
        <v>0.95909090909090911</v>
      </c>
      <c r="H106" s="9">
        <f t="shared" si="4"/>
        <v>-58.54425672085857</v>
      </c>
      <c r="I106" s="7">
        <f t="shared" si="5"/>
        <v>3.7955583891191154</v>
      </c>
      <c r="J106" s="3">
        <f>ABS(G106-G154)</f>
        <v>4.5454545454545192E-3</v>
      </c>
    </row>
    <row r="107" spans="4:10" x14ac:dyDescent="0.25">
      <c r="D107" s="7">
        <v>4911</v>
      </c>
      <c r="E107" s="7">
        <v>-27642</v>
      </c>
      <c r="F107" s="7">
        <v>10.57</v>
      </c>
      <c r="G107" s="7">
        <f t="shared" si="3"/>
        <v>0.96090909090909093</v>
      </c>
      <c r="H107" s="9">
        <f t="shared" si="4"/>
        <v>-58.744022951864835</v>
      </c>
      <c r="I107" s="7">
        <f t="shared" si="5"/>
        <v>3.5957921581128502</v>
      </c>
      <c r="J107" s="3">
        <f>ABS(G107-G153)</f>
        <v>2.7272727272728003E-3</v>
      </c>
    </row>
    <row r="108" spans="4:10" x14ac:dyDescent="0.25">
      <c r="D108" s="7">
        <v>4909</v>
      </c>
      <c r="E108" s="7">
        <v>-27736</v>
      </c>
      <c r="F108" s="7">
        <v>10.49</v>
      </c>
      <c r="G108" s="7">
        <f t="shared" si="3"/>
        <v>0.95363636363636362</v>
      </c>
      <c r="H108" s="9">
        <f t="shared" si="4"/>
        <v>-58.943789182871107</v>
      </c>
      <c r="I108" s="7">
        <f t="shared" si="5"/>
        <v>3.396025927106578</v>
      </c>
      <c r="J108" s="3">
        <f>ABS(G108-G152)</f>
        <v>3.6363636363635488E-3</v>
      </c>
    </row>
    <row r="109" spans="4:10" x14ac:dyDescent="0.25">
      <c r="D109" s="7">
        <v>4907</v>
      </c>
      <c r="E109" s="7">
        <v>-27830</v>
      </c>
      <c r="F109" s="7">
        <v>10.47</v>
      </c>
      <c r="G109" s="7">
        <f t="shared" si="3"/>
        <v>0.9518181818181819</v>
      </c>
      <c r="H109" s="9">
        <f t="shared" si="4"/>
        <v>-59.14355541387738</v>
      </c>
      <c r="I109" s="7">
        <f t="shared" si="5"/>
        <v>3.1962596961003058</v>
      </c>
      <c r="J109" s="3">
        <f>ABS(G109-G151)</f>
        <v>4.5454545454546302E-3</v>
      </c>
    </row>
    <row r="110" spans="4:10" x14ac:dyDescent="0.25">
      <c r="D110" s="7">
        <v>4905</v>
      </c>
      <c r="E110" s="7">
        <v>-27924</v>
      </c>
      <c r="F110" s="7">
        <v>10.41</v>
      </c>
      <c r="G110" s="7">
        <f t="shared" si="3"/>
        <v>0.94636363636363641</v>
      </c>
      <c r="H110" s="9">
        <f t="shared" si="4"/>
        <v>-59.343321644883645</v>
      </c>
      <c r="I110" s="7">
        <f t="shared" si="5"/>
        <v>2.9964934650940407</v>
      </c>
      <c r="J110" s="3">
        <f>ABS(G110-G150)</f>
        <v>5.4545454545454897E-3</v>
      </c>
    </row>
    <row r="111" spans="4:10" x14ac:dyDescent="0.25">
      <c r="D111" s="7">
        <v>4903</v>
      </c>
      <c r="E111" s="7">
        <v>-28018</v>
      </c>
      <c r="F111" s="7">
        <v>10.32</v>
      </c>
      <c r="G111" s="7">
        <f t="shared" si="3"/>
        <v>0.93818181818181823</v>
      </c>
      <c r="H111" s="9">
        <f t="shared" si="4"/>
        <v>-59.543087875889917</v>
      </c>
      <c r="I111" s="7">
        <f t="shared" si="5"/>
        <v>2.7967272340877685</v>
      </c>
      <c r="J111" s="3">
        <f>ABS(G111-G149)</f>
        <v>3.6363636363637708E-3</v>
      </c>
    </row>
    <row r="112" spans="4:10" x14ac:dyDescent="0.25">
      <c r="D112" s="7">
        <v>4901</v>
      </c>
      <c r="E112" s="7">
        <v>-28112</v>
      </c>
      <c r="F112" s="7">
        <v>10.23</v>
      </c>
      <c r="G112" s="7">
        <f t="shared" si="3"/>
        <v>0.93</v>
      </c>
      <c r="H112" s="9">
        <f t="shared" si="4"/>
        <v>-59.742854106896182</v>
      </c>
      <c r="I112" s="7">
        <f t="shared" si="5"/>
        <v>2.5969610030815033</v>
      </c>
      <c r="J112" s="3">
        <f>ABS(G112-G148)</f>
        <v>8.181818181818179E-3</v>
      </c>
    </row>
    <row r="113" spans="4:10" x14ac:dyDescent="0.25">
      <c r="D113" s="7">
        <v>4899</v>
      </c>
      <c r="E113" s="7">
        <v>-28206</v>
      </c>
      <c r="F113" s="7">
        <v>10.06</v>
      </c>
      <c r="G113" s="7">
        <f t="shared" si="3"/>
        <v>0.91454545454545455</v>
      </c>
      <c r="H113" s="9">
        <f t="shared" si="4"/>
        <v>-59.942620337902454</v>
      </c>
      <c r="I113" s="7">
        <f t="shared" si="5"/>
        <v>2.3971947720752311</v>
      </c>
      <c r="J113" s="3">
        <f>ABS(G113-G147)</f>
        <v>2.7272727272728003E-3</v>
      </c>
    </row>
    <row r="114" spans="4:10" x14ac:dyDescent="0.25">
      <c r="D114" s="7">
        <v>4897</v>
      </c>
      <c r="E114" s="7">
        <v>-28300</v>
      </c>
      <c r="F114" s="7">
        <v>9.98</v>
      </c>
      <c r="G114" s="7">
        <f t="shared" si="3"/>
        <v>0.90727272727272734</v>
      </c>
      <c r="H114" s="9">
        <f t="shared" si="4"/>
        <v>-60.142386568908719</v>
      </c>
      <c r="I114" s="7">
        <f t="shared" si="5"/>
        <v>2.197428541068966</v>
      </c>
      <c r="J114" s="3">
        <f>ABS(G114-G146)</f>
        <v>8.181818181818179E-3</v>
      </c>
    </row>
    <row r="115" spans="4:10" x14ac:dyDescent="0.25">
      <c r="D115" s="7">
        <v>4895</v>
      </c>
      <c r="E115" s="7">
        <v>-28394</v>
      </c>
      <c r="F115" s="7">
        <v>9.68</v>
      </c>
      <c r="G115" s="7">
        <f t="shared" si="3"/>
        <v>0.88</v>
      </c>
      <c r="H115" s="9">
        <f t="shared" si="4"/>
        <v>-60.342152799914992</v>
      </c>
      <c r="I115" s="7">
        <f t="shared" si="5"/>
        <v>1.9976623100626938</v>
      </c>
      <c r="J115" s="3">
        <f>ABS(G115-G145)</f>
        <v>9.0909090909097046E-4</v>
      </c>
    </row>
    <row r="116" spans="4:10" x14ac:dyDescent="0.25">
      <c r="D116" s="7">
        <v>4893</v>
      </c>
      <c r="E116" s="7">
        <v>-28488</v>
      </c>
      <c r="F116" s="7">
        <v>9.39</v>
      </c>
      <c r="G116" s="7">
        <f t="shared" si="3"/>
        <v>0.85363636363636364</v>
      </c>
      <c r="H116" s="9">
        <f t="shared" si="4"/>
        <v>-60.541919030921264</v>
      </c>
      <c r="I116" s="7">
        <f t="shared" si="5"/>
        <v>1.7978960790564216</v>
      </c>
      <c r="J116" s="3">
        <f>ABS(G116-G144)</f>
        <v>1.3636363636363669E-2</v>
      </c>
    </row>
    <row r="117" spans="4:10" x14ac:dyDescent="0.25">
      <c r="D117" s="7">
        <v>4891</v>
      </c>
      <c r="E117" s="7">
        <v>-28582</v>
      </c>
      <c r="F117" s="7">
        <v>9.14</v>
      </c>
      <c r="G117" s="7">
        <f t="shared" si="3"/>
        <v>0.83090909090909093</v>
      </c>
      <c r="H117" s="9">
        <f t="shared" si="4"/>
        <v>-60.741685261927529</v>
      </c>
      <c r="I117" s="7">
        <f t="shared" si="5"/>
        <v>1.5981298480501565</v>
      </c>
      <c r="J117" s="3">
        <f>ABS(G117-G143)</f>
        <v>9.0909090909085943E-4</v>
      </c>
    </row>
    <row r="118" spans="4:10" x14ac:dyDescent="0.25">
      <c r="D118" s="7">
        <v>4889</v>
      </c>
      <c r="E118" s="7">
        <v>-28676</v>
      </c>
      <c r="F118" s="7">
        <v>8.6199999999999992</v>
      </c>
      <c r="G118" s="7">
        <f t="shared" si="3"/>
        <v>0.78363636363636358</v>
      </c>
      <c r="H118" s="9">
        <f t="shared" si="4"/>
        <v>-60.941451492933801</v>
      </c>
      <c r="I118" s="7">
        <f t="shared" si="5"/>
        <v>1.3983636170438842</v>
      </c>
      <c r="J118" s="3">
        <f>ABS(G118-G142)</f>
        <v>0</v>
      </c>
    </row>
    <row r="119" spans="4:10" x14ac:dyDescent="0.25">
      <c r="D119" s="7">
        <v>4887</v>
      </c>
      <c r="E119" s="7">
        <v>-28770</v>
      </c>
      <c r="F119" s="7">
        <v>8.0399999999999991</v>
      </c>
      <c r="G119" s="7">
        <f t="shared" si="3"/>
        <v>0.73090909090909084</v>
      </c>
      <c r="H119" s="9">
        <f t="shared" si="4"/>
        <v>-61.141217723940066</v>
      </c>
      <c r="I119" s="7">
        <f t="shared" si="5"/>
        <v>1.1985973860376191</v>
      </c>
      <c r="J119" s="3">
        <f>ABS(G119-G141)</f>
        <v>0</v>
      </c>
    </row>
    <row r="120" spans="4:10" x14ac:dyDescent="0.25">
      <c r="D120" s="7">
        <v>4885</v>
      </c>
      <c r="E120" s="7">
        <v>-28864</v>
      </c>
      <c r="F120" s="7">
        <v>7.16</v>
      </c>
      <c r="G120" s="7">
        <f t="shared" si="3"/>
        <v>0.65090909090909088</v>
      </c>
      <c r="H120" s="9">
        <f t="shared" si="4"/>
        <v>-61.340983954946338</v>
      </c>
      <c r="I120" s="7">
        <f t="shared" si="5"/>
        <v>0.9988311550313469</v>
      </c>
      <c r="J120" s="3">
        <f>ABS(G120-G140)</f>
        <v>2.7272727272728003E-3</v>
      </c>
    </row>
    <row r="121" spans="4:10" x14ac:dyDescent="0.25">
      <c r="D121" s="7">
        <v>4883</v>
      </c>
      <c r="E121" s="7">
        <v>-28911</v>
      </c>
      <c r="F121" s="7">
        <v>6.42</v>
      </c>
      <c r="G121" s="7">
        <f t="shared" si="3"/>
        <v>0.58363636363636362</v>
      </c>
      <c r="H121" s="9">
        <f t="shared" si="4"/>
        <v>-61.440867070449471</v>
      </c>
      <c r="I121" s="7">
        <f t="shared" si="5"/>
        <v>0.89894803952821434</v>
      </c>
      <c r="J121" s="3">
        <f>ABS(G121-G139)</f>
        <v>8.181818181818179E-3</v>
      </c>
    </row>
    <row r="122" spans="4:10" x14ac:dyDescent="0.25">
      <c r="D122" s="7">
        <v>4881</v>
      </c>
      <c r="E122" s="7">
        <v>-28958</v>
      </c>
      <c r="F122" s="7">
        <v>5.86</v>
      </c>
      <c r="G122" s="7">
        <f t="shared" si="3"/>
        <v>0.53272727272727272</v>
      </c>
      <c r="H122" s="9">
        <f t="shared" si="4"/>
        <v>-61.540750185952611</v>
      </c>
      <c r="I122" s="7">
        <f t="shared" si="5"/>
        <v>0.79906492402507467</v>
      </c>
      <c r="J122" s="3">
        <f>ABS(G122-G138)</f>
        <v>1.0000000000000009E-2</v>
      </c>
    </row>
    <row r="123" spans="4:10" x14ac:dyDescent="0.25">
      <c r="D123" s="7">
        <v>4879</v>
      </c>
      <c r="E123" s="7">
        <v>-29005</v>
      </c>
      <c r="F123" s="7">
        <v>4.9400000000000004</v>
      </c>
      <c r="G123" s="7">
        <f t="shared" si="3"/>
        <v>0.44909090909090915</v>
      </c>
      <c r="H123" s="9">
        <f t="shared" si="4"/>
        <v>-61.640633301455743</v>
      </c>
      <c r="I123" s="7">
        <f t="shared" si="5"/>
        <v>0.69918180852194212</v>
      </c>
      <c r="J123" s="3">
        <f>ABS(G123-G137)</f>
        <v>9.0909090909090384E-3</v>
      </c>
    </row>
    <row r="124" spans="4:10" x14ac:dyDescent="0.25">
      <c r="D124" s="7">
        <v>4877</v>
      </c>
      <c r="E124" s="7">
        <v>-29052</v>
      </c>
      <c r="F124" s="7">
        <v>4.1900000000000004</v>
      </c>
      <c r="G124" s="7">
        <f t="shared" si="3"/>
        <v>0.38090909090909092</v>
      </c>
      <c r="H124" s="9">
        <f t="shared" si="4"/>
        <v>-61.740516416958876</v>
      </c>
      <c r="I124" s="7">
        <f t="shared" si="5"/>
        <v>0.59929869301880956</v>
      </c>
      <c r="J124" s="3">
        <f>ABS(G124-G136)</f>
        <v>9.0909090909090939E-3</v>
      </c>
    </row>
    <row r="125" spans="4:10" x14ac:dyDescent="0.25">
      <c r="D125" s="7">
        <v>4875</v>
      </c>
      <c r="E125" s="7">
        <v>-29099</v>
      </c>
      <c r="F125" s="7">
        <v>3.12</v>
      </c>
      <c r="G125" s="7">
        <f t="shared" si="3"/>
        <v>0.28363636363636363</v>
      </c>
      <c r="H125" s="9">
        <f t="shared" si="4"/>
        <v>-61.840399532462008</v>
      </c>
      <c r="I125" s="7">
        <f t="shared" si="5"/>
        <v>0.499415577515677</v>
      </c>
      <c r="J125" s="3">
        <f>ABS(G125-G135)</f>
        <v>8.181818181818179E-3</v>
      </c>
    </row>
    <row r="126" spans="4:10" x14ac:dyDescent="0.25">
      <c r="D126" s="7">
        <v>4873</v>
      </c>
      <c r="E126" s="7">
        <v>-29146</v>
      </c>
      <c r="F126" s="7">
        <v>2.0499999999999998</v>
      </c>
      <c r="G126" s="7">
        <f t="shared" si="3"/>
        <v>0.18636363636363634</v>
      </c>
      <c r="H126" s="9">
        <f t="shared" si="4"/>
        <v>-61.940282647965148</v>
      </c>
      <c r="I126" s="7">
        <f t="shared" si="5"/>
        <v>0.39953246201253734</v>
      </c>
      <c r="J126" s="3">
        <f>ABS(G126-G134)</f>
        <v>1.0909090909090924E-2</v>
      </c>
    </row>
    <row r="127" spans="4:10" x14ac:dyDescent="0.25">
      <c r="D127" s="7">
        <v>4871</v>
      </c>
      <c r="E127" s="7">
        <v>-29193</v>
      </c>
      <c r="F127" s="7">
        <v>1.2</v>
      </c>
      <c r="G127" s="7">
        <f t="shared" si="3"/>
        <v>0.10909090909090909</v>
      </c>
      <c r="H127" s="9">
        <f t="shared" si="4"/>
        <v>-62.040165763468281</v>
      </c>
      <c r="I127" s="7">
        <f t="shared" si="5"/>
        <v>0.29964934650940478</v>
      </c>
      <c r="J127" s="3">
        <f>ABS(G127-G133)</f>
        <v>1.272727272727274E-2</v>
      </c>
    </row>
    <row r="128" spans="4:10" x14ac:dyDescent="0.25">
      <c r="D128" s="7">
        <v>4869</v>
      </c>
      <c r="E128" s="7">
        <v>-29240</v>
      </c>
      <c r="F128" s="7">
        <v>0.6</v>
      </c>
      <c r="G128" s="7">
        <f t="shared" si="3"/>
        <v>5.4545454545454543E-2</v>
      </c>
      <c r="H128" s="9">
        <f t="shared" si="4"/>
        <v>-62.140048878971413</v>
      </c>
      <c r="I128" s="7">
        <f t="shared" si="5"/>
        <v>0.19976623100627222</v>
      </c>
      <c r="J128" s="3">
        <f>ABS(G128-G132)</f>
        <v>3.636363636363639E-3</v>
      </c>
    </row>
    <row r="129" spans="4:10" x14ac:dyDescent="0.25">
      <c r="D129" s="7">
        <v>4867</v>
      </c>
      <c r="E129" s="7">
        <v>-29287</v>
      </c>
      <c r="F129" s="7">
        <v>0.15</v>
      </c>
      <c r="G129" s="7">
        <f t="shared" si="3"/>
        <v>1.3636363636363636E-2</v>
      </c>
      <c r="H129" s="9">
        <f t="shared" si="4"/>
        <v>-62.239931994474553</v>
      </c>
      <c r="I129" s="7">
        <f t="shared" si="5"/>
        <v>9.9883115503132558E-2</v>
      </c>
      <c r="J129" s="3">
        <f>ABS(G129-G131)</f>
        <v>4.5454545454545487E-3</v>
      </c>
    </row>
    <row r="130" spans="4:10" x14ac:dyDescent="0.25">
      <c r="D130" s="12">
        <v>4866</v>
      </c>
      <c r="E130" s="12">
        <v>-29334</v>
      </c>
      <c r="F130" s="12">
        <v>0</v>
      </c>
      <c r="G130" s="12">
        <f t="shared" ref="G130:G193" si="6">F130/$F$2</f>
        <v>0</v>
      </c>
      <c r="H130" s="13">
        <f t="shared" ref="H130:H193" si="7">E130/470.55</f>
        <v>-62.339815109977685</v>
      </c>
      <c r="I130" s="13">
        <f t="shared" ref="I130:I193" si="8">H130-H$130</f>
        <v>0</v>
      </c>
      <c r="J130" s="13" t="s">
        <v>9</v>
      </c>
    </row>
    <row r="131" spans="4:10" x14ac:dyDescent="0.25">
      <c r="D131" s="7">
        <v>4868</v>
      </c>
      <c r="E131" s="7">
        <v>-29381</v>
      </c>
      <c r="F131" s="7">
        <v>0.2</v>
      </c>
      <c r="G131" s="7">
        <f t="shared" si="6"/>
        <v>1.8181818181818184E-2</v>
      </c>
      <c r="H131" s="9">
        <f t="shared" si="7"/>
        <v>-62.439698225480818</v>
      </c>
      <c r="I131" s="7">
        <f t="shared" si="8"/>
        <v>-9.9883115503132558E-2</v>
      </c>
      <c r="J131" s="3" t="s">
        <v>9</v>
      </c>
    </row>
    <row r="132" spans="4:10" x14ac:dyDescent="0.25">
      <c r="D132" s="7">
        <v>4870</v>
      </c>
      <c r="E132" s="7">
        <v>-29428</v>
      </c>
      <c r="F132" s="7">
        <v>0.64</v>
      </c>
      <c r="G132" s="7">
        <f t="shared" si="6"/>
        <v>5.8181818181818182E-2</v>
      </c>
      <c r="H132" s="9">
        <f t="shared" si="7"/>
        <v>-62.53958134098395</v>
      </c>
      <c r="I132" s="7">
        <f t="shared" si="8"/>
        <v>-0.19976623100626512</v>
      </c>
      <c r="J132" s="3" t="s">
        <v>9</v>
      </c>
    </row>
    <row r="133" spans="4:10" x14ac:dyDescent="0.25">
      <c r="D133" s="7">
        <v>4872</v>
      </c>
      <c r="E133" s="7">
        <v>-29475</v>
      </c>
      <c r="F133" s="7">
        <v>1.34</v>
      </c>
      <c r="G133" s="7">
        <f t="shared" si="6"/>
        <v>0.12181818181818183</v>
      </c>
      <c r="H133" s="9">
        <f t="shared" si="7"/>
        <v>-62.63946445648709</v>
      </c>
      <c r="I133" s="7">
        <f t="shared" si="8"/>
        <v>-0.29964934650940478</v>
      </c>
      <c r="J133" s="3" t="s">
        <v>9</v>
      </c>
    </row>
    <row r="134" spans="4:10" x14ac:dyDescent="0.25">
      <c r="D134" s="7">
        <v>4874</v>
      </c>
      <c r="E134" s="7">
        <v>-29522</v>
      </c>
      <c r="F134" s="7">
        <v>2.17</v>
      </c>
      <c r="G134" s="7">
        <f t="shared" si="6"/>
        <v>0.19727272727272727</v>
      </c>
      <c r="H134" s="9">
        <f t="shared" si="7"/>
        <v>-62.739347571990223</v>
      </c>
      <c r="I134" s="7">
        <f t="shared" si="8"/>
        <v>-0.39953246201253734</v>
      </c>
      <c r="J134" s="3" t="s">
        <v>9</v>
      </c>
    </row>
    <row r="135" spans="4:10" x14ac:dyDescent="0.25">
      <c r="D135" s="7">
        <v>4876</v>
      </c>
      <c r="E135" s="7">
        <v>-29569</v>
      </c>
      <c r="F135" s="7">
        <v>3.21</v>
      </c>
      <c r="G135" s="7">
        <f t="shared" si="6"/>
        <v>0.29181818181818181</v>
      </c>
      <c r="H135" s="9">
        <f t="shared" si="7"/>
        <v>-62.839230687493355</v>
      </c>
      <c r="I135" s="7">
        <f t="shared" si="8"/>
        <v>-0.4994155775156699</v>
      </c>
      <c r="J135" s="3" t="s">
        <v>9</v>
      </c>
    </row>
    <row r="136" spans="4:10" x14ac:dyDescent="0.25">
      <c r="D136" s="7">
        <v>4878</v>
      </c>
      <c r="E136" s="7">
        <v>-29616</v>
      </c>
      <c r="F136" s="7">
        <v>4.29</v>
      </c>
      <c r="G136" s="7">
        <f t="shared" si="6"/>
        <v>0.39</v>
      </c>
      <c r="H136" s="9">
        <f t="shared" si="7"/>
        <v>-62.939113802996495</v>
      </c>
      <c r="I136" s="7">
        <f t="shared" si="8"/>
        <v>-0.59929869301880956</v>
      </c>
      <c r="J136" s="3" t="s">
        <v>9</v>
      </c>
    </row>
    <row r="137" spans="4:10" x14ac:dyDescent="0.25">
      <c r="D137" s="7">
        <v>4880</v>
      </c>
      <c r="E137" s="7">
        <v>-29663</v>
      </c>
      <c r="F137" s="7">
        <v>5.04</v>
      </c>
      <c r="G137" s="7">
        <f t="shared" si="6"/>
        <v>0.45818181818181819</v>
      </c>
      <c r="H137" s="9">
        <f t="shared" si="7"/>
        <v>-63.038996918499627</v>
      </c>
      <c r="I137" s="7">
        <f t="shared" si="8"/>
        <v>-0.69918180852194212</v>
      </c>
      <c r="J137" s="3" t="s">
        <v>9</v>
      </c>
    </row>
    <row r="138" spans="4:10" x14ac:dyDescent="0.25">
      <c r="D138" s="7">
        <v>4882</v>
      </c>
      <c r="E138" s="7">
        <v>-29710</v>
      </c>
      <c r="F138" s="7">
        <v>5.97</v>
      </c>
      <c r="G138" s="7">
        <f t="shared" si="6"/>
        <v>0.54272727272727272</v>
      </c>
      <c r="H138" s="9">
        <f t="shared" si="7"/>
        <v>-63.13888003400276</v>
      </c>
      <c r="I138" s="7">
        <f t="shared" si="8"/>
        <v>-0.79906492402507467</v>
      </c>
      <c r="J138" s="3" t="s">
        <v>9</v>
      </c>
    </row>
    <row r="139" spans="4:10" x14ac:dyDescent="0.25">
      <c r="D139" s="7">
        <v>4884</v>
      </c>
      <c r="E139" s="7">
        <v>-29757</v>
      </c>
      <c r="F139" s="7">
        <v>6.51</v>
      </c>
      <c r="G139" s="7">
        <f t="shared" si="6"/>
        <v>0.5918181818181818</v>
      </c>
      <c r="H139" s="9">
        <f t="shared" si="7"/>
        <v>-63.238763149505893</v>
      </c>
      <c r="I139" s="7">
        <f t="shared" si="8"/>
        <v>-0.89894803952820723</v>
      </c>
      <c r="J139" s="3" t="s">
        <v>9</v>
      </c>
    </row>
    <row r="140" spans="4:10" x14ac:dyDescent="0.25">
      <c r="D140" s="7">
        <v>4886</v>
      </c>
      <c r="E140" s="7">
        <v>-29804</v>
      </c>
      <c r="F140" s="7">
        <v>7.19</v>
      </c>
      <c r="G140" s="7">
        <f t="shared" si="6"/>
        <v>0.65363636363636368</v>
      </c>
      <c r="H140" s="9">
        <f t="shared" si="7"/>
        <v>-63.338646265009032</v>
      </c>
      <c r="I140" s="7">
        <f t="shared" si="8"/>
        <v>-0.9988311550313469</v>
      </c>
      <c r="J140" s="3" t="s">
        <v>9</v>
      </c>
    </row>
    <row r="141" spans="4:10" x14ac:dyDescent="0.25">
      <c r="D141" s="7">
        <v>4888</v>
      </c>
      <c r="E141" s="7">
        <v>-29898</v>
      </c>
      <c r="F141" s="7">
        <v>8.0399999999999991</v>
      </c>
      <c r="G141" s="7">
        <f t="shared" si="6"/>
        <v>0.73090909090909084</v>
      </c>
      <c r="H141" s="9">
        <f t="shared" si="7"/>
        <v>-63.538412496015297</v>
      </c>
      <c r="I141" s="7">
        <f t="shared" si="8"/>
        <v>-1.198597386037612</v>
      </c>
      <c r="J141" s="3" t="s">
        <v>9</v>
      </c>
    </row>
    <row r="142" spans="4:10" x14ac:dyDescent="0.25">
      <c r="D142" s="7">
        <v>4890</v>
      </c>
      <c r="E142" s="7">
        <v>-29992</v>
      </c>
      <c r="F142" s="7">
        <v>8.6199999999999992</v>
      </c>
      <c r="G142" s="7">
        <f t="shared" si="6"/>
        <v>0.78363636363636358</v>
      </c>
      <c r="H142" s="9">
        <f t="shared" si="7"/>
        <v>-63.73817872702157</v>
      </c>
      <c r="I142" s="7">
        <f t="shared" si="8"/>
        <v>-1.3983636170438842</v>
      </c>
      <c r="J142" s="3" t="s">
        <v>9</v>
      </c>
    </row>
    <row r="143" spans="4:10" x14ac:dyDescent="0.25">
      <c r="D143" s="7">
        <v>4892</v>
      </c>
      <c r="E143" s="7">
        <v>-30086</v>
      </c>
      <c r="F143" s="7">
        <v>9.1300000000000008</v>
      </c>
      <c r="G143" s="7">
        <f t="shared" si="6"/>
        <v>0.83000000000000007</v>
      </c>
      <c r="H143" s="9">
        <f t="shared" si="7"/>
        <v>-63.937944958027835</v>
      </c>
      <c r="I143" s="7">
        <f t="shared" si="8"/>
        <v>-1.5981298480501493</v>
      </c>
      <c r="J143" s="3" t="s">
        <v>9</v>
      </c>
    </row>
    <row r="144" spans="4:10" x14ac:dyDescent="0.25">
      <c r="D144" s="7">
        <v>4894</v>
      </c>
      <c r="E144" s="7">
        <v>-30180</v>
      </c>
      <c r="F144" s="7">
        <v>9.24</v>
      </c>
      <c r="G144" s="7">
        <f t="shared" si="6"/>
        <v>0.84</v>
      </c>
      <c r="H144" s="9">
        <f t="shared" si="7"/>
        <v>-64.137711189034107</v>
      </c>
      <c r="I144" s="7">
        <f t="shared" si="8"/>
        <v>-1.7978960790564216</v>
      </c>
      <c r="J144" s="3" t="s">
        <v>9</v>
      </c>
    </row>
    <row r="145" spans="4:10" x14ac:dyDescent="0.25">
      <c r="D145" s="7">
        <v>4896</v>
      </c>
      <c r="E145" s="7">
        <v>-30274</v>
      </c>
      <c r="F145" s="7">
        <v>9.67</v>
      </c>
      <c r="G145" s="7">
        <f t="shared" si="6"/>
        <v>0.87909090909090903</v>
      </c>
      <c r="H145" s="9">
        <f t="shared" si="7"/>
        <v>-64.337477420040372</v>
      </c>
      <c r="I145" s="7">
        <f t="shared" si="8"/>
        <v>-1.9976623100626867</v>
      </c>
      <c r="J145" s="3" t="s">
        <v>9</v>
      </c>
    </row>
    <row r="146" spans="4:10" x14ac:dyDescent="0.25">
      <c r="D146" s="7">
        <v>4898</v>
      </c>
      <c r="E146" s="7">
        <v>-30368</v>
      </c>
      <c r="F146" s="7">
        <v>9.89</v>
      </c>
      <c r="G146" s="7">
        <f t="shared" si="6"/>
        <v>0.89909090909090916</v>
      </c>
      <c r="H146" s="9">
        <f t="shared" si="7"/>
        <v>-64.537243651046651</v>
      </c>
      <c r="I146" s="7">
        <f t="shared" si="8"/>
        <v>-2.197428541068966</v>
      </c>
      <c r="J146" s="3" t="s">
        <v>9</v>
      </c>
    </row>
    <row r="147" spans="4:10" x14ac:dyDescent="0.25">
      <c r="D147" s="7">
        <v>4900</v>
      </c>
      <c r="E147" s="7">
        <v>-30462</v>
      </c>
      <c r="F147" s="7">
        <v>10.029999999999999</v>
      </c>
      <c r="G147" s="7">
        <f t="shared" si="6"/>
        <v>0.91181818181818175</v>
      </c>
      <c r="H147" s="9">
        <f t="shared" si="7"/>
        <v>-64.737009882052917</v>
      </c>
      <c r="I147" s="7">
        <f t="shared" si="8"/>
        <v>-2.3971947720752311</v>
      </c>
      <c r="J147" s="3" t="s">
        <v>9</v>
      </c>
    </row>
    <row r="148" spans="4:10" x14ac:dyDescent="0.25">
      <c r="D148" s="7">
        <v>4902</v>
      </c>
      <c r="E148" s="7">
        <v>-30556</v>
      </c>
      <c r="F148" s="7">
        <v>10.14</v>
      </c>
      <c r="G148" s="7">
        <f t="shared" si="6"/>
        <v>0.92181818181818187</v>
      </c>
      <c r="H148" s="9">
        <f t="shared" si="7"/>
        <v>-64.936776113059182</v>
      </c>
      <c r="I148" s="7">
        <f t="shared" si="8"/>
        <v>-2.5969610030814962</v>
      </c>
      <c r="J148" s="3" t="s">
        <v>9</v>
      </c>
    </row>
    <row r="149" spans="4:10" x14ac:dyDescent="0.25">
      <c r="D149" s="7">
        <v>4904</v>
      </c>
      <c r="E149" s="7">
        <v>-30650</v>
      </c>
      <c r="F149" s="7">
        <v>10.28</v>
      </c>
      <c r="G149" s="7">
        <f t="shared" si="6"/>
        <v>0.93454545454545446</v>
      </c>
      <c r="H149" s="9">
        <f t="shared" si="7"/>
        <v>-65.136542344065447</v>
      </c>
      <c r="I149" s="7">
        <f t="shared" si="8"/>
        <v>-2.7967272340877614</v>
      </c>
      <c r="J149" s="3" t="s">
        <v>9</v>
      </c>
    </row>
    <row r="150" spans="4:10" x14ac:dyDescent="0.25">
      <c r="D150" s="7">
        <v>4906</v>
      </c>
      <c r="E150" s="7">
        <v>-30744</v>
      </c>
      <c r="F150" s="7">
        <v>10.35</v>
      </c>
      <c r="G150" s="7">
        <f t="shared" si="6"/>
        <v>0.94090909090909092</v>
      </c>
      <c r="H150" s="9">
        <f t="shared" si="7"/>
        <v>-65.336308575071726</v>
      </c>
      <c r="I150" s="7">
        <f t="shared" si="8"/>
        <v>-2.9964934650940407</v>
      </c>
      <c r="J150" s="3" t="s">
        <v>9</v>
      </c>
    </row>
    <row r="151" spans="4:10" x14ac:dyDescent="0.25">
      <c r="D151" s="7">
        <v>4908</v>
      </c>
      <c r="E151" s="7">
        <v>-30838</v>
      </c>
      <c r="F151" s="7">
        <v>10.42</v>
      </c>
      <c r="G151" s="7">
        <f t="shared" si="6"/>
        <v>0.94727272727272727</v>
      </c>
      <c r="H151" s="9">
        <f t="shared" si="7"/>
        <v>-65.536074806077991</v>
      </c>
      <c r="I151" s="7">
        <f t="shared" si="8"/>
        <v>-3.1962596961003058</v>
      </c>
      <c r="J151" s="3" t="s">
        <v>9</v>
      </c>
    </row>
    <row r="152" spans="4:10" x14ac:dyDescent="0.25">
      <c r="D152" s="7">
        <v>4910</v>
      </c>
      <c r="E152" s="7">
        <v>-30932</v>
      </c>
      <c r="F152" s="7">
        <v>10.53</v>
      </c>
      <c r="G152" s="7">
        <f t="shared" si="6"/>
        <v>0.95727272727272716</v>
      </c>
      <c r="H152" s="9">
        <f t="shared" si="7"/>
        <v>-65.735841037084256</v>
      </c>
      <c r="I152" s="7">
        <f t="shared" si="8"/>
        <v>-3.3960259271065709</v>
      </c>
      <c r="J152" s="3" t="s">
        <v>9</v>
      </c>
    </row>
    <row r="153" spans="4:10" x14ac:dyDescent="0.25">
      <c r="D153" s="7">
        <v>4912</v>
      </c>
      <c r="E153" s="7">
        <v>-31026</v>
      </c>
      <c r="F153" s="7">
        <v>10.54</v>
      </c>
      <c r="G153" s="7">
        <f t="shared" si="6"/>
        <v>0.95818181818181813</v>
      </c>
      <c r="H153" s="9">
        <f t="shared" si="7"/>
        <v>-65.935607268090536</v>
      </c>
      <c r="I153" s="7">
        <f t="shared" si="8"/>
        <v>-3.5957921581128502</v>
      </c>
      <c r="J153" s="3" t="s">
        <v>9</v>
      </c>
    </row>
    <row r="154" spans="4:10" x14ac:dyDescent="0.25">
      <c r="D154" s="7">
        <v>4914</v>
      </c>
      <c r="E154" s="7">
        <v>-31120</v>
      </c>
      <c r="F154" s="7">
        <v>10.6</v>
      </c>
      <c r="G154" s="7">
        <f t="shared" si="6"/>
        <v>0.96363636363636362</v>
      </c>
      <c r="H154" s="9">
        <f t="shared" si="7"/>
        <v>-66.135373499096801</v>
      </c>
      <c r="I154" s="7">
        <f t="shared" si="8"/>
        <v>-3.7955583891191154</v>
      </c>
      <c r="J154" s="3" t="s">
        <v>9</v>
      </c>
    </row>
    <row r="155" spans="4:10" x14ac:dyDescent="0.25">
      <c r="D155" s="7">
        <v>4916</v>
      </c>
      <c r="E155" s="7">
        <v>-31214</v>
      </c>
      <c r="F155" s="7">
        <v>10.63</v>
      </c>
      <c r="G155" s="7">
        <f t="shared" si="6"/>
        <v>0.96636363636363642</v>
      </c>
      <c r="H155" s="9">
        <f t="shared" si="7"/>
        <v>-66.335139730103066</v>
      </c>
      <c r="I155" s="7">
        <f t="shared" si="8"/>
        <v>-3.9953246201253805</v>
      </c>
      <c r="J155" s="3" t="s">
        <v>9</v>
      </c>
    </row>
    <row r="156" spans="4:10" x14ac:dyDescent="0.25">
      <c r="D156" s="7">
        <v>4918</v>
      </c>
      <c r="E156" s="7">
        <v>-31308</v>
      </c>
      <c r="F156" s="7">
        <v>10.59</v>
      </c>
      <c r="G156" s="7">
        <f t="shared" si="6"/>
        <v>0.96272727272727276</v>
      </c>
      <c r="H156" s="9">
        <f t="shared" si="7"/>
        <v>-66.534905961109345</v>
      </c>
      <c r="I156" s="7">
        <f t="shared" si="8"/>
        <v>-4.1950908511316598</v>
      </c>
      <c r="J156" s="3" t="s">
        <v>9</v>
      </c>
    </row>
    <row r="157" spans="4:10" x14ac:dyDescent="0.25">
      <c r="D157" s="7">
        <v>4920</v>
      </c>
      <c r="E157" s="7">
        <v>-31402</v>
      </c>
      <c r="F157" s="7">
        <v>10.69</v>
      </c>
      <c r="G157" s="7">
        <f t="shared" si="6"/>
        <v>0.9718181818181818</v>
      </c>
      <c r="H157" s="9">
        <f t="shared" si="7"/>
        <v>-66.73467219211561</v>
      </c>
      <c r="I157" s="7">
        <f t="shared" si="8"/>
        <v>-4.3948570821379249</v>
      </c>
      <c r="J157" s="3" t="s">
        <v>9</v>
      </c>
    </row>
    <row r="158" spans="4:10" x14ac:dyDescent="0.25">
      <c r="D158" s="7">
        <v>4922</v>
      </c>
      <c r="E158" s="7">
        <v>-31496</v>
      </c>
      <c r="F158" s="7">
        <v>10.75</v>
      </c>
      <c r="G158" s="7">
        <f t="shared" si="6"/>
        <v>0.97727272727272729</v>
      </c>
      <c r="H158" s="9">
        <f t="shared" si="7"/>
        <v>-66.934438423121875</v>
      </c>
      <c r="I158" s="7">
        <f t="shared" si="8"/>
        <v>-4.59462331314419</v>
      </c>
      <c r="J158" s="3" t="s">
        <v>9</v>
      </c>
    </row>
    <row r="159" spans="4:10" x14ac:dyDescent="0.25">
      <c r="D159" s="7">
        <v>4924</v>
      </c>
      <c r="E159" s="7">
        <v>-31590</v>
      </c>
      <c r="F159" s="7">
        <v>10.75</v>
      </c>
      <c r="G159" s="7">
        <f t="shared" si="6"/>
        <v>0.97727272727272729</v>
      </c>
      <c r="H159" s="9">
        <f t="shared" si="7"/>
        <v>-67.134204654128141</v>
      </c>
      <c r="I159" s="7">
        <f t="shared" si="8"/>
        <v>-4.7943895441504552</v>
      </c>
      <c r="J159" s="3" t="s">
        <v>9</v>
      </c>
    </row>
    <row r="160" spans="4:10" x14ac:dyDescent="0.25">
      <c r="D160" s="7">
        <v>4926</v>
      </c>
      <c r="E160" s="7">
        <v>-31684</v>
      </c>
      <c r="F160" s="7">
        <v>10.74</v>
      </c>
      <c r="G160" s="7">
        <f t="shared" si="6"/>
        <v>0.97636363636363643</v>
      </c>
      <c r="H160" s="9">
        <f t="shared" si="7"/>
        <v>-67.33397088513442</v>
      </c>
      <c r="I160" s="7">
        <f t="shared" si="8"/>
        <v>-4.9941557751567345</v>
      </c>
      <c r="J160" s="3" t="s">
        <v>9</v>
      </c>
    </row>
    <row r="161" spans="4:10" x14ac:dyDescent="0.25">
      <c r="D161" s="7">
        <v>4928</v>
      </c>
      <c r="E161" s="7">
        <v>-31778</v>
      </c>
      <c r="F161" s="7">
        <v>10.77</v>
      </c>
      <c r="G161" s="7">
        <f t="shared" si="6"/>
        <v>0.97909090909090901</v>
      </c>
      <c r="H161" s="9">
        <f t="shared" si="7"/>
        <v>-67.533737116140685</v>
      </c>
      <c r="I161" s="7">
        <f t="shared" si="8"/>
        <v>-5.1939220061629996</v>
      </c>
      <c r="J161" s="3" t="s">
        <v>9</v>
      </c>
    </row>
    <row r="162" spans="4:10" x14ac:dyDescent="0.25">
      <c r="D162" s="7">
        <v>4930</v>
      </c>
      <c r="E162" s="7">
        <v>-31872</v>
      </c>
      <c r="F162" s="7">
        <v>10.75</v>
      </c>
      <c r="G162" s="7">
        <f t="shared" si="6"/>
        <v>0.97727272727272729</v>
      </c>
      <c r="H162" s="9">
        <f t="shared" si="7"/>
        <v>-67.73350334714695</v>
      </c>
      <c r="I162" s="7">
        <f t="shared" si="8"/>
        <v>-5.3936882371692647</v>
      </c>
      <c r="J162" s="3" t="s">
        <v>9</v>
      </c>
    </row>
    <row r="163" spans="4:10" x14ac:dyDescent="0.25">
      <c r="D163" s="7">
        <v>4932</v>
      </c>
      <c r="E163" s="7">
        <v>-31966</v>
      </c>
      <c r="F163" s="7">
        <v>10.8</v>
      </c>
      <c r="G163" s="7">
        <f t="shared" si="6"/>
        <v>0.98181818181818192</v>
      </c>
      <c r="H163" s="9">
        <f t="shared" si="7"/>
        <v>-67.933269578153229</v>
      </c>
      <c r="I163" s="7">
        <f t="shared" si="8"/>
        <v>-5.593454468175544</v>
      </c>
      <c r="J163" s="3" t="s">
        <v>9</v>
      </c>
    </row>
    <row r="164" spans="4:10" x14ac:dyDescent="0.25">
      <c r="D164" s="7">
        <v>4934</v>
      </c>
      <c r="E164" s="7">
        <v>-32154</v>
      </c>
      <c r="F164" s="7">
        <v>10.83</v>
      </c>
      <c r="G164" s="7">
        <f t="shared" si="6"/>
        <v>0.9845454545454545</v>
      </c>
      <c r="H164" s="9">
        <f t="shared" si="7"/>
        <v>-68.33280204016576</v>
      </c>
      <c r="I164" s="7">
        <f t="shared" si="8"/>
        <v>-5.9929869301880743</v>
      </c>
      <c r="J164" s="3" t="s">
        <v>9</v>
      </c>
    </row>
    <row r="165" spans="4:10" x14ac:dyDescent="0.25">
      <c r="D165" s="7">
        <v>4936</v>
      </c>
      <c r="E165" s="7">
        <v>-32389</v>
      </c>
      <c r="F165" s="7">
        <v>10.81</v>
      </c>
      <c r="G165" s="7">
        <f t="shared" si="6"/>
        <v>0.98272727272727278</v>
      </c>
      <c r="H165" s="9">
        <f t="shared" si="7"/>
        <v>-68.832217617681437</v>
      </c>
      <c r="I165" s="7">
        <f t="shared" si="8"/>
        <v>-6.4924025077037513</v>
      </c>
      <c r="J165" s="3" t="s">
        <v>9</v>
      </c>
    </row>
    <row r="166" spans="4:10" x14ac:dyDescent="0.25">
      <c r="D166" s="7">
        <v>4938</v>
      </c>
      <c r="E166" s="7">
        <v>-32624</v>
      </c>
      <c r="F166" s="7">
        <v>10.88</v>
      </c>
      <c r="G166" s="7">
        <f t="shared" si="6"/>
        <v>0.98909090909090913</v>
      </c>
      <c r="H166" s="9">
        <f t="shared" si="7"/>
        <v>-69.331633195197114</v>
      </c>
      <c r="I166" s="7">
        <f t="shared" si="8"/>
        <v>-6.9918180852194283</v>
      </c>
      <c r="J166" s="3" t="s">
        <v>9</v>
      </c>
    </row>
    <row r="167" spans="4:10" x14ac:dyDescent="0.25">
      <c r="D167" s="7">
        <v>4940</v>
      </c>
      <c r="E167" s="7">
        <v>-32859</v>
      </c>
      <c r="F167" s="7">
        <v>10.92</v>
      </c>
      <c r="G167" s="7">
        <f t="shared" si="6"/>
        <v>0.99272727272727268</v>
      </c>
      <c r="H167" s="9">
        <f t="shared" si="7"/>
        <v>-69.831048772712776</v>
      </c>
      <c r="I167" s="7">
        <f t="shared" si="8"/>
        <v>-7.4912336627350911</v>
      </c>
      <c r="J167" s="3" t="s">
        <v>9</v>
      </c>
    </row>
    <row r="168" spans="4:10" x14ac:dyDescent="0.25">
      <c r="D168" s="7">
        <v>4942</v>
      </c>
      <c r="E168" s="7">
        <v>-33094</v>
      </c>
      <c r="F168" s="7">
        <v>10.92</v>
      </c>
      <c r="G168" s="7">
        <f t="shared" si="6"/>
        <v>0.99272727272727268</v>
      </c>
      <c r="H168" s="9">
        <f t="shared" si="7"/>
        <v>-70.330464350228453</v>
      </c>
      <c r="I168" s="7">
        <f t="shared" si="8"/>
        <v>-7.9906492402507681</v>
      </c>
      <c r="J168" s="3" t="s">
        <v>9</v>
      </c>
    </row>
    <row r="169" spans="4:10" x14ac:dyDescent="0.25">
      <c r="D169" s="7">
        <v>4944</v>
      </c>
      <c r="E169" s="7">
        <v>-33329</v>
      </c>
      <c r="F169" s="7">
        <v>10.91</v>
      </c>
      <c r="G169" s="7">
        <f t="shared" si="6"/>
        <v>0.99181818181818182</v>
      </c>
      <c r="H169" s="9">
        <f t="shared" si="7"/>
        <v>-70.82987992774413</v>
      </c>
      <c r="I169" s="7">
        <f t="shared" si="8"/>
        <v>-8.4900648177664451</v>
      </c>
      <c r="J169" s="3" t="s">
        <v>9</v>
      </c>
    </row>
    <row r="170" spans="4:10" x14ac:dyDescent="0.25">
      <c r="D170" s="7">
        <v>4946</v>
      </c>
      <c r="E170" s="7">
        <v>-33564</v>
      </c>
      <c r="F170" s="7">
        <v>10.88</v>
      </c>
      <c r="G170" s="7">
        <f t="shared" si="6"/>
        <v>0.98909090909090913</v>
      </c>
      <c r="H170" s="9">
        <f t="shared" si="7"/>
        <v>-71.329295505259807</v>
      </c>
      <c r="I170" s="7">
        <f t="shared" si="8"/>
        <v>-8.9894803952821221</v>
      </c>
      <c r="J170" s="3" t="s">
        <v>9</v>
      </c>
    </row>
    <row r="171" spans="4:10" x14ac:dyDescent="0.25">
      <c r="D171" s="7">
        <v>4948</v>
      </c>
      <c r="E171" s="7">
        <v>-33799</v>
      </c>
      <c r="F171" s="7">
        <v>10.96</v>
      </c>
      <c r="G171" s="7">
        <f t="shared" si="6"/>
        <v>0.99636363636363645</v>
      </c>
      <c r="H171" s="9">
        <f t="shared" si="7"/>
        <v>-71.82871108277547</v>
      </c>
      <c r="I171" s="7">
        <f t="shared" si="8"/>
        <v>-9.4888959727977849</v>
      </c>
      <c r="J171" s="3" t="s">
        <v>9</v>
      </c>
    </row>
    <row r="172" spans="4:10" x14ac:dyDescent="0.25">
      <c r="D172" s="7">
        <v>4950</v>
      </c>
      <c r="E172" s="7">
        <v>-34034</v>
      </c>
      <c r="F172" s="7">
        <v>10.91</v>
      </c>
      <c r="G172" s="7">
        <f t="shared" si="6"/>
        <v>0.99181818181818182</v>
      </c>
      <c r="H172" s="9">
        <f t="shared" si="7"/>
        <v>-72.328126660291147</v>
      </c>
      <c r="I172" s="7">
        <f t="shared" si="8"/>
        <v>-9.9883115503134619</v>
      </c>
      <c r="J172" s="3" t="s">
        <v>9</v>
      </c>
    </row>
    <row r="173" spans="4:10" x14ac:dyDescent="0.25">
      <c r="D173" s="7">
        <v>4952</v>
      </c>
      <c r="E173" s="7">
        <v>-34269</v>
      </c>
      <c r="F173" s="7">
        <v>10.93</v>
      </c>
      <c r="G173" s="7">
        <f t="shared" si="6"/>
        <v>0.99363636363636365</v>
      </c>
      <c r="H173" s="9">
        <f t="shared" si="7"/>
        <v>-72.827542237806824</v>
      </c>
      <c r="I173" s="7">
        <f t="shared" si="8"/>
        <v>-10.487727127829139</v>
      </c>
      <c r="J173" s="3" t="s">
        <v>9</v>
      </c>
    </row>
    <row r="174" spans="4:10" x14ac:dyDescent="0.25">
      <c r="D174" s="7">
        <v>4954</v>
      </c>
      <c r="E174" s="7">
        <v>-34504</v>
      </c>
      <c r="F174" s="7">
        <v>10.93</v>
      </c>
      <c r="G174" s="7">
        <f t="shared" si="6"/>
        <v>0.99363636363636365</v>
      </c>
      <c r="H174" s="9">
        <f t="shared" si="7"/>
        <v>-73.326957815322487</v>
      </c>
      <c r="I174" s="7">
        <f t="shared" si="8"/>
        <v>-10.987142705344802</v>
      </c>
      <c r="J174" s="3" t="s">
        <v>9</v>
      </c>
    </row>
    <row r="175" spans="4:10" x14ac:dyDescent="0.25">
      <c r="D175" s="7">
        <v>4956</v>
      </c>
      <c r="E175" s="7">
        <v>-34739</v>
      </c>
      <c r="F175" s="7">
        <v>10.91</v>
      </c>
      <c r="G175" s="7">
        <f t="shared" si="6"/>
        <v>0.99181818181818182</v>
      </c>
      <c r="H175" s="9">
        <f t="shared" si="7"/>
        <v>-73.826373392838164</v>
      </c>
      <c r="I175" s="7">
        <f t="shared" si="8"/>
        <v>-11.486558282860479</v>
      </c>
      <c r="J175" s="3" t="s">
        <v>9</v>
      </c>
    </row>
    <row r="176" spans="4:10" x14ac:dyDescent="0.25">
      <c r="D176" s="7">
        <v>4958</v>
      </c>
      <c r="E176" s="7">
        <v>-34974</v>
      </c>
      <c r="F176" s="7">
        <v>10.9</v>
      </c>
      <c r="G176" s="7">
        <f t="shared" si="6"/>
        <v>0.99090909090909096</v>
      </c>
      <c r="H176" s="9">
        <f t="shared" si="7"/>
        <v>-74.325788970353841</v>
      </c>
      <c r="I176" s="7">
        <f t="shared" si="8"/>
        <v>-11.985973860376156</v>
      </c>
      <c r="J176" s="3" t="s">
        <v>9</v>
      </c>
    </row>
    <row r="177" spans="4:10" x14ac:dyDescent="0.25">
      <c r="D177" s="7">
        <v>4960</v>
      </c>
      <c r="E177" s="7">
        <v>-35209</v>
      </c>
      <c r="F177" s="7">
        <v>10.96</v>
      </c>
      <c r="G177" s="7">
        <f t="shared" si="6"/>
        <v>0.99636363636363645</v>
      </c>
      <c r="H177" s="9">
        <f t="shared" si="7"/>
        <v>-74.825204547869518</v>
      </c>
      <c r="I177" s="7">
        <f t="shared" si="8"/>
        <v>-12.485389437891833</v>
      </c>
      <c r="J177" s="3" t="s">
        <v>9</v>
      </c>
    </row>
    <row r="178" spans="4:10" x14ac:dyDescent="0.25">
      <c r="D178" s="7">
        <v>4962</v>
      </c>
      <c r="E178" s="7">
        <v>-35444</v>
      </c>
      <c r="F178" s="7">
        <v>10.95</v>
      </c>
      <c r="G178" s="7">
        <f t="shared" si="6"/>
        <v>0.99545454545454537</v>
      </c>
      <c r="H178" s="9">
        <f t="shared" si="7"/>
        <v>-75.324620125385181</v>
      </c>
      <c r="I178" s="7">
        <f t="shared" si="8"/>
        <v>-12.984805015407495</v>
      </c>
      <c r="J178" s="3" t="s">
        <v>9</v>
      </c>
    </row>
    <row r="179" spans="4:10" x14ac:dyDescent="0.25">
      <c r="D179" s="7">
        <v>4964</v>
      </c>
      <c r="E179" s="7">
        <v>-35679</v>
      </c>
      <c r="F179" s="7">
        <v>10.89</v>
      </c>
      <c r="G179" s="7">
        <f t="shared" si="6"/>
        <v>0.9900000000000001</v>
      </c>
      <c r="H179" s="9">
        <f t="shared" si="7"/>
        <v>-75.824035702900858</v>
      </c>
      <c r="I179" s="7">
        <f t="shared" si="8"/>
        <v>-13.484220592923172</v>
      </c>
      <c r="J179" s="3" t="s">
        <v>9</v>
      </c>
    </row>
    <row r="180" spans="4:10" x14ac:dyDescent="0.25">
      <c r="D180" s="7">
        <v>4966</v>
      </c>
      <c r="E180" s="7">
        <v>-35914</v>
      </c>
      <c r="F180" s="7">
        <v>10.93</v>
      </c>
      <c r="G180" s="7">
        <f t="shared" si="6"/>
        <v>0.99363636363636365</v>
      </c>
      <c r="H180" s="9">
        <f t="shared" si="7"/>
        <v>-76.323451280416535</v>
      </c>
      <c r="I180" s="7">
        <f t="shared" si="8"/>
        <v>-13.983636170438849</v>
      </c>
      <c r="J180" s="3" t="s">
        <v>9</v>
      </c>
    </row>
    <row r="181" spans="4:10" x14ac:dyDescent="0.25">
      <c r="D181" s="7">
        <v>4968</v>
      </c>
      <c r="E181" s="7">
        <v>-36149</v>
      </c>
      <c r="F181" s="7">
        <v>10.92</v>
      </c>
      <c r="G181" s="7">
        <f t="shared" si="6"/>
        <v>0.99272727272727268</v>
      </c>
      <c r="H181" s="9">
        <f t="shared" si="7"/>
        <v>-76.822866857932212</v>
      </c>
      <c r="I181" s="7">
        <f t="shared" si="8"/>
        <v>-14.483051747954526</v>
      </c>
      <c r="J181" s="3" t="s">
        <v>9</v>
      </c>
    </row>
    <row r="182" spans="4:10" x14ac:dyDescent="0.25">
      <c r="D182" s="7">
        <v>4970</v>
      </c>
      <c r="E182" s="7">
        <v>-36384</v>
      </c>
      <c r="F182" s="7">
        <v>10.9</v>
      </c>
      <c r="G182" s="7">
        <f t="shared" si="6"/>
        <v>0.99090909090909096</v>
      </c>
      <c r="H182" s="9">
        <f t="shared" si="7"/>
        <v>-77.322282435447875</v>
      </c>
      <c r="I182" s="7">
        <f t="shared" si="8"/>
        <v>-14.982467325470189</v>
      </c>
      <c r="J182" s="3" t="s">
        <v>9</v>
      </c>
    </row>
    <row r="183" spans="4:10" x14ac:dyDescent="0.25">
      <c r="D183" s="7">
        <v>4972</v>
      </c>
      <c r="E183" s="7">
        <v>-36619</v>
      </c>
      <c r="F183" s="7">
        <v>10.93</v>
      </c>
      <c r="G183" s="7">
        <f t="shared" si="6"/>
        <v>0.99363636363636365</v>
      </c>
      <c r="H183" s="9">
        <f t="shared" si="7"/>
        <v>-77.821698012963552</v>
      </c>
      <c r="I183" s="7">
        <f t="shared" si="8"/>
        <v>-15.481882902985866</v>
      </c>
      <c r="J183" s="3" t="s">
        <v>9</v>
      </c>
    </row>
    <row r="184" spans="4:10" x14ac:dyDescent="0.25">
      <c r="D184" s="7">
        <v>4974</v>
      </c>
      <c r="E184" s="7">
        <v>-36854</v>
      </c>
      <c r="F184" s="7">
        <v>10.96</v>
      </c>
      <c r="G184" s="7">
        <f t="shared" si="6"/>
        <v>0.99636363636363645</v>
      </c>
      <c r="H184" s="9">
        <f t="shared" si="7"/>
        <v>-78.321113590479229</v>
      </c>
      <c r="I184" s="7">
        <f t="shared" si="8"/>
        <v>-15.981298480501543</v>
      </c>
      <c r="J184" s="3" t="s">
        <v>9</v>
      </c>
    </row>
    <row r="185" spans="4:10" x14ac:dyDescent="0.25">
      <c r="D185" s="7">
        <v>4976</v>
      </c>
      <c r="E185" s="7">
        <v>-36901</v>
      </c>
      <c r="F185" s="7">
        <v>10.96</v>
      </c>
      <c r="G185" s="7">
        <f t="shared" si="6"/>
        <v>0.99636363636363645</v>
      </c>
      <c r="H185" s="9">
        <f t="shared" si="7"/>
        <v>-78.420996705982361</v>
      </c>
      <c r="I185" s="7">
        <f t="shared" si="8"/>
        <v>-16.081181596004676</v>
      </c>
      <c r="J185" s="3" t="s">
        <v>9</v>
      </c>
    </row>
    <row r="186" spans="4:10" x14ac:dyDescent="0.25">
      <c r="D186" s="7">
        <v>4978</v>
      </c>
      <c r="E186" s="7">
        <v>-36948</v>
      </c>
      <c r="F186" s="7">
        <v>10.94</v>
      </c>
      <c r="G186" s="7">
        <f t="shared" si="6"/>
        <v>0.99454545454545451</v>
      </c>
      <c r="H186" s="9">
        <f t="shared" si="7"/>
        <v>-78.520879821485494</v>
      </c>
      <c r="I186" s="7">
        <f t="shared" si="8"/>
        <v>-16.181064711507808</v>
      </c>
      <c r="J186" s="3" t="s">
        <v>9</v>
      </c>
    </row>
    <row r="187" spans="4:10" x14ac:dyDescent="0.25">
      <c r="D187" s="7">
        <v>4980</v>
      </c>
      <c r="E187" s="7">
        <v>-36995</v>
      </c>
      <c r="F187" s="7">
        <v>10.95</v>
      </c>
      <c r="G187" s="7">
        <f t="shared" si="6"/>
        <v>0.99545454545454537</v>
      </c>
      <c r="H187" s="9">
        <f t="shared" si="7"/>
        <v>-78.620762936988626</v>
      </c>
      <c r="I187" s="7">
        <f t="shared" si="8"/>
        <v>-16.280947827010941</v>
      </c>
      <c r="J187" s="3" t="s">
        <v>9</v>
      </c>
    </row>
    <row r="188" spans="4:10" x14ac:dyDescent="0.25">
      <c r="D188" s="7">
        <v>4982</v>
      </c>
      <c r="E188" s="7">
        <v>-37042</v>
      </c>
      <c r="F188" s="7">
        <v>10.96</v>
      </c>
      <c r="G188" s="7">
        <f t="shared" si="6"/>
        <v>0.99636363636363645</v>
      </c>
      <c r="H188" s="9">
        <f t="shared" si="7"/>
        <v>-78.720646052491759</v>
      </c>
      <c r="I188" s="7">
        <f t="shared" si="8"/>
        <v>-16.380830942514073</v>
      </c>
      <c r="J188" s="3" t="s">
        <v>9</v>
      </c>
    </row>
    <row r="189" spans="4:10" x14ac:dyDescent="0.25">
      <c r="D189" s="7">
        <v>4984</v>
      </c>
      <c r="E189" s="7">
        <v>-37089</v>
      </c>
      <c r="F189" s="7">
        <v>10.89</v>
      </c>
      <c r="G189" s="7">
        <f t="shared" si="6"/>
        <v>0.9900000000000001</v>
      </c>
      <c r="H189" s="9">
        <f t="shared" si="7"/>
        <v>-78.820529167994891</v>
      </c>
      <c r="I189" s="7">
        <f t="shared" si="8"/>
        <v>-16.480714058017206</v>
      </c>
      <c r="J189" s="3" t="s">
        <v>9</v>
      </c>
    </row>
    <row r="190" spans="4:10" x14ac:dyDescent="0.25">
      <c r="D190" s="7">
        <v>4986</v>
      </c>
      <c r="E190" s="7">
        <v>-37136</v>
      </c>
      <c r="F190" s="7">
        <v>10.95</v>
      </c>
      <c r="G190" s="7">
        <f t="shared" si="6"/>
        <v>0.99545454545454537</v>
      </c>
      <c r="H190" s="9">
        <f t="shared" si="7"/>
        <v>-78.920412283498038</v>
      </c>
      <c r="I190" s="7">
        <f t="shared" si="8"/>
        <v>-16.580597173520353</v>
      </c>
      <c r="J190" s="3" t="s">
        <v>9</v>
      </c>
    </row>
    <row r="191" spans="4:10" x14ac:dyDescent="0.25">
      <c r="D191" s="7">
        <v>4988</v>
      </c>
      <c r="E191" s="7">
        <v>-37183</v>
      </c>
      <c r="F191" s="7">
        <v>10.93</v>
      </c>
      <c r="G191" s="7">
        <f t="shared" si="6"/>
        <v>0.99363636363636365</v>
      </c>
      <c r="H191" s="9">
        <f t="shared" si="7"/>
        <v>-79.020295399001171</v>
      </c>
      <c r="I191" s="7">
        <f t="shared" si="8"/>
        <v>-16.680480289023485</v>
      </c>
      <c r="J191" s="3" t="s">
        <v>9</v>
      </c>
    </row>
    <row r="192" spans="4:10" x14ac:dyDescent="0.25">
      <c r="D192" s="7">
        <v>4990</v>
      </c>
      <c r="E192" s="7">
        <v>-37230</v>
      </c>
      <c r="F192" s="7">
        <v>10.95</v>
      </c>
      <c r="G192" s="7">
        <f t="shared" si="6"/>
        <v>0.99545454545454537</v>
      </c>
      <c r="H192" s="9">
        <f t="shared" si="7"/>
        <v>-79.120178514504303</v>
      </c>
      <c r="I192" s="7">
        <f t="shared" si="8"/>
        <v>-16.780363404526618</v>
      </c>
      <c r="J192" s="3" t="s">
        <v>9</v>
      </c>
    </row>
    <row r="193" spans="4:10" x14ac:dyDescent="0.25">
      <c r="D193" s="7">
        <v>4992</v>
      </c>
      <c r="E193" s="7">
        <v>-37277</v>
      </c>
      <c r="F193" s="7">
        <v>10.93</v>
      </c>
      <c r="G193" s="7">
        <f t="shared" si="6"/>
        <v>0.99363636363636365</v>
      </c>
      <c r="H193" s="9">
        <f t="shared" si="7"/>
        <v>-79.220061630007436</v>
      </c>
      <c r="I193" s="7">
        <f t="shared" si="8"/>
        <v>-16.88024652002975</v>
      </c>
      <c r="J193" s="3" t="s">
        <v>9</v>
      </c>
    </row>
    <row r="194" spans="4:10" x14ac:dyDescent="0.25">
      <c r="D194" s="7">
        <v>4994</v>
      </c>
      <c r="E194" s="7">
        <v>-37324</v>
      </c>
      <c r="F194" s="7">
        <v>10.96</v>
      </c>
      <c r="G194" s="7">
        <f t="shared" ref="G194:G257" si="9">F194/$F$2</f>
        <v>0.99636363636363645</v>
      </c>
      <c r="H194" s="9">
        <f t="shared" ref="H194:H257" si="10">E194/470.55</f>
        <v>-79.319944745510568</v>
      </c>
      <c r="I194" s="7">
        <f t="shared" ref="I194:I257" si="11">H194-H$130</f>
        <v>-16.980129635532883</v>
      </c>
      <c r="J194" s="3" t="s">
        <v>9</v>
      </c>
    </row>
    <row r="195" spans="4:10" x14ac:dyDescent="0.25">
      <c r="D195" s="7">
        <v>4996</v>
      </c>
      <c r="E195" s="7">
        <v>-37371</v>
      </c>
      <c r="F195" s="7">
        <v>10.92</v>
      </c>
      <c r="G195" s="7">
        <f t="shared" si="9"/>
        <v>0.99272727272727268</v>
      </c>
      <c r="H195" s="9">
        <f t="shared" si="10"/>
        <v>-79.419827861013701</v>
      </c>
      <c r="I195" s="7">
        <f t="shared" si="11"/>
        <v>-17.080012751036016</v>
      </c>
      <c r="J195" s="3" t="s">
        <v>9</v>
      </c>
    </row>
    <row r="196" spans="4:10" x14ac:dyDescent="0.25">
      <c r="D196" s="7">
        <v>4998</v>
      </c>
      <c r="E196" s="7">
        <v>-37418</v>
      </c>
      <c r="F196" s="7">
        <v>10.92</v>
      </c>
      <c r="G196" s="7">
        <f t="shared" si="9"/>
        <v>0.99272727272727268</v>
      </c>
      <c r="H196" s="9">
        <f t="shared" si="10"/>
        <v>-79.519710976516834</v>
      </c>
      <c r="I196" s="7">
        <f t="shared" si="11"/>
        <v>-17.179895866539148</v>
      </c>
      <c r="J196" s="3" t="s">
        <v>9</v>
      </c>
    </row>
    <row r="197" spans="4:10" x14ac:dyDescent="0.25">
      <c r="D197" s="7">
        <v>5000</v>
      </c>
      <c r="E197" s="7">
        <v>-37465</v>
      </c>
      <c r="F197" s="7">
        <v>10.93</v>
      </c>
      <c r="G197" s="7">
        <f t="shared" si="9"/>
        <v>0.99363636363636365</v>
      </c>
      <c r="H197" s="9">
        <f t="shared" si="10"/>
        <v>-79.61959409201998</v>
      </c>
      <c r="I197" s="7">
        <f t="shared" si="11"/>
        <v>-17.279778982042295</v>
      </c>
      <c r="J197" s="3" t="s">
        <v>9</v>
      </c>
    </row>
    <row r="198" spans="4:10" x14ac:dyDescent="0.25">
      <c r="D198" s="7">
        <v>5002</v>
      </c>
      <c r="E198" s="7">
        <v>-37512</v>
      </c>
      <c r="F198" s="7">
        <v>10.9</v>
      </c>
      <c r="G198" s="7">
        <f t="shared" si="9"/>
        <v>0.99090909090909096</v>
      </c>
      <c r="H198" s="9">
        <f t="shared" si="10"/>
        <v>-79.719477207523113</v>
      </c>
      <c r="I198" s="7">
        <f t="shared" si="11"/>
        <v>-17.379662097545427</v>
      </c>
      <c r="J198" s="3" t="s">
        <v>9</v>
      </c>
    </row>
    <row r="199" spans="4:10" x14ac:dyDescent="0.25">
      <c r="D199" s="7">
        <v>5004</v>
      </c>
      <c r="E199" s="7">
        <v>-37559</v>
      </c>
      <c r="F199" s="7">
        <v>10.91</v>
      </c>
      <c r="G199" s="7">
        <f t="shared" si="9"/>
        <v>0.99181818181818182</v>
      </c>
      <c r="H199" s="9">
        <f t="shared" si="10"/>
        <v>-79.819360323026245</v>
      </c>
      <c r="I199" s="7">
        <f t="shared" si="11"/>
        <v>-17.47954521304856</v>
      </c>
      <c r="J199" s="3" t="s">
        <v>9</v>
      </c>
    </row>
    <row r="200" spans="4:10" x14ac:dyDescent="0.25">
      <c r="D200" s="7">
        <v>5006</v>
      </c>
      <c r="E200" s="7">
        <v>-37606</v>
      </c>
      <c r="F200" s="7">
        <v>10.94</v>
      </c>
      <c r="G200" s="7">
        <f t="shared" si="9"/>
        <v>0.99454545454545451</v>
      </c>
      <c r="H200" s="9">
        <f t="shared" si="10"/>
        <v>-79.919243438529378</v>
      </c>
      <c r="I200" s="7">
        <f t="shared" si="11"/>
        <v>-17.579428328551693</v>
      </c>
      <c r="J200" s="3" t="s">
        <v>9</v>
      </c>
    </row>
    <row r="201" spans="4:10" x14ac:dyDescent="0.25">
      <c r="D201" s="7">
        <v>5008</v>
      </c>
      <c r="E201" s="7">
        <v>-37653</v>
      </c>
      <c r="F201" s="7">
        <v>10.89</v>
      </c>
      <c r="G201" s="7">
        <f t="shared" si="9"/>
        <v>0.9900000000000001</v>
      </c>
      <c r="H201" s="9">
        <f t="shared" si="10"/>
        <v>-80.019126554032511</v>
      </c>
      <c r="I201" s="7">
        <f t="shared" si="11"/>
        <v>-17.679311444054825</v>
      </c>
      <c r="J201" s="3" t="s">
        <v>9</v>
      </c>
    </row>
    <row r="202" spans="4:10" x14ac:dyDescent="0.25">
      <c r="D202" s="7">
        <v>5010</v>
      </c>
      <c r="E202" s="7">
        <v>-37700</v>
      </c>
      <c r="F202" s="7">
        <v>10.86</v>
      </c>
      <c r="G202" s="7">
        <f t="shared" si="9"/>
        <v>0.98727272727272719</v>
      </c>
      <c r="H202" s="9">
        <f t="shared" si="10"/>
        <v>-80.119009669535643</v>
      </c>
      <c r="I202" s="7">
        <f t="shared" si="11"/>
        <v>-17.779194559557958</v>
      </c>
      <c r="J202" s="3" t="s">
        <v>9</v>
      </c>
    </row>
    <row r="203" spans="4:10" x14ac:dyDescent="0.25">
      <c r="D203" s="7">
        <v>5012</v>
      </c>
      <c r="E203" s="7">
        <v>-37747</v>
      </c>
      <c r="F203" s="7">
        <v>10.88</v>
      </c>
      <c r="G203" s="7">
        <f t="shared" si="9"/>
        <v>0.98909090909090913</v>
      </c>
      <c r="H203" s="9">
        <f t="shared" si="10"/>
        <v>-80.218892785038776</v>
      </c>
      <c r="I203" s="7">
        <f t="shared" si="11"/>
        <v>-17.87907767506109</v>
      </c>
      <c r="J203" s="3" t="s">
        <v>9</v>
      </c>
    </row>
    <row r="204" spans="4:10" x14ac:dyDescent="0.25">
      <c r="D204" s="7">
        <v>5014</v>
      </c>
      <c r="E204" s="7">
        <v>-37794</v>
      </c>
      <c r="F204" s="7">
        <v>10.87</v>
      </c>
      <c r="G204" s="7">
        <f t="shared" si="9"/>
        <v>0.98818181818181816</v>
      </c>
      <c r="H204" s="9">
        <f t="shared" si="10"/>
        <v>-80.318775900541922</v>
      </c>
      <c r="I204" s="7">
        <f t="shared" si="11"/>
        <v>-17.978960790564237</v>
      </c>
      <c r="J204" s="3" t="s">
        <v>9</v>
      </c>
    </row>
    <row r="205" spans="4:10" x14ac:dyDescent="0.25">
      <c r="D205" s="7">
        <v>5016</v>
      </c>
      <c r="E205" s="7">
        <v>-37841</v>
      </c>
      <c r="F205" s="7">
        <v>10.89</v>
      </c>
      <c r="G205" s="7">
        <f t="shared" si="9"/>
        <v>0.9900000000000001</v>
      </c>
      <c r="H205" s="9">
        <f t="shared" si="10"/>
        <v>-80.418659016045055</v>
      </c>
      <c r="I205" s="7">
        <f t="shared" si="11"/>
        <v>-18.07884390606737</v>
      </c>
      <c r="J205" s="3" t="s">
        <v>9</v>
      </c>
    </row>
    <row r="206" spans="4:10" x14ac:dyDescent="0.25">
      <c r="D206" s="7">
        <v>5018</v>
      </c>
      <c r="E206" s="7">
        <v>-37888</v>
      </c>
      <c r="F206" s="7">
        <v>10.89</v>
      </c>
      <c r="G206" s="7">
        <f t="shared" si="9"/>
        <v>0.9900000000000001</v>
      </c>
      <c r="H206" s="9">
        <f t="shared" si="10"/>
        <v>-80.518542131548188</v>
      </c>
      <c r="I206" s="7">
        <f t="shared" si="11"/>
        <v>-18.178727021570502</v>
      </c>
      <c r="J206" s="3" t="s">
        <v>9</v>
      </c>
    </row>
    <row r="207" spans="4:10" x14ac:dyDescent="0.25">
      <c r="D207" s="7">
        <v>5020</v>
      </c>
      <c r="E207" s="7">
        <v>-37935</v>
      </c>
      <c r="F207" s="7">
        <v>10.83</v>
      </c>
      <c r="G207" s="7">
        <f t="shared" si="9"/>
        <v>0.9845454545454545</v>
      </c>
      <c r="H207" s="9">
        <f t="shared" si="10"/>
        <v>-80.61842524705132</v>
      </c>
      <c r="I207" s="7">
        <f t="shared" si="11"/>
        <v>-18.278610137073635</v>
      </c>
      <c r="J207" s="3" t="s">
        <v>9</v>
      </c>
    </row>
    <row r="208" spans="4:10" x14ac:dyDescent="0.25">
      <c r="D208" s="7">
        <v>5022</v>
      </c>
      <c r="E208" s="7">
        <v>-37982</v>
      </c>
      <c r="F208" s="7">
        <v>10.87</v>
      </c>
      <c r="G208" s="7">
        <f t="shared" si="9"/>
        <v>0.98818181818181816</v>
      </c>
      <c r="H208" s="9">
        <f t="shared" si="10"/>
        <v>-80.718308362554453</v>
      </c>
      <c r="I208" s="7">
        <f t="shared" si="11"/>
        <v>-18.378493252576767</v>
      </c>
      <c r="J208" s="3" t="s">
        <v>9</v>
      </c>
    </row>
    <row r="209" spans="4:10" x14ac:dyDescent="0.25">
      <c r="D209" s="7">
        <v>5024</v>
      </c>
      <c r="E209" s="7">
        <v>-38029</v>
      </c>
      <c r="F209" s="7">
        <v>10.81</v>
      </c>
      <c r="G209" s="7">
        <f t="shared" si="9"/>
        <v>0.98272727272727278</v>
      </c>
      <c r="H209" s="9">
        <f t="shared" si="10"/>
        <v>-80.818191478057585</v>
      </c>
      <c r="I209" s="7">
        <f t="shared" si="11"/>
        <v>-18.4783763680799</v>
      </c>
      <c r="J209" s="3" t="s">
        <v>9</v>
      </c>
    </row>
    <row r="210" spans="4:10" x14ac:dyDescent="0.25">
      <c r="D210" s="7">
        <v>5026</v>
      </c>
      <c r="E210" s="7">
        <v>-38076</v>
      </c>
      <c r="F210" s="7">
        <v>10.82</v>
      </c>
      <c r="G210" s="7">
        <f t="shared" si="9"/>
        <v>0.98363636363636364</v>
      </c>
      <c r="H210" s="9">
        <f t="shared" si="10"/>
        <v>-80.918074593560732</v>
      </c>
      <c r="I210" s="7">
        <f t="shared" si="11"/>
        <v>-18.578259483583047</v>
      </c>
      <c r="J210" s="3" t="s">
        <v>9</v>
      </c>
    </row>
    <row r="211" spans="4:10" x14ac:dyDescent="0.25">
      <c r="D211" s="7">
        <v>5028</v>
      </c>
      <c r="E211" s="7">
        <v>-38123</v>
      </c>
      <c r="F211" s="7">
        <v>10.78</v>
      </c>
      <c r="G211" s="7">
        <f t="shared" si="9"/>
        <v>0.98</v>
      </c>
      <c r="H211" s="9">
        <f t="shared" si="10"/>
        <v>-81.017957709063865</v>
      </c>
      <c r="I211" s="7">
        <f t="shared" si="11"/>
        <v>-18.678142599086179</v>
      </c>
      <c r="J211" s="3" t="s">
        <v>9</v>
      </c>
    </row>
    <row r="212" spans="4:10" x14ac:dyDescent="0.25">
      <c r="D212" s="7">
        <v>5030</v>
      </c>
      <c r="E212" s="7">
        <v>-38170</v>
      </c>
      <c r="F212" s="7">
        <v>10.74</v>
      </c>
      <c r="G212" s="7">
        <f t="shared" si="9"/>
        <v>0.97636363636363643</v>
      </c>
      <c r="H212" s="9">
        <f t="shared" si="10"/>
        <v>-81.117840824566997</v>
      </c>
      <c r="I212" s="7">
        <f t="shared" si="11"/>
        <v>-18.778025714589312</v>
      </c>
      <c r="J212" s="3" t="s">
        <v>9</v>
      </c>
    </row>
    <row r="213" spans="4:10" x14ac:dyDescent="0.25">
      <c r="D213" s="7">
        <v>5032</v>
      </c>
      <c r="E213" s="7">
        <v>-38217</v>
      </c>
      <c r="F213" s="7">
        <v>10.68</v>
      </c>
      <c r="G213" s="7">
        <f t="shared" si="9"/>
        <v>0.97090909090909083</v>
      </c>
      <c r="H213" s="9">
        <f t="shared" si="10"/>
        <v>-81.21772394007013</v>
      </c>
      <c r="I213" s="7">
        <f t="shared" si="11"/>
        <v>-18.877908830092444</v>
      </c>
      <c r="J213" s="3" t="s">
        <v>9</v>
      </c>
    </row>
    <row r="214" spans="4:10" x14ac:dyDescent="0.25">
      <c r="D214" s="7">
        <v>5034</v>
      </c>
      <c r="E214" s="7">
        <v>-38264</v>
      </c>
      <c r="F214" s="7">
        <v>10.61</v>
      </c>
      <c r="G214" s="7">
        <f t="shared" si="9"/>
        <v>0.96454545454545448</v>
      </c>
      <c r="H214" s="9">
        <f t="shared" si="10"/>
        <v>-81.317607055573262</v>
      </c>
      <c r="I214" s="7">
        <f t="shared" si="11"/>
        <v>-18.977791945595577</v>
      </c>
      <c r="J214" s="3" t="s">
        <v>9</v>
      </c>
    </row>
    <row r="215" spans="4:10" x14ac:dyDescent="0.25">
      <c r="D215" s="7">
        <v>5036</v>
      </c>
      <c r="E215" s="7">
        <v>-38311</v>
      </c>
      <c r="F215" s="7">
        <v>10.52</v>
      </c>
      <c r="G215" s="7">
        <f t="shared" si="9"/>
        <v>0.9563636363636363</v>
      </c>
      <c r="H215" s="9">
        <f t="shared" si="10"/>
        <v>-81.417490171076395</v>
      </c>
      <c r="I215" s="7">
        <f t="shared" si="11"/>
        <v>-19.077675061098709</v>
      </c>
      <c r="J215" s="3" t="s">
        <v>9</v>
      </c>
    </row>
    <row r="216" spans="4:10" x14ac:dyDescent="0.25">
      <c r="D216" s="7">
        <v>5038</v>
      </c>
      <c r="E216" s="7">
        <v>-38358</v>
      </c>
      <c r="F216" s="7">
        <v>10.48</v>
      </c>
      <c r="G216" s="7">
        <f t="shared" si="9"/>
        <v>0.95272727272727276</v>
      </c>
      <c r="H216" s="9">
        <f t="shared" si="10"/>
        <v>-81.517373286579527</v>
      </c>
      <c r="I216" s="7">
        <f t="shared" si="11"/>
        <v>-19.177558176601842</v>
      </c>
      <c r="J216" s="3" t="s">
        <v>9</v>
      </c>
    </row>
    <row r="217" spans="4:10" x14ac:dyDescent="0.25">
      <c r="D217" s="7">
        <v>5040</v>
      </c>
      <c r="E217" s="7">
        <v>-38405</v>
      </c>
      <c r="F217" s="7">
        <v>10.3</v>
      </c>
      <c r="G217" s="7">
        <f t="shared" si="9"/>
        <v>0.9363636363636364</v>
      </c>
      <c r="H217" s="9">
        <f t="shared" si="10"/>
        <v>-81.617256402082674</v>
      </c>
      <c r="I217" s="7">
        <f t="shared" si="11"/>
        <v>-19.277441292104989</v>
      </c>
      <c r="J217" s="3" t="s">
        <v>9</v>
      </c>
    </row>
    <row r="218" spans="4:10" x14ac:dyDescent="0.25">
      <c r="D218" s="7">
        <v>5042</v>
      </c>
      <c r="E218" s="7">
        <v>-38452</v>
      </c>
      <c r="F218" s="7">
        <v>10.029999999999999</v>
      </c>
      <c r="G218" s="7">
        <f t="shared" si="9"/>
        <v>0.91181818181818175</v>
      </c>
      <c r="H218" s="9">
        <f t="shared" si="10"/>
        <v>-81.717139517585807</v>
      </c>
      <c r="I218" s="7">
        <f t="shared" si="11"/>
        <v>-19.377324407608121</v>
      </c>
      <c r="J218" s="3" t="s">
        <v>9</v>
      </c>
    </row>
    <row r="219" spans="4:10" x14ac:dyDescent="0.25">
      <c r="D219" s="7">
        <v>5044</v>
      </c>
      <c r="E219" s="7">
        <v>-38499</v>
      </c>
      <c r="F219" s="7">
        <v>9.74</v>
      </c>
      <c r="G219" s="7">
        <f t="shared" si="9"/>
        <v>0.88545454545454549</v>
      </c>
      <c r="H219" s="9">
        <f t="shared" si="10"/>
        <v>-81.817022633088939</v>
      </c>
      <c r="I219" s="7">
        <f t="shared" si="11"/>
        <v>-19.477207523111254</v>
      </c>
      <c r="J219" s="3" t="s">
        <v>9</v>
      </c>
    </row>
    <row r="220" spans="4:10" x14ac:dyDescent="0.25">
      <c r="D220" s="7">
        <v>5046</v>
      </c>
      <c r="E220" s="7">
        <v>-38546</v>
      </c>
      <c r="F220" s="7">
        <v>9.25</v>
      </c>
      <c r="G220" s="7">
        <f t="shared" si="9"/>
        <v>0.84090909090909094</v>
      </c>
      <c r="H220" s="9">
        <f t="shared" si="10"/>
        <v>-81.916905748592072</v>
      </c>
      <c r="I220" s="7">
        <f t="shared" si="11"/>
        <v>-19.577090638614386</v>
      </c>
      <c r="J220" s="3" t="s">
        <v>9</v>
      </c>
    </row>
    <row r="221" spans="4:10" x14ac:dyDescent="0.25">
      <c r="D221" s="7">
        <v>5048</v>
      </c>
      <c r="E221" s="7">
        <v>-38593</v>
      </c>
      <c r="F221" s="7">
        <v>8.6199999999999992</v>
      </c>
      <c r="G221" s="7">
        <f t="shared" si="9"/>
        <v>0.78363636363636358</v>
      </c>
      <c r="H221" s="9">
        <f t="shared" si="10"/>
        <v>-82.016788864095204</v>
      </c>
      <c r="I221" s="7">
        <f t="shared" si="11"/>
        <v>-19.676973754117519</v>
      </c>
      <c r="J221" s="3" t="s">
        <v>9</v>
      </c>
    </row>
    <row r="222" spans="4:10" x14ac:dyDescent="0.25">
      <c r="D222" s="7">
        <v>5050</v>
      </c>
      <c r="E222" s="7">
        <v>-38640</v>
      </c>
      <c r="F222" s="7">
        <v>7.98</v>
      </c>
      <c r="G222" s="7">
        <f t="shared" si="9"/>
        <v>0.72545454545454546</v>
      </c>
      <c r="H222" s="9">
        <f t="shared" si="10"/>
        <v>-82.116671979598337</v>
      </c>
      <c r="I222" s="7">
        <f t="shared" si="11"/>
        <v>-19.776856869620651</v>
      </c>
      <c r="J222" s="3" t="s">
        <v>9</v>
      </c>
    </row>
    <row r="223" spans="4:10" x14ac:dyDescent="0.25">
      <c r="D223" s="7">
        <v>5052</v>
      </c>
      <c r="E223" s="7">
        <v>-38687</v>
      </c>
      <c r="F223" s="7">
        <v>7.88</v>
      </c>
      <c r="G223" s="7">
        <f t="shared" si="9"/>
        <v>0.71636363636363631</v>
      </c>
      <c r="H223" s="9">
        <f t="shared" si="10"/>
        <v>-82.216555095101469</v>
      </c>
      <c r="I223" s="7">
        <f t="shared" si="11"/>
        <v>-19.876739985123784</v>
      </c>
      <c r="J223" s="3" t="s">
        <v>9</v>
      </c>
    </row>
    <row r="224" spans="4:10" x14ac:dyDescent="0.25">
      <c r="D224" s="7">
        <v>5054</v>
      </c>
      <c r="E224" s="7">
        <v>-38734</v>
      </c>
      <c r="F224" s="7">
        <v>8.31</v>
      </c>
      <c r="G224" s="7">
        <f t="shared" si="9"/>
        <v>0.75545454545454549</v>
      </c>
      <c r="H224" s="9">
        <f t="shared" si="10"/>
        <v>-82.316438210604616</v>
      </c>
      <c r="I224" s="7">
        <f t="shared" si="11"/>
        <v>-19.976623100626931</v>
      </c>
      <c r="J224" s="3" t="s">
        <v>9</v>
      </c>
    </row>
    <row r="225" spans="4:10" x14ac:dyDescent="0.25">
      <c r="D225" s="7">
        <v>5056</v>
      </c>
      <c r="E225" s="7">
        <v>-38781</v>
      </c>
      <c r="F225" s="7">
        <v>8.99</v>
      </c>
      <c r="G225" s="7">
        <f t="shared" si="9"/>
        <v>0.81727272727272726</v>
      </c>
      <c r="H225" s="9">
        <f t="shared" si="10"/>
        <v>-82.416321326107749</v>
      </c>
      <c r="I225" s="7">
        <f t="shared" si="11"/>
        <v>-20.076506216130063</v>
      </c>
      <c r="J225" s="3" t="s">
        <v>9</v>
      </c>
    </row>
    <row r="226" spans="4:10" x14ac:dyDescent="0.25">
      <c r="D226" s="7">
        <v>5058</v>
      </c>
      <c r="E226" s="7">
        <v>-38828</v>
      </c>
      <c r="F226" s="7">
        <v>9.57</v>
      </c>
      <c r="G226" s="7">
        <f t="shared" si="9"/>
        <v>0.87</v>
      </c>
      <c r="H226" s="9">
        <f t="shared" si="10"/>
        <v>-82.516204441610881</v>
      </c>
      <c r="I226" s="7">
        <f t="shared" si="11"/>
        <v>-20.176389331633196</v>
      </c>
      <c r="J226" s="3" t="s">
        <v>9</v>
      </c>
    </row>
    <row r="227" spans="4:10" x14ac:dyDescent="0.25">
      <c r="D227" s="7">
        <v>5060</v>
      </c>
      <c r="E227" s="7">
        <v>-38875</v>
      </c>
      <c r="F227" s="7">
        <v>9.9600000000000009</v>
      </c>
      <c r="G227" s="7">
        <f t="shared" si="9"/>
        <v>0.90545454545454551</v>
      </c>
      <c r="H227" s="9">
        <f t="shared" si="10"/>
        <v>-82.616087557114014</v>
      </c>
      <c r="I227" s="7">
        <f t="shared" si="11"/>
        <v>-20.276272447136328</v>
      </c>
      <c r="J227" s="3" t="s">
        <v>9</v>
      </c>
    </row>
    <row r="228" spans="4:10" x14ac:dyDescent="0.25">
      <c r="D228" s="7">
        <v>5062</v>
      </c>
      <c r="E228" s="7">
        <v>-38922</v>
      </c>
      <c r="F228" s="7">
        <v>10.24</v>
      </c>
      <c r="G228" s="7">
        <f t="shared" si="9"/>
        <v>0.93090909090909091</v>
      </c>
      <c r="H228" s="9">
        <f t="shared" si="10"/>
        <v>-82.715970672617146</v>
      </c>
      <c r="I228" s="7">
        <f t="shared" si="11"/>
        <v>-20.376155562639461</v>
      </c>
      <c r="J228" s="3" t="s">
        <v>9</v>
      </c>
    </row>
    <row r="229" spans="4:10" x14ac:dyDescent="0.25">
      <c r="D229" s="7">
        <v>5064</v>
      </c>
      <c r="E229" s="7">
        <v>-38969</v>
      </c>
      <c r="F229" s="7">
        <v>10.43</v>
      </c>
      <c r="G229" s="7">
        <f t="shared" si="9"/>
        <v>0.94818181818181813</v>
      </c>
      <c r="H229" s="9">
        <f t="shared" si="10"/>
        <v>-82.815853788120279</v>
      </c>
      <c r="I229" s="7">
        <f t="shared" si="11"/>
        <v>-20.476038678142594</v>
      </c>
      <c r="J229" s="3" t="s">
        <v>9</v>
      </c>
    </row>
    <row r="230" spans="4:10" x14ac:dyDescent="0.25">
      <c r="D230" s="7">
        <v>5066</v>
      </c>
      <c r="E230" s="7">
        <v>-39016</v>
      </c>
      <c r="F230" s="7">
        <v>10.54</v>
      </c>
      <c r="G230" s="7">
        <f t="shared" si="9"/>
        <v>0.95818181818181813</v>
      </c>
      <c r="H230" s="9">
        <f t="shared" si="10"/>
        <v>-82.915736903623412</v>
      </c>
      <c r="I230" s="7">
        <f t="shared" si="11"/>
        <v>-20.575921793645726</v>
      </c>
      <c r="J230" s="3" t="s">
        <v>9</v>
      </c>
    </row>
    <row r="231" spans="4:10" x14ac:dyDescent="0.25">
      <c r="D231" s="7">
        <v>5068</v>
      </c>
      <c r="E231" s="7">
        <v>-39063</v>
      </c>
      <c r="F231" s="7">
        <v>10.64</v>
      </c>
      <c r="G231" s="7">
        <f t="shared" si="9"/>
        <v>0.96727272727272728</v>
      </c>
      <c r="H231" s="9">
        <f t="shared" si="10"/>
        <v>-83.015620019126558</v>
      </c>
      <c r="I231" s="7">
        <f t="shared" si="11"/>
        <v>-20.675804909148873</v>
      </c>
      <c r="J231" s="3" t="s">
        <v>9</v>
      </c>
    </row>
    <row r="232" spans="4:10" x14ac:dyDescent="0.25">
      <c r="D232" s="7">
        <v>5070</v>
      </c>
      <c r="E232" s="7">
        <v>-39110</v>
      </c>
      <c r="F232" s="7">
        <v>10.73</v>
      </c>
      <c r="G232" s="7">
        <f t="shared" si="9"/>
        <v>0.97545454545454546</v>
      </c>
      <c r="H232" s="9">
        <f t="shared" si="10"/>
        <v>-83.115503134629691</v>
      </c>
      <c r="I232" s="7">
        <f t="shared" si="11"/>
        <v>-20.775688024652005</v>
      </c>
      <c r="J232" s="3" t="s">
        <v>9</v>
      </c>
    </row>
    <row r="233" spans="4:10" x14ac:dyDescent="0.25">
      <c r="D233" s="7">
        <v>5072</v>
      </c>
      <c r="E233" s="7">
        <v>-39157</v>
      </c>
      <c r="F233" s="7">
        <v>10.72</v>
      </c>
      <c r="G233" s="7">
        <f t="shared" si="9"/>
        <v>0.9745454545454546</v>
      </c>
      <c r="H233" s="9">
        <f t="shared" si="10"/>
        <v>-83.215386250132823</v>
      </c>
      <c r="I233" s="7">
        <f t="shared" si="11"/>
        <v>-20.875571140155138</v>
      </c>
      <c r="J233" s="3" t="s">
        <v>9</v>
      </c>
    </row>
    <row r="234" spans="4:10" x14ac:dyDescent="0.25">
      <c r="D234" s="7">
        <v>5074</v>
      </c>
      <c r="E234" s="7">
        <v>-39204</v>
      </c>
      <c r="F234" s="7">
        <v>10.76</v>
      </c>
      <c r="G234" s="7">
        <f t="shared" si="9"/>
        <v>0.97818181818181815</v>
      </c>
      <c r="H234" s="9">
        <f t="shared" si="10"/>
        <v>-83.315269365635956</v>
      </c>
      <c r="I234" s="7">
        <f t="shared" si="11"/>
        <v>-20.975454255658271</v>
      </c>
      <c r="J234" s="3" t="s">
        <v>9</v>
      </c>
    </row>
    <row r="235" spans="4:10" x14ac:dyDescent="0.25">
      <c r="D235" s="7">
        <v>5076</v>
      </c>
      <c r="E235" s="7">
        <v>-39251</v>
      </c>
      <c r="F235" s="7">
        <v>10.84</v>
      </c>
      <c r="G235" s="7">
        <f t="shared" si="9"/>
        <v>0.98545454545454547</v>
      </c>
      <c r="H235" s="9">
        <f t="shared" si="10"/>
        <v>-83.415152481139089</v>
      </c>
      <c r="I235" s="7">
        <f t="shared" si="11"/>
        <v>-21.075337371161403</v>
      </c>
      <c r="J235" s="3" t="s">
        <v>9</v>
      </c>
    </row>
    <row r="236" spans="4:10" x14ac:dyDescent="0.25">
      <c r="D236" s="7">
        <v>5078</v>
      </c>
      <c r="E236" s="7">
        <v>-39298</v>
      </c>
      <c r="F236" s="7">
        <v>10.83</v>
      </c>
      <c r="G236" s="7">
        <f t="shared" si="9"/>
        <v>0.9845454545454545</v>
      </c>
      <c r="H236" s="9">
        <f t="shared" si="10"/>
        <v>-83.515035596642221</v>
      </c>
      <c r="I236" s="7">
        <f t="shared" si="11"/>
        <v>-21.175220486664536</v>
      </c>
      <c r="J236" s="3" t="s">
        <v>9</v>
      </c>
    </row>
    <row r="237" spans="4:10" x14ac:dyDescent="0.25">
      <c r="D237" s="7">
        <v>5080</v>
      </c>
      <c r="E237" s="7">
        <v>-39345</v>
      </c>
      <c r="F237" s="7">
        <v>10.84</v>
      </c>
      <c r="G237" s="7">
        <f t="shared" si="9"/>
        <v>0.98545454545454547</v>
      </c>
      <c r="H237" s="9">
        <f t="shared" si="10"/>
        <v>-83.614918712145354</v>
      </c>
      <c r="I237" s="7">
        <f t="shared" si="11"/>
        <v>-21.275103602167668</v>
      </c>
      <c r="J237" s="3" t="s">
        <v>9</v>
      </c>
    </row>
    <row r="238" spans="4:10" x14ac:dyDescent="0.25">
      <c r="D238" s="7">
        <v>5082</v>
      </c>
      <c r="E238" s="7">
        <v>-39392</v>
      </c>
      <c r="F238" s="7">
        <v>10.89</v>
      </c>
      <c r="G238" s="7">
        <f t="shared" si="9"/>
        <v>0.9900000000000001</v>
      </c>
      <c r="H238" s="9">
        <f t="shared" si="10"/>
        <v>-83.7148018276485</v>
      </c>
      <c r="I238" s="7">
        <f t="shared" si="11"/>
        <v>-21.374986717670815</v>
      </c>
      <c r="J238" s="3" t="s">
        <v>9</v>
      </c>
    </row>
    <row r="239" spans="4:10" x14ac:dyDescent="0.25">
      <c r="D239" s="7">
        <v>5084</v>
      </c>
      <c r="E239" s="7">
        <v>-39439</v>
      </c>
      <c r="F239" s="7">
        <v>10.91</v>
      </c>
      <c r="G239" s="7">
        <f t="shared" si="9"/>
        <v>0.99181818181818182</v>
      </c>
      <c r="H239" s="9">
        <f t="shared" si="10"/>
        <v>-83.814684943151633</v>
      </c>
      <c r="I239" s="7">
        <f t="shared" si="11"/>
        <v>-21.474869833173948</v>
      </c>
      <c r="J239" s="3" t="s">
        <v>9</v>
      </c>
    </row>
    <row r="240" spans="4:10" x14ac:dyDescent="0.25">
      <c r="D240" s="7">
        <v>5086</v>
      </c>
      <c r="E240" s="7">
        <v>-39486</v>
      </c>
      <c r="F240" s="7">
        <v>10.88</v>
      </c>
      <c r="G240" s="7">
        <f t="shared" si="9"/>
        <v>0.98909090909090913</v>
      </c>
      <c r="H240" s="9">
        <f t="shared" si="10"/>
        <v>-83.914568058654766</v>
      </c>
      <c r="I240" s="7">
        <f t="shared" si="11"/>
        <v>-21.57475294867708</v>
      </c>
      <c r="J240" s="3" t="s">
        <v>9</v>
      </c>
    </row>
    <row r="241" spans="4:10" x14ac:dyDescent="0.25">
      <c r="D241" s="7">
        <v>5088</v>
      </c>
      <c r="E241" s="7">
        <v>-39533</v>
      </c>
      <c r="F241" s="7">
        <v>10.88</v>
      </c>
      <c r="G241" s="7">
        <f t="shared" si="9"/>
        <v>0.98909090909090913</v>
      </c>
      <c r="H241" s="9">
        <f t="shared" si="10"/>
        <v>-84.014451174157898</v>
      </c>
      <c r="I241" s="7">
        <f t="shared" si="11"/>
        <v>-21.674636064180213</v>
      </c>
      <c r="J241" s="3" t="s">
        <v>9</v>
      </c>
    </row>
    <row r="242" spans="4:10" x14ac:dyDescent="0.25">
      <c r="D242" s="7">
        <v>5090</v>
      </c>
      <c r="E242" s="7">
        <v>-39580</v>
      </c>
      <c r="F242" s="7">
        <v>10.94</v>
      </c>
      <c r="G242" s="7">
        <f t="shared" si="9"/>
        <v>0.99454545454545451</v>
      </c>
      <c r="H242" s="9">
        <f t="shared" si="10"/>
        <v>-84.114334289661031</v>
      </c>
      <c r="I242" s="7">
        <f t="shared" si="11"/>
        <v>-21.774519179683345</v>
      </c>
      <c r="J242" s="3" t="s">
        <v>9</v>
      </c>
    </row>
    <row r="243" spans="4:10" x14ac:dyDescent="0.25">
      <c r="D243" s="7">
        <v>5092</v>
      </c>
      <c r="E243" s="7">
        <v>-39627</v>
      </c>
      <c r="F243" s="7">
        <v>10.88</v>
      </c>
      <c r="G243" s="7">
        <f t="shared" si="9"/>
        <v>0.98909090909090913</v>
      </c>
      <c r="H243" s="9">
        <f t="shared" si="10"/>
        <v>-84.214217405164163</v>
      </c>
      <c r="I243" s="7">
        <f t="shared" si="11"/>
        <v>-21.874402295186478</v>
      </c>
      <c r="J243" s="3" t="s">
        <v>9</v>
      </c>
    </row>
    <row r="244" spans="4:10" x14ac:dyDescent="0.25">
      <c r="D244" s="7">
        <v>5094</v>
      </c>
      <c r="E244" s="7">
        <v>-39674</v>
      </c>
      <c r="F244" s="7">
        <v>10.93</v>
      </c>
      <c r="G244" s="7">
        <f t="shared" si="9"/>
        <v>0.99363636363636365</v>
      </c>
      <c r="H244" s="9">
        <f t="shared" si="10"/>
        <v>-84.314100520667296</v>
      </c>
      <c r="I244" s="7">
        <f t="shared" si="11"/>
        <v>-21.97428541068961</v>
      </c>
      <c r="J244" s="3" t="s">
        <v>9</v>
      </c>
    </row>
    <row r="245" spans="4:10" x14ac:dyDescent="0.25">
      <c r="D245" s="7">
        <v>5096</v>
      </c>
      <c r="E245" s="7">
        <v>-39721</v>
      </c>
      <c r="F245" s="7">
        <v>10.96</v>
      </c>
      <c r="G245" s="7">
        <f t="shared" si="9"/>
        <v>0.99636363636363645</v>
      </c>
      <c r="H245" s="9">
        <f t="shared" si="10"/>
        <v>-84.413983636170443</v>
      </c>
      <c r="I245" s="7">
        <f t="shared" si="11"/>
        <v>-22.074168526192757</v>
      </c>
      <c r="J245" s="3" t="s">
        <v>9</v>
      </c>
    </row>
    <row r="246" spans="4:10" x14ac:dyDescent="0.25">
      <c r="D246" s="7">
        <v>5098</v>
      </c>
      <c r="E246" s="7">
        <v>-39768</v>
      </c>
      <c r="F246" s="7">
        <v>10.91</v>
      </c>
      <c r="G246" s="7">
        <f t="shared" si="9"/>
        <v>0.99181818181818182</v>
      </c>
      <c r="H246" s="9">
        <f t="shared" si="10"/>
        <v>-84.513866751673575</v>
      </c>
      <c r="I246" s="7">
        <f t="shared" si="11"/>
        <v>-22.17405164169589</v>
      </c>
      <c r="J246" s="3" t="s">
        <v>9</v>
      </c>
    </row>
    <row r="247" spans="4:10" x14ac:dyDescent="0.25">
      <c r="D247" s="7">
        <v>5100</v>
      </c>
      <c r="E247" s="7">
        <v>-39815</v>
      </c>
      <c r="F247" s="7">
        <v>10.92</v>
      </c>
      <c r="G247" s="7">
        <f t="shared" si="9"/>
        <v>0.99272727272727268</v>
      </c>
      <c r="H247" s="9">
        <f t="shared" si="10"/>
        <v>-84.613749867176708</v>
      </c>
      <c r="I247" s="7">
        <f t="shared" si="11"/>
        <v>-22.273934757199022</v>
      </c>
      <c r="J247" s="3" t="s">
        <v>9</v>
      </c>
    </row>
    <row r="248" spans="4:10" x14ac:dyDescent="0.25">
      <c r="D248" s="7">
        <v>5102</v>
      </c>
      <c r="E248" s="7">
        <v>-39862</v>
      </c>
      <c r="F248" s="7">
        <v>10.94</v>
      </c>
      <c r="G248" s="7">
        <f t="shared" si="9"/>
        <v>0.99454545454545451</v>
      </c>
      <c r="H248" s="9">
        <f t="shared" si="10"/>
        <v>-84.71363298267984</v>
      </c>
      <c r="I248" s="7">
        <f t="shared" si="11"/>
        <v>-22.373817872702155</v>
      </c>
      <c r="J248" s="3" t="s">
        <v>9</v>
      </c>
    </row>
    <row r="249" spans="4:10" x14ac:dyDescent="0.25">
      <c r="D249" s="7">
        <v>5104</v>
      </c>
      <c r="E249" s="7">
        <v>-39909</v>
      </c>
      <c r="F249" s="7">
        <v>10.93</v>
      </c>
      <c r="G249" s="7">
        <f t="shared" si="9"/>
        <v>0.99363636363636365</v>
      </c>
      <c r="H249" s="9">
        <f t="shared" si="10"/>
        <v>-84.813516098182973</v>
      </c>
      <c r="I249" s="7">
        <f t="shared" si="11"/>
        <v>-22.473700988205287</v>
      </c>
      <c r="J249" s="3" t="s">
        <v>9</v>
      </c>
    </row>
    <row r="250" spans="4:10" x14ac:dyDescent="0.25">
      <c r="D250" s="7">
        <v>5106</v>
      </c>
      <c r="E250" s="7">
        <v>-39956</v>
      </c>
      <c r="F250" s="7">
        <v>10.93</v>
      </c>
      <c r="G250" s="7">
        <f t="shared" si="9"/>
        <v>0.99363636363636365</v>
      </c>
      <c r="H250" s="9">
        <f t="shared" si="10"/>
        <v>-84.913399213686105</v>
      </c>
      <c r="I250" s="7">
        <f t="shared" si="11"/>
        <v>-22.57358410370842</v>
      </c>
      <c r="J250" s="3" t="s">
        <v>9</v>
      </c>
    </row>
    <row r="251" spans="4:10" x14ac:dyDescent="0.25">
      <c r="D251" s="7">
        <v>5108</v>
      </c>
      <c r="E251" s="7">
        <v>-40003</v>
      </c>
      <c r="F251" s="7">
        <v>10.97</v>
      </c>
      <c r="G251" s="7">
        <f t="shared" si="9"/>
        <v>0.99727272727272731</v>
      </c>
      <c r="H251" s="9">
        <f t="shared" si="10"/>
        <v>-85.013282329189238</v>
      </c>
      <c r="I251" s="7">
        <f t="shared" si="11"/>
        <v>-22.673467219211553</v>
      </c>
      <c r="J251" s="3" t="s">
        <v>9</v>
      </c>
    </row>
    <row r="252" spans="4:10" x14ac:dyDescent="0.25">
      <c r="D252" s="7">
        <v>5110</v>
      </c>
      <c r="E252" s="7">
        <v>-40050</v>
      </c>
      <c r="F252" s="7">
        <v>10.97</v>
      </c>
      <c r="G252" s="7">
        <f t="shared" si="9"/>
        <v>0.99727272727272731</v>
      </c>
      <c r="H252" s="9">
        <f t="shared" si="10"/>
        <v>-85.113165444692385</v>
      </c>
      <c r="I252" s="7">
        <f t="shared" si="11"/>
        <v>-22.773350334714699</v>
      </c>
      <c r="J252" s="3" t="s">
        <v>9</v>
      </c>
    </row>
    <row r="253" spans="4:10" x14ac:dyDescent="0.25">
      <c r="D253" s="7">
        <v>5112</v>
      </c>
      <c r="E253" s="7">
        <v>-40097</v>
      </c>
      <c r="F253" s="7">
        <v>10.97</v>
      </c>
      <c r="G253" s="7">
        <f t="shared" si="9"/>
        <v>0.99727272727272731</v>
      </c>
      <c r="H253" s="9">
        <f t="shared" si="10"/>
        <v>-85.213048560195517</v>
      </c>
      <c r="I253" s="7">
        <f t="shared" si="11"/>
        <v>-22.873233450217832</v>
      </c>
      <c r="J253" s="3" t="s">
        <v>9</v>
      </c>
    </row>
    <row r="254" spans="4:10" x14ac:dyDescent="0.25">
      <c r="D254" s="7">
        <v>5114</v>
      </c>
      <c r="E254" s="7">
        <v>-40144</v>
      </c>
      <c r="F254" s="7">
        <v>10.92</v>
      </c>
      <c r="G254" s="7">
        <f t="shared" si="9"/>
        <v>0.99272727272727268</v>
      </c>
      <c r="H254" s="9">
        <f t="shared" si="10"/>
        <v>-85.31293167569865</v>
      </c>
      <c r="I254" s="7">
        <f t="shared" si="11"/>
        <v>-22.973116565720964</v>
      </c>
      <c r="J254" s="3" t="s">
        <v>9</v>
      </c>
    </row>
    <row r="255" spans="4:10" x14ac:dyDescent="0.25">
      <c r="D255" s="7">
        <v>5116</v>
      </c>
      <c r="E255" s="7">
        <v>-40191</v>
      </c>
      <c r="F255" s="7">
        <v>10.95</v>
      </c>
      <c r="G255" s="7">
        <f t="shared" si="9"/>
        <v>0.99545454545454537</v>
      </c>
      <c r="H255" s="9">
        <f t="shared" si="10"/>
        <v>-85.412814791201782</v>
      </c>
      <c r="I255" s="7">
        <f t="shared" si="11"/>
        <v>-23.072999681224097</v>
      </c>
      <c r="J255" s="3" t="s">
        <v>9</v>
      </c>
    </row>
    <row r="256" spans="4:10" x14ac:dyDescent="0.25">
      <c r="D256" s="7">
        <v>5118</v>
      </c>
      <c r="E256" s="7">
        <v>-40238</v>
      </c>
      <c r="F256" s="7">
        <v>10.96</v>
      </c>
      <c r="G256" s="7">
        <f t="shared" si="9"/>
        <v>0.99636363636363645</v>
      </c>
      <c r="H256" s="9">
        <f t="shared" si="10"/>
        <v>-85.512697906704915</v>
      </c>
      <c r="I256" s="7">
        <f t="shared" si="11"/>
        <v>-23.17288279672723</v>
      </c>
      <c r="J256" s="3" t="s">
        <v>9</v>
      </c>
    </row>
    <row r="257" spans="4:10" x14ac:dyDescent="0.25">
      <c r="D257" s="7">
        <v>5120</v>
      </c>
      <c r="E257" s="7">
        <v>-40285</v>
      </c>
      <c r="F257" s="7">
        <v>10.92</v>
      </c>
      <c r="G257" s="7">
        <f t="shared" si="9"/>
        <v>0.99272727272727268</v>
      </c>
      <c r="H257" s="9">
        <f t="shared" si="10"/>
        <v>-85.612581022208047</v>
      </c>
      <c r="I257" s="7">
        <f t="shared" si="11"/>
        <v>-23.272765912230362</v>
      </c>
      <c r="J257" s="3" t="s">
        <v>9</v>
      </c>
    </row>
  </sheetData>
  <autoFilter ref="D1:J51" xr:uid="{00000000-0009-0000-0000-00000D000000}">
    <sortState xmlns:xlrd2="http://schemas.microsoft.com/office/spreadsheetml/2017/richdata2" ref="D2:J257">
      <sortCondition descending="1" ref="H1:H51"/>
    </sortState>
  </autoFilter>
  <conditionalFormatting sqref="G2:H2">
    <cfRule type="containsText" dxfId="3" priority="1" operator="containsText" text="ten">
      <formula>NOT(ISERROR(SEARCH("ten",G2)))</formula>
    </cfRule>
    <cfRule type="containsText" dxfId="2" priority="2" operator="containsText" text="Cest">
      <formula>NOT(ISERROR(SEARCH("Cest",G2)))</formula>
    </cfRule>
  </conditionalFormatting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tabColor theme="3"/>
  </sheetPr>
  <dimension ref="A1:N257"/>
  <sheetViews>
    <sheetView zoomScale="85" zoomScaleNormal="85" workbookViewId="0">
      <selection activeCell="L161" sqref="L1:L1048576"/>
    </sheetView>
  </sheetViews>
  <sheetFormatPr defaultColWidth="9.09765625" defaultRowHeight="13.8" x14ac:dyDescent="0.25"/>
  <cols>
    <col min="1" max="1" width="11.59765625" style="2" customWidth="1"/>
    <col min="2" max="2" width="10.69921875" style="2" bestFit="1" customWidth="1"/>
    <col min="3" max="5" width="9.09765625" style="2"/>
    <col min="6" max="6" width="10" style="2" bestFit="1" customWidth="1"/>
    <col min="7" max="7" width="12" style="2" bestFit="1" customWidth="1"/>
    <col min="8" max="8" width="9.09765625" style="2"/>
    <col min="9" max="9" width="14.8984375" style="2" customWidth="1"/>
    <col min="10" max="10" width="12.69921875" style="2" bestFit="1" customWidth="1"/>
    <col min="11" max="13" width="9.09765625" style="2"/>
    <col min="14" max="14" width="8.59765625" style="2" customWidth="1"/>
    <col min="15" max="23" width="9.09765625" style="2"/>
    <col min="24" max="24" width="10.3984375" style="2" customWidth="1"/>
    <col min="25" max="16384" width="9.09765625" style="2"/>
  </cols>
  <sheetData>
    <row r="1" spans="4:14" ht="28.2" x14ac:dyDescent="0.25">
      <c r="D1" s="4" t="s">
        <v>6</v>
      </c>
      <c r="E1" s="5" t="s">
        <v>3</v>
      </c>
      <c r="F1" s="4" t="s">
        <v>1</v>
      </c>
      <c r="G1" s="4" t="s">
        <v>5</v>
      </c>
      <c r="H1" s="4" t="s">
        <v>4</v>
      </c>
      <c r="I1" s="6" t="s">
        <v>8</v>
      </c>
      <c r="J1" s="6" t="s">
        <v>7</v>
      </c>
      <c r="K1" s="1"/>
      <c r="L1" s="1"/>
      <c r="M1" s="1"/>
      <c r="N1" s="1"/>
    </row>
    <row r="2" spans="4:14" x14ac:dyDescent="0.25">
      <c r="D2" s="8">
        <v>5121</v>
      </c>
      <c r="E2" s="8">
        <v>-100</v>
      </c>
      <c r="F2" s="8">
        <v>11</v>
      </c>
      <c r="G2" s="10">
        <f t="shared" ref="G2:G65" si="0">F2/$F$2</f>
        <v>1</v>
      </c>
      <c r="H2" s="10">
        <f t="shared" ref="H2:H65" si="1">E2/470.55</f>
        <v>-0.21251726702794602</v>
      </c>
      <c r="I2" s="11">
        <f t="shared" ref="I2:I65" si="2">H2-H$130</f>
        <v>62.127297842949737</v>
      </c>
      <c r="J2" s="11" t="s">
        <v>9</v>
      </c>
    </row>
    <row r="3" spans="4:14" x14ac:dyDescent="0.25">
      <c r="D3" s="7">
        <v>5375</v>
      </c>
      <c r="E3" s="7">
        <v>-18383</v>
      </c>
      <c r="F3" s="7">
        <v>10.98</v>
      </c>
      <c r="G3" s="7">
        <f t="shared" si="0"/>
        <v>0.99818181818181817</v>
      </c>
      <c r="H3" s="9">
        <f t="shared" si="1"/>
        <v>-39.067049197747316</v>
      </c>
      <c r="I3" s="7">
        <f t="shared" si="2"/>
        <v>23.272765912230369</v>
      </c>
      <c r="J3" s="3">
        <f>ABS(G3-G257)</f>
        <v>4.5454545454545192E-3</v>
      </c>
    </row>
    <row r="4" spans="4:14" x14ac:dyDescent="0.25">
      <c r="D4" s="7">
        <v>5373</v>
      </c>
      <c r="E4" s="7">
        <v>-18430</v>
      </c>
      <c r="F4" s="7">
        <v>10.98</v>
      </c>
      <c r="G4" s="7">
        <f t="shared" si="0"/>
        <v>0.99818181818181817</v>
      </c>
      <c r="H4" s="9">
        <f t="shared" si="1"/>
        <v>-39.166932313250449</v>
      </c>
      <c r="I4" s="7">
        <f t="shared" si="2"/>
        <v>23.172882796727237</v>
      </c>
      <c r="J4" s="3">
        <f>ABS(G4-G256)</f>
        <v>5.4545454545454897E-3</v>
      </c>
    </row>
    <row r="5" spans="4:14" x14ac:dyDescent="0.25">
      <c r="D5" s="7">
        <v>5371</v>
      </c>
      <c r="E5" s="7">
        <v>-18477</v>
      </c>
      <c r="F5" s="7">
        <v>10.98</v>
      </c>
      <c r="G5" s="7">
        <f t="shared" si="0"/>
        <v>0.99818181818181817</v>
      </c>
      <c r="H5" s="9">
        <f t="shared" si="1"/>
        <v>-39.266815428753588</v>
      </c>
      <c r="I5" s="7">
        <f t="shared" si="2"/>
        <v>23.072999681224097</v>
      </c>
      <c r="J5" s="3">
        <f>ABS(G5-G255)</f>
        <v>6.3636363636363491E-3</v>
      </c>
    </row>
    <row r="6" spans="4:14" x14ac:dyDescent="0.25">
      <c r="D6" s="7">
        <v>5369</v>
      </c>
      <c r="E6" s="7">
        <v>-18524</v>
      </c>
      <c r="F6" s="7">
        <v>10.96</v>
      </c>
      <c r="G6" s="7">
        <f t="shared" si="0"/>
        <v>0.99636363636363645</v>
      </c>
      <c r="H6" s="9">
        <f t="shared" si="1"/>
        <v>-39.366698544256721</v>
      </c>
      <c r="I6" s="7">
        <f t="shared" si="2"/>
        <v>22.973116565720964</v>
      </c>
      <c r="J6" s="3">
        <f>ABS(G6-G254)</f>
        <v>9.0909090909108148E-4</v>
      </c>
    </row>
    <row r="7" spans="4:14" x14ac:dyDescent="0.25">
      <c r="D7" s="7">
        <v>5367</v>
      </c>
      <c r="E7" s="7">
        <v>-18571</v>
      </c>
      <c r="F7" s="7">
        <v>11</v>
      </c>
      <c r="G7" s="7">
        <f t="shared" si="0"/>
        <v>1</v>
      </c>
      <c r="H7" s="9">
        <f t="shared" si="1"/>
        <v>-39.466581659759854</v>
      </c>
      <c r="I7" s="7">
        <f t="shared" si="2"/>
        <v>22.873233450217832</v>
      </c>
      <c r="J7" s="3">
        <f>ABS(G7-G253)</f>
        <v>7.2727272727273196E-3</v>
      </c>
    </row>
    <row r="8" spans="4:14" x14ac:dyDescent="0.25">
      <c r="D8" s="7">
        <v>5365</v>
      </c>
      <c r="E8" s="7">
        <v>-18618</v>
      </c>
      <c r="F8" s="7">
        <v>10.94</v>
      </c>
      <c r="G8" s="7">
        <f t="shared" si="0"/>
        <v>0.99454545454545451</v>
      </c>
      <c r="H8" s="9">
        <f t="shared" si="1"/>
        <v>-39.566464775262986</v>
      </c>
      <c r="I8" s="7">
        <f t="shared" si="2"/>
        <v>22.773350334714699</v>
      </c>
      <c r="J8" s="3">
        <f>ABS(G8-G252)</f>
        <v>6.3636363636363491E-3</v>
      </c>
    </row>
    <row r="9" spans="4:14" x14ac:dyDescent="0.25">
      <c r="D9" s="7">
        <v>5363</v>
      </c>
      <c r="E9" s="7">
        <v>-18665</v>
      </c>
      <c r="F9" s="7">
        <v>10.99</v>
      </c>
      <c r="G9" s="7">
        <f t="shared" si="0"/>
        <v>0.99909090909090914</v>
      </c>
      <c r="H9" s="9">
        <f t="shared" si="1"/>
        <v>-39.666347890766126</v>
      </c>
      <c r="I9" s="7">
        <f t="shared" si="2"/>
        <v>22.67346721921156</v>
      </c>
      <c r="J9" s="3">
        <f>ABS(G9-G251)</f>
        <v>1.0909090909090979E-2</v>
      </c>
    </row>
    <row r="10" spans="4:14" x14ac:dyDescent="0.25">
      <c r="D10" s="7">
        <v>5361</v>
      </c>
      <c r="E10" s="7">
        <v>-18712</v>
      </c>
      <c r="F10" s="7">
        <v>10.98</v>
      </c>
      <c r="G10" s="7">
        <f t="shared" si="0"/>
        <v>0.99818181818181817</v>
      </c>
      <c r="H10" s="9">
        <f t="shared" si="1"/>
        <v>-39.766231006269258</v>
      </c>
      <c r="I10" s="7">
        <f t="shared" si="2"/>
        <v>22.573584103708427</v>
      </c>
      <c r="J10" s="3">
        <f>ABS(G10-G250)</f>
        <v>6.3636363636363491E-3</v>
      </c>
    </row>
    <row r="11" spans="4:14" x14ac:dyDescent="0.25">
      <c r="D11" s="7">
        <v>5359</v>
      </c>
      <c r="E11" s="7">
        <v>-18759</v>
      </c>
      <c r="F11" s="7">
        <v>10.98</v>
      </c>
      <c r="G11" s="7">
        <f t="shared" si="0"/>
        <v>0.99818181818181817</v>
      </c>
      <c r="H11" s="9">
        <f t="shared" si="1"/>
        <v>-39.866114121772391</v>
      </c>
      <c r="I11" s="7">
        <f t="shared" si="2"/>
        <v>22.473700988205294</v>
      </c>
      <c r="J11" s="3">
        <f>ABS(G11-G249)</f>
        <v>4.5454545454545192E-3</v>
      </c>
    </row>
    <row r="12" spans="4:14" x14ac:dyDescent="0.25">
      <c r="D12" s="7">
        <v>5357</v>
      </c>
      <c r="E12" s="7">
        <v>-18806</v>
      </c>
      <c r="F12" s="7">
        <v>11.01</v>
      </c>
      <c r="G12" s="7">
        <f t="shared" si="0"/>
        <v>1.000909090909091</v>
      </c>
      <c r="H12" s="9">
        <f t="shared" si="1"/>
        <v>-39.965997237275531</v>
      </c>
      <c r="I12" s="7">
        <f t="shared" si="2"/>
        <v>22.373817872702155</v>
      </c>
      <c r="J12" s="3">
        <f>ABS(G12-G248)</f>
        <v>1.5454545454545499E-2</v>
      </c>
    </row>
    <row r="13" spans="4:14" x14ac:dyDescent="0.25">
      <c r="D13" s="7">
        <v>5355</v>
      </c>
      <c r="E13" s="7">
        <v>-18853</v>
      </c>
      <c r="F13" s="7">
        <v>10.99</v>
      </c>
      <c r="G13" s="7">
        <f t="shared" si="0"/>
        <v>0.99909090909090914</v>
      </c>
      <c r="H13" s="9">
        <f t="shared" si="1"/>
        <v>-40.065880352778663</v>
      </c>
      <c r="I13" s="7">
        <f t="shared" si="2"/>
        <v>22.273934757199022</v>
      </c>
      <c r="J13" s="3">
        <f>ABS(G13-G247)</f>
        <v>8.181818181818179E-3</v>
      </c>
    </row>
    <row r="14" spans="4:14" x14ac:dyDescent="0.25">
      <c r="D14" s="7">
        <v>5353</v>
      </c>
      <c r="E14" s="7">
        <v>-18900</v>
      </c>
      <c r="F14" s="7">
        <v>10.99</v>
      </c>
      <c r="G14" s="7">
        <f t="shared" si="0"/>
        <v>0.99909090909090914</v>
      </c>
      <c r="H14" s="9">
        <f t="shared" si="1"/>
        <v>-40.165763468281796</v>
      </c>
      <c r="I14" s="7">
        <f t="shared" si="2"/>
        <v>22.17405164169589</v>
      </c>
      <c r="J14" s="3">
        <f>ABS(G14-G246)</f>
        <v>7.2727272727273196E-3</v>
      </c>
    </row>
    <row r="15" spans="4:14" x14ac:dyDescent="0.25">
      <c r="D15" s="7">
        <v>5351</v>
      </c>
      <c r="E15" s="7">
        <v>-18947</v>
      </c>
      <c r="F15" s="7">
        <v>10.92</v>
      </c>
      <c r="G15" s="7">
        <f t="shared" si="0"/>
        <v>0.99272727272727268</v>
      </c>
      <c r="H15" s="9">
        <f t="shared" si="1"/>
        <v>-40.265646583784928</v>
      </c>
      <c r="I15" s="7">
        <f t="shared" si="2"/>
        <v>22.074168526192757</v>
      </c>
      <c r="J15" s="3">
        <f>ABS(G15-G245)</f>
        <v>4.5454545454545192E-3</v>
      </c>
    </row>
    <row r="16" spans="4:14" x14ac:dyDescent="0.25">
      <c r="D16" s="7">
        <v>5349</v>
      </c>
      <c r="E16" s="7">
        <v>-18994</v>
      </c>
      <c r="F16" s="7">
        <v>10.98</v>
      </c>
      <c r="G16" s="7">
        <f t="shared" si="0"/>
        <v>0.99818181818181817</v>
      </c>
      <c r="H16" s="9">
        <f t="shared" si="1"/>
        <v>-40.365529699288068</v>
      </c>
      <c r="I16" s="7">
        <f t="shared" si="2"/>
        <v>21.974285410689617</v>
      </c>
      <c r="J16" s="3">
        <f>ABS(G16-G244)</f>
        <v>1.7272727272727328E-2</v>
      </c>
    </row>
    <row r="17" spans="1:10" x14ac:dyDescent="0.25">
      <c r="D17" s="7">
        <v>5347</v>
      </c>
      <c r="E17" s="7">
        <v>-19041</v>
      </c>
      <c r="F17" s="7">
        <v>10.96</v>
      </c>
      <c r="G17" s="7">
        <f t="shared" si="0"/>
        <v>0.99636363636363645</v>
      </c>
      <c r="H17" s="9">
        <f t="shared" si="1"/>
        <v>-40.4654128147912</v>
      </c>
      <c r="I17" s="7">
        <f t="shared" si="2"/>
        <v>21.874402295186485</v>
      </c>
      <c r="J17" s="3">
        <f>ABS(G17-G243)</f>
        <v>1.000000000000012E-2</v>
      </c>
    </row>
    <row r="18" spans="1:10" x14ac:dyDescent="0.25">
      <c r="D18" s="7">
        <v>5345</v>
      </c>
      <c r="E18" s="7">
        <v>-19088</v>
      </c>
      <c r="F18" s="7">
        <v>11</v>
      </c>
      <c r="G18" s="7">
        <f t="shared" si="0"/>
        <v>1</v>
      </c>
      <c r="H18" s="9">
        <f t="shared" si="1"/>
        <v>-40.565295930294333</v>
      </c>
      <c r="I18" s="7">
        <f t="shared" si="2"/>
        <v>21.774519179683352</v>
      </c>
      <c r="J18" s="3">
        <f>ABS(G18-G242)</f>
        <v>1.1818181818181839E-2</v>
      </c>
    </row>
    <row r="19" spans="1:10" x14ac:dyDescent="0.25">
      <c r="D19" s="7">
        <v>5343</v>
      </c>
      <c r="E19" s="7">
        <v>-19135</v>
      </c>
      <c r="F19" s="7">
        <v>10.99</v>
      </c>
      <c r="G19" s="7">
        <f t="shared" si="0"/>
        <v>0.99909090909090914</v>
      </c>
      <c r="H19" s="9">
        <f t="shared" si="1"/>
        <v>-40.665179045797473</v>
      </c>
      <c r="I19" s="7">
        <f t="shared" si="2"/>
        <v>21.674636064180213</v>
      </c>
      <c r="J19" s="3">
        <f>ABS(G19-G241)</f>
        <v>1.2727272727272809E-2</v>
      </c>
    </row>
    <row r="20" spans="1:10" x14ac:dyDescent="0.25">
      <c r="D20" s="7">
        <v>5341</v>
      </c>
      <c r="E20" s="7">
        <v>-19182</v>
      </c>
      <c r="F20" s="7">
        <v>10.94</v>
      </c>
      <c r="G20" s="7">
        <f t="shared" si="0"/>
        <v>0.99454545454545451</v>
      </c>
      <c r="H20" s="9">
        <f t="shared" si="1"/>
        <v>-40.765062161300605</v>
      </c>
      <c r="I20" s="7">
        <f t="shared" si="2"/>
        <v>21.57475294867708</v>
      </c>
      <c r="J20" s="3">
        <f>ABS(G20-G240)</f>
        <v>9.0909090909090384E-3</v>
      </c>
    </row>
    <row r="21" spans="1:10" x14ac:dyDescent="0.25">
      <c r="D21" s="7">
        <v>5339</v>
      </c>
      <c r="E21" s="7">
        <v>-19229</v>
      </c>
      <c r="F21" s="7">
        <v>10.97</v>
      </c>
      <c r="G21" s="7">
        <f t="shared" si="0"/>
        <v>0.99727272727272731</v>
      </c>
      <c r="H21" s="9">
        <f t="shared" si="1"/>
        <v>-40.864945276803738</v>
      </c>
      <c r="I21" s="7">
        <f t="shared" si="2"/>
        <v>21.474869833173948</v>
      </c>
      <c r="J21" s="3">
        <f>ABS(G21-G239)</f>
        <v>1.9090909090909158E-2</v>
      </c>
    </row>
    <row r="22" spans="1:10" x14ac:dyDescent="0.25">
      <c r="D22" s="7">
        <v>5337</v>
      </c>
      <c r="E22" s="7">
        <v>-19276</v>
      </c>
      <c r="F22" s="7">
        <v>10.97</v>
      </c>
      <c r="G22" s="7">
        <f t="shared" si="0"/>
        <v>0.99727272727272731</v>
      </c>
      <c r="H22" s="9">
        <f t="shared" si="1"/>
        <v>-40.964828392306877</v>
      </c>
      <c r="I22" s="7">
        <f t="shared" si="2"/>
        <v>21.374986717670808</v>
      </c>
      <c r="J22" s="3">
        <f>ABS(G22-G238)</f>
        <v>2.0000000000000018E-2</v>
      </c>
    </row>
    <row r="23" spans="1:10" ht="14.4" thickBot="1" x14ac:dyDescent="0.3">
      <c r="D23" s="7">
        <v>5335</v>
      </c>
      <c r="E23" s="7">
        <v>-19323</v>
      </c>
      <c r="F23" s="7">
        <v>11.02</v>
      </c>
      <c r="G23" s="7">
        <f t="shared" si="0"/>
        <v>1.0018181818181817</v>
      </c>
      <c r="H23" s="9">
        <f t="shared" si="1"/>
        <v>-41.06471150781001</v>
      </c>
      <c r="I23" s="7">
        <f t="shared" si="2"/>
        <v>21.275103602167675</v>
      </c>
      <c r="J23" s="3">
        <f>ABS(G23-G237)</f>
        <v>2.3636363636363567E-2</v>
      </c>
    </row>
    <row r="24" spans="1:10" ht="16.2" x14ac:dyDescent="0.25">
      <c r="A24" s="14" t="s">
        <v>0</v>
      </c>
      <c r="B24" s="15">
        <f>F2</f>
        <v>11</v>
      </c>
      <c r="D24" s="7">
        <v>5333</v>
      </c>
      <c r="E24" s="7">
        <v>-19370</v>
      </c>
      <c r="F24" s="7">
        <v>10.93</v>
      </c>
      <c r="G24" s="7">
        <f t="shared" si="0"/>
        <v>0.99363636363636365</v>
      </c>
      <c r="H24" s="9">
        <f t="shared" si="1"/>
        <v>-41.164594623313143</v>
      </c>
      <c r="I24" s="7">
        <f t="shared" si="2"/>
        <v>21.175220486664543</v>
      </c>
      <c r="J24" s="3">
        <f>ABS(G24-G236)</f>
        <v>1.9090909090909047E-2</v>
      </c>
    </row>
    <row r="25" spans="1:10" ht="16.2" x14ac:dyDescent="0.25">
      <c r="A25" s="16" t="s">
        <v>10</v>
      </c>
      <c r="B25" s="17">
        <v>13.4</v>
      </c>
      <c r="D25" s="7">
        <v>5331</v>
      </c>
      <c r="E25" s="7">
        <v>-19417</v>
      </c>
      <c r="F25" s="7">
        <v>10.97</v>
      </c>
      <c r="G25" s="7">
        <f t="shared" si="0"/>
        <v>0.99727272727272731</v>
      </c>
      <c r="H25" s="9">
        <f t="shared" si="1"/>
        <v>-41.264477738816275</v>
      </c>
      <c r="I25" s="7">
        <f t="shared" si="2"/>
        <v>21.07533737116141</v>
      </c>
      <c r="J25" s="3">
        <f>ABS(G25-G235)</f>
        <v>2.4545454545454648E-2</v>
      </c>
    </row>
    <row r="26" spans="1:10" ht="16.2" x14ac:dyDescent="0.25">
      <c r="A26" s="16" t="s">
        <v>11</v>
      </c>
      <c r="B26" s="17">
        <f>B25*2</f>
        <v>26.8</v>
      </c>
      <c r="D26" s="7">
        <v>5329</v>
      </c>
      <c r="E26" s="7">
        <v>-19464</v>
      </c>
      <c r="F26" s="7">
        <v>10.98</v>
      </c>
      <c r="G26" s="7">
        <f t="shared" si="0"/>
        <v>0.99818181818181817</v>
      </c>
      <c r="H26" s="9">
        <f t="shared" si="1"/>
        <v>-41.364360854319415</v>
      </c>
      <c r="I26" s="7">
        <f t="shared" si="2"/>
        <v>20.975454255658271</v>
      </c>
      <c r="J26" s="3">
        <f>ABS(G26-G234)</f>
        <v>3.1818181818181746E-2</v>
      </c>
    </row>
    <row r="27" spans="1:10" x14ac:dyDescent="0.25">
      <c r="A27" s="16" t="s">
        <v>2</v>
      </c>
      <c r="B27" s="17" t="s">
        <v>26</v>
      </c>
      <c r="D27" s="7">
        <v>5327</v>
      </c>
      <c r="E27" s="7">
        <v>-19511</v>
      </c>
      <c r="F27" s="7">
        <v>11</v>
      </c>
      <c r="G27" s="7">
        <f t="shared" si="0"/>
        <v>1</v>
      </c>
      <c r="H27" s="9">
        <f t="shared" si="1"/>
        <v>-41.464243969822547</v>
      </c>
      <c r="I27" s="7">
        <f t="shared" si="2"/>
        <v>20.875571140155138</v>
      </c>
      <c r="J27" s="3">
        <f>ABS(G27-G233)</f>
        <v>3.5454545454545516E-2</v>
      </c>
    </row>
    <row r="28" spans="1:10" ht="16.2" x14ac:dyDescent="0.25">
      <c r="A28" s="16" t="s">
        <v>12</v>
      </c>
      <c r="B28" s="17" t="s">
        <v>24</v>
      </c>
      <c r="D28" s="7">
        <v>5325</v>
      </c>
      <c r="E28" s="7">
        <v>-19558</v>
      </c>
      <c r="F28" s="7">
        <v>10.94</v>
      </c>
      <c r="G28" s="7">
        <f t="shared" si="0"/>
        <v>0.99454545454545451</v>
      </c>
      <c r="H28" s="9">
        <f t="shared" si="1"/>
        <v>-41.56412708532568</v>
      </c>
      <c r="I28" s="7">
        <f t="shared" si="2"/>
        <v>20.775688024652005</v>
      </c>
      <c r="J28" s="3">
        <f>ABS(G28-G232)</f>
        <v>4.1818181818181754E-2</v>
      </c>
    </row>
    <row r="29" spans="1:10" ht="16.2" x14ac:dyDescent="0.25">
      <c r="A29" s="16" t="s">
        <v>13</v>
      </c>
      <c r="B29" s="17" t="s">
        <v>25</v>
      </c>
      <c r="D29" s="7">
        <v>5323</v>
      </c>
      <c r="E29" s="7">
        <v>-19605</v>
      </c>
      <c r="F29" s="7">
        <v>10.94</v>
      </c>
      <c r="G29" s="7">
        <f t="shared" si="0"/>
        <v>0.99454545454545451</v>
      </c>
      <c r="H29" s="9">
        <f t="shared" si="1"/>
        <v>-41.66401020082882</v>
      </c>
      <c r="I29" s="7">
        <f t="shared" si="2"/>
        <v>20.675804909148866</v>
      </c>
      <c r="J29" s="3">
        <f>ABS(G29-G231)</f>
        <v>4.5454545454545414E-2</v>
      </c>
    </row>
    <row r="30" spans="1:10" x14ac:dyDescent="0.25">
      <c r="A30" s="16" t="s">
        <v>14</v>
      </c>
      <c r="B30" s="17">
        <v>283</v>
      </c>
      <c r="D30" s="7">
        <v>5321</v>
      </c>
      <c r="E30" s="7">
        <v>-19652</v>
      </c>
      <c r="F30" s="7">
        <v>10.96</v>
      </c>
      <c r="G30" s="7">
        <f t="shared" si="0"/>
        <v>0.99636363636363645</v>
      </c>
      <c r="H30" s="9">
        <f t="shared" si="1"/>
        <v>-41.763893316331952</v>
      </c>
      <c r="I30" s="7">
        <f t="shared" si="2"/>
        <v>20.575921793645733</v>
      </c>
      <c r="J30" s="3">
        <f>ABS(G30-G230)</f>
        <v>5.8181818181818223E-2</v>
      </c>
    </row>
    <row r="31" spans="1:10" x14ac:dyDescent="0.25">
      <c r="A31" s="16" t="s">
        <v>15</v>
      </c>
      <c r="B31" s="18">
        <v>45014</v>
      </c>
      <c r="D31" s="7">
        <v>5319</v>
      </c>
      <c r="E31" s="7">
        <v>-19699</v>
      </c>
      <c r="F31" s="7">
        <v>10.91</v>
      </c>
      <c r="G31" s="7">
        <f t="shared" si="0"/>
        <v>0.99181818181818182</v>
      </c>
      <c r="H31" s="9">
        <f t="shared" si="1"/>
        <v>-41.863776431835085</v>
      </c>
      <c r="I31" s="7">
        <f t="shared" si="2"/>
        <v>20.476038678142601</v>
      </c>
      <c r="J31" s="3">
        <f>ABS(G31-G229)</f>
        <v>6.7272727272727262E-2</v>
      </c>
    </row>
    <row r="32" spans="1:10" ht="14.4" thickBot="1" x14ac:dyDescent="0.3">
      <c r="A32" s="19" t="s">
        <v>16</v>
      </c>
      <c r="B32" s="20" t="s">
        <v>18</v>
      </c>
      <c r="D32" s="7">
        <v>5317</v>
      </c>
      <c r="E32" s="7">
        <v>-19746</v>
      </c>
      <c r="F32" s="7">
        <v>10.92</v>
      </c>
      <c r="G32" s="7">
        <f t="shared" si="0"/>
        <v>0.99272727272727268</v>
      </c>
      <c r="H32" s="9">
        <f t="shared" si="1"/>
        <v>-41.963659547338217</v>
      </c>
      <c r="I32" s="7">
        <f t="shared" si="2"/>
        <v>20.376155562639468</v>
      </c>
      <c r="J32" s="3">
        <f>ABS(G32-G228)</f>
        <v>9.2727272727272658E-2</v>
      </c>
    </row>
    <row r="33" spans="4:10" x14ac:dyDescent="0.25">
      <c r="D33" s="7">
        <v>5315</v>
      </c>
      <c r="E33" s="7">
        <v>-19793</v>
      </c>
      <c r="F33" s="7">
        <v>10.97</v>
      </c>
      <c r="G33" s="7">
        <f t="shared" si="0"/>
        <v>0.99727272727272731</v>
      </c>
      <c r="H33" s="9">
        <f t="shared" si="1"/>
        <v>-42.063542662841357</v>
      </c>
      <c r="I33" s="7">
        <f t="shared" si="2"/>
        <v>20.276272447136328</v>
      </c>
      <c r="J33" s="3">
        <f>ABS(G33-G227)</f>
        <v>0.12454545454545463</v>
      </c>
    </row>
    <row r="34" spans="4:10" x14ac:dyDescent="0.25">
      <c r="D34" s="7">
        <v>5313</v>
      </c>
      <c r="E34" s="7">
        <v>-19840</v>
      </c>
      <c r="F34" s="7">
        <v>10.98</v>
      </c>
      <c r="G34" s="7">
        <f t="shared" si="0"/>
        <v>0.99818181818181817</v>
      </c>
      <c r="H34" s="9">
        <f t="shared" si="1"/>
        <v>-42.163425778344489</v>
      </c>
      <c r="I34" s="7">
        <f t="shared" si="2"/>
        <v>20.176389331633196</v>
      </c>
      <c r="J34" s="3">
        <f>ABS(G34-G226)</f>
        <v>0.16545454545454541</v>
      </c>
    </row>
    <row r="35" spans="4:10" x14ac:dyDescent="0.25">
      <c r="D35" s="7">
        <v>5311</v>
      </c>
      <c r="E35" s="7">
        <v>-19887</v>
      </c>
      <c r="F35" s="7">
        <v>10.94</v>
      </c>
      <c r="G35" s="7">
        <f t="shared" si="0"/>
        <v>0.99454545454545451</v>
      </c>
      <c r="H35" s="9">
        <f t="shared" si="1"/>
        <v>-42.263308893847622</v>
      </c>
      <c r="I35" s="7">
        <f t="shared" si="2"/>
        <v>20.076506216130063</v>
      </c>
      <c r="J35" s="3">
        <f>ABS(G35-G225)</f>
        <v>0.20818181818181813</v>
      </c>
    </row>
    <row r="36" spans="4:10" x14ac:dyDescent="0.25">
      <c r="D36" s="7">
        <v>5309</v>
      </c>
      <c r="E36" s="7">
        <v>-19934</v>
      </c>
      <c r="F36" s="7">
        <v>10.98</v>
      </c>
      <c r="G36" s="7">
        <f t="shared" si="0"/>
        <v>0.99818181818181817</v>
      </c>
      <c r="H36" s="9">
        <f t="shared" si="1"/>
        <v>-42.363192009350762</v>
      </c>
      <c r="I36" s="7">
        <f t="shared" si="2"/>
        <v>19.976623100626924</v>
      </c>
      <c r="J36" s="3">
        <f>ABS(G36-G224)</f>
        <v>0.25909090909090904</v>
      </c>
    </row>
    <row r="37" spans="4:10" x14ac:dyDescent="0.25">
      <c r="D37" s="7">
        <v>5307</v>
      </c>
      <c r="E37" s="7">
        <v>-19981</v>
      </c>
      <c r="F37" s="7">
        <v>10.93</v>
      </c>
      <c r="G37" s="7">
        <f t="shared" si="0"/>
        <v>0.99363636363636365</v>
      </c>
      <c r="H37" s="9">
        <f t="shared" si="1"/>
        <v>-42.463075124853894</v>
      </c>
      <c r="I37" s="7">
        <f t="shared" si="2"/>
        <v>19.876739985123791</v>
      </c>
      <c r="J37" s="3">
        <f>ABS(G37-G223)</f>
        <v>0.28818181818181821</v>
      </c>
    </row>
    <row r="38" spans="4:10" x14ac:dyDescent="0.25">
      <c r="D38" s="7">
        <v>5305</v>
      </c>
      <c r="E38" s="7">
        <v>-20028</v>
      </c>
      <c r="F38" s="7">
        <v>11.01</v>
      </c>
      <c r="G38" s="7">
        <f t="shared" si="0"/>
        <v>1.000909090909091</v>
      </c>
      <c r="H38" s="9">
        <f t="shared" si="1"/>
        <v>-42.562958240357027</v>
      </c>
      <c r="I38" s="7">
        <f t="shared" si="2"/>
        <v>19.776856869620659</v>
      </c>
      <c r="J38" s="3">
        <f>ABS(G38-G222)</f>
        <v>0.28454545454545466</v>
      </c>
    </row>
    <row r="39" spans="4:10" x14ac:dyDescent="0.25">
      <c r="D39" s="7">
        <v>5303</v>
      </c>
      <c r="E39" s="7">
        <v>-20075</v>
      </c>
      <c r="F39" s="7">
        <v>10.99</v>
      </c>
      <c r="G39" s="7">
        <f t="shared" si="0"/>
        <v>0.99909090909090914</v>
      </c>
      <c r="H39" s="9">
        <f t="shared" si="1"/>
        <v>-42.662841355860159</v>
      </c>
      <c r="I39" s="7">
        <f t="shared" si="2"/>
        <v>19.676973754117526</v>
      </c>
      <c r="J39" s="3">
        <f>ABS(G39-G221)</f>
        <v>0.24272727272727279</v>
      </c>
    </row>
    <row r="40" spans="4:10" x14ac:dyDescent="0.25">
      <c r="D40" s="7">
        <v>5301</v>
      </c>
      <c r="E40" s="7">
        <v>-20122</v>
      </c>
      <c r="F40" s="7">
        <v>10.98</v>
      </c>
      <c r="G40" s="7">
        <f t="shared" si="0"/>
        <v>0.99818181818181817</v>
      </c>
      <c r="H40" s="9">
        <f t="shared" si="1"/>
        <v>-42.762724471363299</v>
      </c>
      <c r="I40" s="7">
        <f t="shared" si="2"/>
        <v>19.577090638614386</v>
      </c>
      <c r="J40" s="3">
        <f>ABS(G40-G220)</f>
        <v>0.1963636363636363</v>
      </c>
    </row>
    <row r="41" spans="4:10" x14ac:dyDescent="0.25">
      <c r="D41" s="7">
        <v>5299</v>
      </c>
      <c r="E41" s="7">
        <v>-20169</v>
      </c>
      <c r="F41" s="7">
        <v>10.97</v>
      </c>
      <c r="G41" s="7">
        <f t="shared" si="0"/>
        <v>0.99727272727272731</v>
      </c>
      <c r="H41" s="9">
        <f t="shared" si="1"/>
        <v>-42.862607586866432</v>
      </c>
      <c r="I41" s="7">
        <f t="shared" si="2"/>
        <v>19.477207523111254</v>
      </c>
      <c r="J41" s="3">
        <f>ABS(G41-G219)</f>
        <v>0.14818181818181819</v>
      </c>
    </row>
    <row r="42" spans="4:10" x14ac:dyDescent="0.25">
      <c r="D42" s="7">
        <v>5297</v>
      </c>
      <c r="E42" s="7">
        <v>-20216</v>
      </c>
      <c r="F42" s="7">
        <v>10.93</v>
      </c>
      <c r="G42" s="7">
        <f t="shared" si="0"/>
        <v>0.99363636363636365</v>
      </c>
      <c r="H42" s="9">
        <f t="shared" si="1"/>
        <v>-42.962490702369564</v>
      </c>
      <c r="I42" s="7">
        <f t="shared" si="2"/>
        <v>19.377324407608121</v>
      </c>
      <c r="J42" s="3">
        <f>ABS(G42-G218)</f>
        <v>0.11090909090909085</v>
      </c>
    </row>
    <row r="43" spans="4:10" x14ac:dyDescent="0.25">
      <c r="D43" s="7">
        <v>5295</v>
      </c>
      <c r="E43" s="7">
        <v>-20263</v>
      </c>
      <c r="F43" s="7">
        <v>10.97</v>
      </c>
      <c r="G43" s="7">
        <f t="shared" si="0"/>
        <v>0.99727272727272731</v>
      </c>
      <c r="H43" s="9">
        <f t="shared" si="1"/>
        <v>-43.062373817872704</v>
      </c>
      <c r="I43" s="7">
        <f t="shared" si="2"/>
        <v>19.277441292104982</v>
      </c>
      <c r="J43" s="3">
        <f>ABS(G43-G217)</f>
        <v>8.9999999999999969E-2</v>
      </c>
    </row>
    <row r="44" spans="4:10" x14ac:dyDescent="0.25">
      <c r="D44" s="7">
        <v>5293</v>
      </c>
      <c r="E44" s="7">
        <v>-20310</v>
      </c>
      <c r="F44" s="7">
        <v>10.97</v>
      </c>
      <c r="G44" s="7">
        <f t="shared" si="0"/>
        <v>0.99727272727272731</v>
      </c>
      <c r="H44" s="9">
        <f t="shared" si="1"/>
        <v>-43.162256933375836</v>
      </c>
      <c r="I44" s="7">
        <f t="shared" si="2"/>
        <v>19.177558176601849</v>
      </c>
      <c r="J44" s="3">
        <f>ABS(G44-G216)</f>
        <v>7.2727272727272751E-2</v>
      </c>
    </row>
    <row r="45" spans="4:10" x14ac:dyDescent="0.25">
      <c r="D45" s="7">
        <v>5291</v>
      </c>
      <c r="E45" s="7">
        <v>-20357</v>
      </c>
      <c r="F45" s="7">
        <v>10.98</v>
      </c>
      <c r="G45" s="7">
        <f t="shared" si="0"/>
        <v>0.99818181818181817</v>
      </c>
      <c r="H45" s="9">
        <f t="shared" si="1"/>
        <v>-43.262140048878969</v>
      </c>
      <c r="I45" s="7">
        <f t="shared" si="2"/>
        <v>19.077675061098716</v>
      </c>
      <c r="J45" s="3">
        <f>ABS(G45-G215)</f>
        <v>6.3636363636363713E-2</v>
      </c>
    </row>
    <row r="46" spans="4:10" x14ac:dyDescent="0.25">
      <c r="D46" s="7">
        <v>5289</v>
      </c>
      <c r="E46" s="7">
        <v>-20404</v>
      </c>
      <c r="F46" s="7">
        <v>10.94</v>
      </c>
      <c r="G46" s="7">
        <f t="shared" si="0"/>
        <v>0.99454545454545451</v>
      </c>
      <c r="H46" s="9">
        <f t="shared" si="1"/>
        <v>-43.362023164382101</v>
      </c>
      <c r="I46" s="7">
        <f t="shared" si="2"/>
        <v>18.977791945595584</v>
      </c>
      <c r="J46" s="3">
        <f>ABS(G46-G214)</f>
        <v>4.8181818181818103E-2</v>
      </c>
    </row>
    <row r="47" spans="4:10" x14ac:dyDescent="0.25">
      <c r="D47" s="7">
        <v>5287</v>
      </c>
      <c r="E47" s="7">
        <v>-20451</v>
      </c>
      <c r="F47" s="7">
        <v>10.93</v>
      </c>
      <c r="G47" s="7">
        <f t="shared" si="0"/>
        <v>0.99363636363636365</v>
      </c>
      <c r="H47" s="9">
        <f t="shared" si="1"/>
        <v>-43.461906279885241</v>
      </c>
      <c r="I47" s="7">
        <f t="shared" si="2"/>
        <v>18.877908830092444</v>
      </c>
      <c r="J47" s="3">
        <f>ABS(G47-G213)</f>
        <v>3.9090909090909065E-2</v>
      </c>
    </row>
    <row r="48" spans="4:10" x14ac:dyDescent="0.25">
      <c r="D48" s="7">
        <v>5285</v>
      </c>
      <c r="E48" s="7">
        <v>-20498</v>
      </c>
      <c r="F48" s="7">
        <v>10.97</v>
      </c>
      <c r="G48" s="7">
        <f t="shared" si="0"/>
        <v>0.99727272727272731</v>
      </c>
      <c r="H48" s="9">
        <f t="shared" si="1"/>
        <v>-43.561789395388374</v>
      </c>
      <c r="I48" s="7">
        <f t="shared" si="2"/>
        <v>18.778025714589312</v>
      </c>
      <c r="J48" s="3">
        <f>ABS(G48-G212)</f>
        <v>3.7272727272727235E-2</v>
      </c>
    </row>
    <row r="49" spans="4:10" x14ac:dyDescent="0.25">
      <c r="D49" s="7">
        <v>5283</v>
      </c>
      <c r="E49" s="7">
        <v>-20545</v>
      </c>
      <c r="F49" s="7">
        <v>10.96</v>
      </c>
      <c r="G49" s="7">
        <f t="shared" si="0"/>
        <v>0.99636363636363645</v>
      </c>
      <c r="H49" s="9">
        <f t="shared" si="1"/>
        <v>-43.661672510891506</v>
      </c>
      <c r="I49" s="7">
        <f t="shared" si="2"/>
        <v>18.678142599086179</v>
      </c>
      <c r="J49" s="3">
        <f>ABS(G49-G211)</f>
        <v>2.8181818181818197E-2</v>
      </c>
    </row>
    <row r="50" spans="4:10" x14ac:dyDescent="0.25">
      <c r="D50" s="7">
        <v>5281</v>
      </c>
      <c r="E50" s="7">
        <v>-20592</v>
      </c>
      <c r="F50" s="7">
        <v>10.98</v>
      </c>
      <c r="G50" s="7">
        <f t="shared" si="0"/>
        <v>0.99818181818181817</v>
      </c>
      <c r="H50" s="9">
        <f t="shared" si="1"/>
        <v>-43.761555626394646</v>
      </c>
      <c r="I50" s="7">
        <f t="shared" si="2"/>
        <v>18.578259483583039</v>
      </c>
      <c r="J50" s="3">
        <f>ABS(G50-G210)</f>
        <v>2.7272727272727337E-2</v>
      </c>
    </row>
    <row r="51" spans="4:10" x14ac:dyDescent="0.25">
      <c r="D51" s="7">
        <v>5279</v>
      </c>
      <c r="E51" s="7">
        <v>-20639</v>
      </c>
      <c r="F51" s="7">
        <v>10.97</v>
      </c>
      <c r="G51" s="7">
        <f t="shared" si="0"/>
        <v>0.99727272727272731</v>
      </c>
      <c r="H51" s="9">
        <f t="shared" si="1"/>
        <v>-43.861438741897778</v>
      </c>
      <c r="I51" s="7">
        <f t="shared" si="2"/>
        <v>18.478376368079907</v>
      </c>
      <c r="J51" s="3">
        <f>ABS(G51-G209)</f>
        <v>2.1818181818181848E-2</v>
      </c>
    </row>
    <row r="52" spans="4:10" x14ac:dyDescent="0.25">
      <c r="D52" s="7">
        <v>5277</v>
      </c>
      <c r="E52" s="7">
        <v>-20686</v>
      </c>
      <c r="F52" s="7">
        <v>11.01</v>
      </c>
      <c r="G52" s="7">
        <f t="shared" si="0"/>
        <v>1.000909090909091</v>
      </c>
      <c r="H52" s="9">
        <f t="shared" si="1"/>
        <v>-43.961321857400911</v>
      </c>
      <c r="I52" s="7">
        <f t="shared" si="2"/>
        <v>18.378493252576774</v>
      </c>
      <c r="J52" s="3">
        <f>ABS(G52-G208)</f>
        <v>2.5454545454545507E-2</v>
      </c>
    </row>
    <row r="53" spans="4:10" x14ac:dyDescent="0.25">
      <c r="D53" s="7">
        <v>5275</v>
      </c>
      <c r="E53" s="7">
        <v>-20733</v>
      </c>
      <c r="F53" s="7">
        <v>10.94</v>
      </c>
      <c r="G53" s="7">
        <f t="shared" si="0"/>
        <v>0.99454545454545451</v>
      </c>
      <c r="H53" s="9">
        <f t="shared" si="1"/>
        <v>-44.061204972904051</v>
      </c>
      <c r="I53" s="7">
        <f t="shared" si="2"/>
        <v>18.278610137073635</v>
      </c>
      <c r="J53" s="3">
        <f>ABS(G53-G207)</f>
        <v>1.5454545454545499E-2</v>
      </c>
    </row>
    <row r="54" spans="4:10" x14ac:dyDescent="0.25">
      <c r="D54" s="7">
        <v>5273</v>
      </c>
      <c r="E54" s="7">
        <v>-20780</v>
      </c>
      <c r="F54" s="7">
        <v>10.94</v>
      </c>
      <c r="G54" s="7">
        <f t="shared" si="0"/>
        <v>0.99454545454545451</v>
      </c>
      <c r="H54" s="9">
        <f t="shared" si="1"/>
        <v>-44.161088088407183</v>
      </c>
      <c r="I54" s="7">
        <f t="shared" si="2"/>
        <v>18.178727021570502</v>
      </c>
      <c r="J54" s="3">
        <f>ABS(G54-G206)</f>
        <v>1.6363636363636358E-2</v>
      </c>
    </row>
    <row r="55" spans="4:10" x14ac:dyDescent="0.25">
      <c r="D55" s="7">
        <v>5271</v>
      </c>
      <c r="E55" s="7">
        <v>-20827</v>
      </c>
      <c r="F55" s="7">
        <v>10.97</v>
      </c>
      <c r="G55" s="7">
        <f t="shared" si="0"/>
        <v>0.99727272727272731</v>
      </c>
      <c r="H55" s="9">
        <f t="shared" si="1"/>
        <v>-44.260971203910316</v>
      </c>
      <c r="I55" s="7">
        <f t="shared" si="2"/>
        <v>18.07884390606737</v>
      </c>
      <c r="J55" s="3">
        <f>ABS(G55-G205)</f>
        <v>1.5454545454545388E-2</v>
      </c>
    </row>
    <row r="56" spans="4:10" x14ac:dyDescent="0.25">
      <c r="D56" s="7">
        <v>5269</v>
      </c>
      <c r="E56" s="7">
        <v>-20874</v>
      </c>
      <c r="F56" s="7">
        <v>10.97</v>
      </c>
      <c r="G56" s="7">
        <f t="shared" si="0"/>
        <v>0.99727272727272731</v>
      </c>
      <c r="H56" s="9">
        <f t="shared" si="1"/>
        <v>-44.360854319413448</v>
      </c>
      <c r="I56" s="7">
        <f t="shared" si="2"/>
        <v>17.978960790564237</v>
      </c>
      <c r="J56" s="3">
        <f>ABS(G56-G204)</f>
        <v>1.4545454545454528E-2</v>
      </c>
    </row>
    <row r="57" spans="4:10" x14ac:dyDescent="0.25">
      <c r="D57" s="7">
        <v>5267</v>
      </c>
      <c r="E57" s="7">
        <v>-20921</v>
      </c>
      <c r="F57" s="7">
        <v>10.96</v>
      </c>
      <c r="G57" s="7">
        <f t="shared" si="0"/>
        <v>0.99636363636363645</v>
      </c>
      <c r="H57" s="9">
        <f t="shared" si="1"/>
        <v>-44.460737434916588</v>
      </c>
      <c r="I57" s="7">
        <f t="shared" si="2"/>
        <v>17.879077675061097</v>
      </c>
      <c r="J57" s="3">
        <f>ABS(G57-G203)</f>
        <v>1.3636363636363669E-2</v>
      </c>
    </row>
    <row r="58" spans="4:10" x14ac:dyDescent="0.25">
      <c r="D58" s="7">
        <v>5265</v>
      </c>
      <c r="E58" s="7">
        <v>-20968</v>
      </c>
      <c r="F58" s="7">
        <v>10.93</v>
      </c>
      <c r="G58" s="7">
        <f t="shared" si="0"/>
        <v>0.99363636363636365</v>
      </c>
      <c r="H58" s="9">
        <f t="shared" si="1"/>
        <v>-44.560620550419721</v>
      </c>
      <c r="I58" s="7">
        <f t="shared" si="2"/>
        <v>17.779194559557965</v>
      </c>
      <c r="J58" s="3">
        <f>ABS(G58-G202)</f>
        <v>1.0909090909090868E-2</v>
      </c>
    </row>
    <row r="59" spans="4:10" x14ac:dyDescent="0.25">
      <c r="D59" s="7">
        <v>5263</v>
      </c>
      <c r="E59" s="7">
        <v>-21015</v>
      </c>
      <c r="F59" s="7">
        <v>10.98</v>
      </c>
      <c r="G59" s="7">
        <f t="shared" si="0"/>
        <v>0.99818181818181817</v>
      </c>
      <c r="H59" s="9">
        <f t="shared" si="1"/>
        <v>-44.660503665922853</v>
      </c>
      <c r="I59" s="7">
        <f t="shared" si="2"/>
        <v>17.679311444054832</v>
      </c>
      <c r="J59" s="3">
        <f>ABS(G59-G201)</f>
        <v>1.1818181818181839E-2</v>
      </c>
    </row>
    <row r="60" spans="4:10" x14ac:dyDescent="0.25">
      <c r="D60" s="7">
        <v>5261</v>
      </c>
      <c r="E60" s="7">
        <v>-21062</v>
      </c>
      <c r="F60" s="7">
        <v>10.92</v>
      </c>
      <c r="G60" s="7">
        <f t="shared" si="0"/>
        <v>0.99272727272727268</v>
      </c>
      <c r="H60" s="9">
        <f t="shared" si="1"/>
        <v>-44.760386781425993</v>
      </c>
      <c r="I60" s="7">
        <f t="shared" si="2"/>
        <v>17.579428328551693</v>
      </c>
      <c r="J60" s="3">
        <f>ABS(G60-G200)</f>
        <v>8.181818181818179E-3</v>
      </c>
    </row>
    <row r="61" spans="4:10" x14ac:dyDescent="0.25">
      <c r="D61" s="7">
        <v>5259</v>
      </c>
      <c r="E61" s="7">
        <v>-21109</v>
      </c>
      <c r="F61" s="7">
        <v>10.98</v>
      </c>
      <c r="G61" s="7">
        <f t="shared" si="0"/>
        <v>0.99818181818181817</v>
      </c>
      <c r="H61" s="9">
        <f t="shared" si="1"/>
        <v>-44.860269896929125</v>
      </c>
      <c r="I61" s="7">
        <f t="shared" si="2"/>
        <v>17.47954521304856</v>
      </c>
      <c r="J61" s="3">
        <f>ABS(G61-G199)</f>
        <v>1.0909090909090979E-2</v>
      </c>
    </row>
    <row r="62" spans="4:10" x14ac:dyDescent="0.25">
      <c r="D62" s="7">
        <v>5257</v>
      </c>
      <c r="E62" s="7">
        <v>-21156</v>
      </c>
      <c r="F62" s="7">
        <v>10.99</v>
      </c>
      <c r="G62" s="7">
        <f t="shared" si="0"/>
        <v>0.99909090909090914</v>
      </c>
      <c r="H62" s="9">
        <f t="shared" si="1"/>
        <v>-44.960153012432258</v>
      </c>
      <c r="I62" s="7">
        <f t="shared" si="2"/>
        <v>17.379662097545427</v>
      </c>
      <c r="J62" s="3">
        <f>ABS(G62-G198)</f>
        <v>7.2727272727273196E-3</v>
      </c>
    </row>
    <row r="63" spans="4:10" x14ac:dyDescent="0.25">
      <c r="D63" s="7">
        <v>5255</v>
      </c>
      <c r="E63" s="7">
        <v>-21203</v>
      </c>
      <c r="F63" s="7">
        <v>11</v>
      </c>
      <c r="G63" s="7">
        <f t="shared" si="0"/>
        <v>1</v>
      </c>
      <c r="H63" s="9">
        <f t="shared" si="1"/>
        <v>-45.06003612793539</v>
      </c>
      <c r="I63" s="7">
        <f t="shared" si="2"/>
        <v>17.279778982042295</v>
      </c>
      <c r="J63" s="3">
        <f>ABS(G63-G197)</f>
        <v>1.0909090909090868E-2</v>
      </c>
    </row>
    <row r="64" spans="4:10" x14ac:dyDescent="0.25">
      <c r="D64" s="7">
        <v>5253</v>
      </c>
      <c r="E64" s="7">
        <v>-21250</v>
      </c>
      <c r="F64" s="7">
        <v>11</v>
      </c>
      <c r="G64" s="7">
        <f t="shared" si="0"/>
        <v>1</v>
      </c>
      <c r="H64" s="9">
        <f t="shared" si="1"/>
        <v>-45.15991924343853</v>
      </c>
      <c r="I64" s="7">
        <f t="shared" si="2"/>
        <v>17.179895866539155</v>
      </c>
      <c r="J64" s="3">
        <f>ABS(G64-G196)</f>
        <v>1.3636363636363669E-2</v>
      </c>
    </row>
    <row r="65" spans="4:10" x14ac:dyDescent="0.25">
      <c r="D65" s="7">
        <v>5251</v>
      </c>
      <c r="E65" s="7">
        <v>-21297</v>
      </c>
      <c r="F65" s="7">
        <v>10.9</v>
      </c>
      <c r="G65" s="7">
        <f t="shared" si="0"/>
        <v>0.99090909090909096</v>
      </c>
      <c r="H65" s="9">
        <f t="shared" si="1"/>
        <v>-45.259802358941663</v>
      </c>
      <c r="I65" s="7">
        <f t="shared" si="2"/>
        <v>17.080012751036023</v>
      </c>
      <c r="J65" s="3">
        <f>ABS(G65-G195)</f>
        <v>9.0909090909085943E-4</v>
      </c>
    </row>
    <row r="66" spans="4:10" x14ac:dyDescent="0.25">
      <c r="D66" s="7">
        <v>5249</v>
      </c>
      <c r="E66" s="7">
        <v>-21344</v>
      </c>
      <c r="F66" s="7">
        <v>10.97</v>
      </c>
      <c r="G66" s="7">
        <f t="shared" ref="G66:G129" si="3">F66/$F$2</f>
        <v>0.99727272727272731</v>
      </c>
      <c r="H66" s="9">
        <f t="shared" ref="H66:H129" si="4">E66/470.55</f>
        <v>-45.359685474444795</v>
      </c>
      <c r="I66" s="7">
        <f t="shared" ref="I66:I129" si="5">H66-H$130</f>
        <v>16.98012963553289</v>
      </c>
      <c r="J66" s="3">
        <f>ABS(G66-G194)</f>
        <v>9.0909090909091494E-3</v>
      </c>
    </row>
    <row r="67" spans="4:10" x14ac:dyDescent="0.25">
      <c r="D67" s="7">
        <v>5247</v>
      </c>
      <c r="E67" s="7">
        <v>-21391</v>
      </c>
      <c r="F67" s="7">
        <v>10.95</v>
      </c>
      <c r="G67" s="7">
        <f t="shared" si="3"/>
        <v>0.99545454545454537</v>
      </c>
      <c r="H67" s="9">
        <f t="shared" si="4"/>
        <v>-45.459568589947935</v>
      </c>
      <c r="I67" s="7">
        <f t="shared" si="5"/>
        <v>16.88024652002975</v>
      </c>
      <c r="J67" s="3">
        <f>ABS(G67-G193)</f>
        <v>3.6363636363635488E-3</v>
      </c>
    </row>
    <row r="68" spans="4:10" x14ac:dyDescent="0.25">
      <c r="D68" s="7">
        <v>5245</v>
      </c>
      <c r="E68" s="7">
        <v>-21438</v>
      </c>
      <c r="F68" s="7">
        <v>10.92</v>
      </c>
      <c r="G68" s="7">
        <f t="shared" si="3"/>
        <v>0.99272727272727268</v>
      </c>
      <c r="H68" s="9">
        <f t="shared" si="4"/>
        <v>-45.559451705451067</v>
      </c>
      <c r="I68" s="7">
        <f t="shared" si="5"/>
        <v>16.780363404526618</v>
      </c>
      <c r="J68" s="3">
        <f>ABS(G68-G192)</f>
        <v>9.0909090909085943E-4</v>
      </c>
    </row>
    <row r="69" spans="4:10" x14ac:dyDescent="0.25">
      <c r="D69" s="7">
        <v>5243</v>
      </c>
      <c r="E69" s="7">
        <v>-21485</v>
      </c>
      <c r="F69" s="7">
        <v>10.94</v>
      </c>
      <c r="G69" s="7">
        <f t="shared" si="3"/>
        <v>0.99454545454545451</v>
      </c>
      <c r="H69" s="9">
        <f t="shared" si="4"/>
        <v>-45.6593348209542</v>
      </c>
      <c r="I69" s="7">
        <f t="shared" si="5"/>
        <v>16.680480289023485</v>
      </c>
      <c r="J69" s="3">
        <f>ABS(G69-G191)</f>
        <v>4.5454545454544082E-3</v>
      </c>
    </row>
    <row r="70" spans="4:10" x14ac:dyDescent="0.25">
      <c r="D70" s="7">
        <v>5241</v>
      </c>
      <c r="E70" s="7">
        <v>-21532</v>
      </c>
      <c r="F70" s="7">
        <v>10.88</v>
      </c>
      <c r="G70" s="7">
        <f t="shared" si="3"/>
        <v>0.98909090909090913</v>
      </c>
      <c r="H70" s="9">
        <f t="shared" si="4"/>
        <v>-45.759217936457333</v>
      </c>
      <c r="I70" s="7">
        <f t="shared" si="5"/>
        <v>16.580597173520353</v>
      </c>
      <c r="J70" s="3">
        <f>ABS(G70-G190)</f>
        <v>0</v>
      </c>
    </row>
    <row r="71" spans="4:10" x14ac:dyDescent="0.25">
      <c r="D71" s="7">
        <v>5239</v>
      </c>
      <c r="E71" s="7">
        <v>-21579</v>
      </c>
      <c r="F71" s="7">
        <v>10.93</v>
      </c>
      <c r="G71" s="7">
        <f t="shared" si="3"/>
        <v>0.99363636363636365</v>
      </c>
      <c r="H71" s="9">
        <f t="shared" si="4"/>
        <v>-45.859101051960472</v>
      </c>
      <c r="I71" s="7">
        <f t="shared" si="5"/>
        <v>16.480714058017213</v>
      </c>
      <c r="J71" s="3">
        <f>ABS(G71-G189)</f>
        <v>9.0909090909097046E-4</v>
      </c>
    </row>
    <row r="72" spans="4:10" x14ac:dyDescent="0.25">
      <c r="D72" s="7">
        <v>5237</v>
      </c>
      <c r="E72" s="7">
        <v>-21626</v>
      </c>
      <c r="F72" s="7">
        <v>10.95</v>
      </c>
      <c r="G72" s="7">
        <f t="shared" si="3"/>
        <v>0.99545454545454537</v>
      </c>
      <c r="H72" s="9">
        <f t="shared" si="4"/>
        <v>-45.958984167463605</v>
      </c>
      <c r="I72" s="7">
        <f t="shared" si="5"/>
        <v>16.380830942514081</v>
      </c>
      <c r="J72" s="3">
        <f>ABS(G72-G188)</f>
        <v>0</v>
      </c>
    </row>
    <row r="73" spans="4:10" x14ac:dyDescent="0.25">
      <c r="D73" s="7">
        <v>5235</v>
      </c>
      <c r="E73" s="7">
        <v>-21673</v>
      </c>
      <c r="F73" s="7">
        <v>10.99</v>
      </c>
      <c r="G73" s="7">
        <f t="shared" si="3"/>
        <v>0.99909090909090914</v>
      </c>
      <c r="H73" s="9">
        <f t="shared" si="4"/>
        <v>-46.058867282966737</v>
      </c>
      <c r="I73" s="7">
        <f t="shared" si="5"/>
        <v>16.280947827010948</v>
      </c>
      <c r="J73" s="3">
        <f>ABS(G73-G187)</f>
        <v>8.181818181818179E-3</v>
      </c>
    </row>
    <row r="74" spans="4:10" x14ac:dyDescent="0.25">
      <c r="D74" s="7">
        <v>5233</v>
      </c>
      <c r="E74" s="7">
        <v>-21720</v>
      </c>
      <c r="F74" s="7">
        <v>10.98</v>
      </c>
      <c r="G74" s="7">
        <f t="shared" si="3"/>
        <v>0.99818181818181817</v>
      </c>
      <c r="H74" s="9">
        <f t="shared" si="4"/>
        <v>-46.158750398469877</v>
      </c>
      <c r="I74" s="7">
        <f t="shared" si="5"/>
        <v>16.181064711507808</v>
      </c>
      <c r="J74" s="3">
        <f>ABS(G74-G186)</f>
        <v>6.3636363636363491E-3</v>
      </c>
    </row>
    <row r="75" spans="4:10" x14ac:dyDescent="0.25">
      <c r="D75" s="7">
        <v>5231</v>
      </c>
      <c r="E75" s="7">
        <v>-21767</v>
      </c>
      <c r="F75" s="7">
        <v>10.97</v>
      </c>
      <c r="G75" s="7">
        <f t="shared" si="3"/>
        <v>0.99727272727272731</v>
      </c>
      <c r="H75" s="9">
        <f t="shared" si="4"/>
        <v>-46.25863351397301</v>
      </c>
      <c r="I75" s="7">
        <f t="shared" si="5"/>
        <v>16.081181596004676</v>
      </c>
      <c r="J75" s="3">
        <f>ABS(G75-G185)</f>
        <v>8.181818181818179E-3</v>
      </c>
    </row>
    <row r="76" spans="4:10" x14ac:dyDescent="0.25">
      <c r="D76" s="7">
        <v>5229</v>
      </c>
      <c r="E76" s="7">
        <v>-21814</v>
      </c>
      <c r="F76" s="7">
        <v>10.93</v>
      </c>
      <c r="G76" s="7">
        <f t="shared" si="3"/>
        <v>0.99363636363636365</v>
      </c>
      <c r="H76" s="9">
        <f t="shared" si="4"/>
        <v>-46.358516629476142</v>
      </c>
      <c r="I76" s="7">
        <f t="shared" si="5"/>
        <v>15.981298480501543</v>
      </c>
      <c r="J76" s="3">
        <f>ABS(G76-G184)</f>
        <v>2.7272727272726893E-3</v>
      </c>
    </row>
    <row r="77" spans="4:10" x14ac:dyDescent="0.25">
      <c r="D77" s="7">
        <v>5227</v>
      </c>
      <c r="E77" s="7">
        <v>-22049</v>
      </c>
      <c r="F77" s="7">
        <v>11.02</v>
      </c>
      <c r="G77" s="7">
        <f t="shared" si="3"/>
        <v>1.0018181818181817</v>
      </c>
      <c r="H77" s="9">
        <f t="shared" si="4"/>
        <v>-46.857932206991819</v>
      </c>
      <c r="I77" s="7">
        <f t="shared" si="5"/>
        <v>15.481882902985866</v>
      </c>
      <c r="J77" s="3">
        <f>ABS(G77-G183)</f>
        <v>1.1818181818181617E-2</v>
      </c>
    </row>
    <row r="78" spans="4:10" x14ac:dyDescent="0.25">
      <c r="D78" s="7">
        <v>5225</v>
      </c>
      <c r="E78" s="7">
        <v>-22284</v>
      </c>
      <c r="F78" s="7">
        <v>10.99</v>
      </c>
      <c r="G78" s="7">
        <f t="shared" si="3"/>
        <v>0.99909090909090914</v>
      </c>
      <c r="H78" s="9">
        <f t="shared" si="4"/>
        <v>-47.357347784507489</v>
      </c>
      <c r="I78" s="7">
        <f t="shared" si="5"/>
        <v>14.982467325470196</v>
      </c>
      <c r="J78" s="3">
        <f>ABS(G78-G182)</f>
        <v>1.8181818181818299E-3</v>
      </c>
    </row>
    <row r="79" spans="4:10" x14ac:dyDescent="0.25">
      <c r="D79" s="7">
        <v>5223</v>
      </c>
      <c r="E79" s="7">
        <v>-22519</v>
      </c>
      <c r="F79" s="7">
        <v>10.95</v>
      </c>
      <c r="G79" s="7">
        <f t="shared" si="3"/>
        <v>0.99545454545454537</v>
      </c>
      <c r="H79" s="9">
        <f t="shared" si="4"/>
        <v>-47.856763362023166</v>
      </c>
      <c r="I79" s="7">
        <f t="shared" si="5"/>
        <v>14.483051747954519</v>
      </c>
      <c r="J79" s="3">
        <f>ABS(G79-G181)</f>
        <v>6.3636363636362381E-3</v>
      </c>
    </row>
    <row r="80" spans="4:10" x14ac:dyDescent="0.25">
      <c r="D80" s="7">
        <v>5221</v>
      </c>
      <c r="E80" s="7">
        <v>-22754</v>
      </c>
      <c r="F80" s="7">
        <v>10.91</v>
      </c>
      <c r="G80" s="7">
        <f t="shared" si="3"/>
        <v>0.99181818181818182</v>
      </c>
      <c r="H80" s="9">
        <f t="shared" si="4"/>
        <v>-48.356178939538836</v>
      </c>
      <c r="I80" s="7">
        <f t="shared" si="5"/>
        <v>13.983636170438849</v>
      </c>
      <c r="J80" s="3">
        <f>ABS(G80-G180)</f>
        <v>1.8181818181817189E-3</v>
      </c>
    </row>
    <row r="81" spans="4:10" x14ac:dyDescent="0.25">
      <c r="D81" s="7">
        <v>5219</v>
      </c>
      <c r="E81" s="7">
        <v>-22989</v>
      </c>
      <c r="F81" s="7">
        <v>10.9</v>
      </c>
      <c r="G81" s="7">
        <f t="shared" si="3"/>
        <v>0.99090909090909096</v>
      </c>
      <c r="H81" s="9">
        <f t="shared" si="4"/>
        <v>-48.855594517054513</v>
      </c>
      <c r="I81" s="7">
        <f t="shared" si="5"/>
        <v>13.484220592923172</v>
      </c>
      <c r="J81" s="3">
        <f>ABS(G81-G179)</f>
        <v>4.5454545454544082E-3</v>
      </c>
    </row>
    <row r="82" spans="4:10" x14ac:dyDescent="0.25">
      <c r="D82" s="7">
        <v>5217</v>
      </c>
      <c r="E82" s="7">
        <v>-23224</v>
      </c>
      <c r="F82" s="7">
        <v>10.85</v>
      </c>
      <c r="G82" s="7">
        <f t="shared" si="3"/>
        <v>0.98636363636363633</v>
      </c>
      <c r="H82" s="9">
        <f t="shared" si="4"/>
        <v>-49.355010094570183</v>
      </c>
      <c r="I82" s="7">
        <f t="shared" si="5"/>
        <v>12.984805015407503</v>
      </c>
      <c r="J82" s="3">
        <f>ABS(G82-G178)</f>
        <v>7.2727272727273196E-3</v>
      </c>
    </row>
    <row r="83" spans="4:10" x14ac:dyDescent="0.25">
      <c r="D83" s="7">
        <v>5215</v>
      </c>
      <c r="E83" s="7">
        <v>-23459</v>
      </c>
      <c r="F83" s="7">
        <v>10.93</v>
      </c>
      <c r="G83" s="7">
        <f t="shared" si="3"/>
        <v>0.99363636363636365</v>
      </c>
      <c r="H83" s="9">
        <f t="shared" si="4"/>
        <v>-49.854425672085853</v>
      </c>
      <c r="I83" s="7">
        <f t="shared" si="5"/>
        <v>12.485389437891833</v>
      </c>
      <c r="J83" s="3">
        <f>ABS(G83-G177)</f>
        <v>2.7272727272726893E-3</v>
      </c>
    </row>
    <row r="84" spans="4:10" x14ac:dyDescent="0.25">
      <c r="D84" s="7">
        <v>5213</v>
      </c>
      <c r="E84" s="7">
        <v>-23694</v>
      </c>
      <c r="F84" s="7">
        <v>10.94</v>
      </c>
      <c r="G84" s="7">
        <f t="shared" si="3"/>
        <v>0.99454545454545451</v>
      </c>
      <c r="H84" s="9">
        <f t="shared" si="4"/>
        <v>-50.35384124960153</v>
      </c>
      <c r="I84" s="7">
        <f t="shared" si="5"/>
        <v>11.985973860376156</v>
      </c>
      <c r="J84" s="3">
        <f>ABS(G84-G176)</f>
        <v>3.6363636363635488E-3</v>
      </c>
    </row>
    <row r="85" spans="4:10" x14ac:dyDescent="0.25">
      <c r="D85" s="7">
        <v>5211</v>
      </c>
      <c r="E85" s="7">
        <v>-23929</v>
      </c>
      <c r="F85" s="7">
        <v>10.94</v>
      </c>
      <c r="G85" s="7">
        <f t="shared" si="3"/>
        <v>0.99454545454545451</v>
      </c>
      <c r="H85" s="9">
        <f t="shared" si="4"/>
        <v>-50.8532568271172</v>
      </c>
      <c r="I85" s="7">
        <f t="shared" si="5"/>
        <v>11.486558282860486</v>
      </c>
      <c r="J85" s="3">
        <f>ABS(G85-G175)</f>
        <v>9.0909090909085943E-4</v>
      </c>
    </row>
    <row r="86" spans="4:10" x14ac:dyDescent="0.25">
      <c r="D86" s="7">
        <v>5209</v>
      </c>
      <c r="E86" s="7">
        <v>-24164</v>
      </c>
      <c r="F86" s="7">
        <v>10.88</v>
      </c>
      <c r="G86" s="7">
        <f t="shared" si="3"/>
        <v>0.98909090909090913</v>
      </c>
      <c r="H86" s="9">
        <f t="shared" si="4"/>
        <v>-51.352672404632877</v>
      </c>
      <c r="I86" s="7">
        <f t="shared" si="5"/>
        <v>10.987142705344809</v>
      </c>
      <c r="J86" s="3">
        <f>ABS(G86-G174)</f>
        <v>9.0909090909097046E-4</v>
      </c>
    </row>
    <row r="87" spans="4:10" x14ac:dyDescent="0.25">
      <c r="D87" s="7">
        <v>5207</v>
      </c>
      <c r="E87" s="7">
        <v>-24399</v>
      </c>
      <c r="F87" s="7">
        <v>10.91</v>
      </c>
      <c r="G87" s="7">
        <f t="shared" si="3"/>
        <v>0.99181818181818182</v>
      </c>
      <c r="H87" s="9">
        <f t="shared" si="4"/>
        <v>-51.852087982148547</v>
      </c>
      <c r="I87" s="7">
        <f t="shared" si="5"/>
        <v>10.487727127829139</v>
      </c>
      <c r="J87" s="3">
        <f>ABS(G87-G173)</f>
        <v>2.7272727272726893E-3</v>
      </c>
    </row>
    <row r="88" spans="4:10" x14ac:dyDescent="0.25">
      <c r="D88" s="7">
        <v>5205</v>
      </c>
      <c r="E88" s="7">
        <v>-24634</v>
      </c>
      <c r="F88" s="7">
        <v>10.88</v>
      </c>
      <c r="G88" s="7">
        <f t="shared" si="3"/>
        <v>0.98909090909090913</v>
      </c>
      <c r="H88" s="9">
        <f t="shared" si="4"/>
        <v>-52.351503559664224</v>
      </c>
      <c r="I88" s="7">
        <f t="shared" si="5"/>
        <v>9.9883115503134619</v>
      </c>
      <c r="J88" s="3">
        <f>ABS(G88-G172)</f>
        <v>0</v>
      </c>
    </row>
    <row r="89" spans="4:10" x14ac:dyDescent="0.25">
      <c r="D89" s="7">
        <v>5203</v>
      </c>
      <c r="E89" s="7">
        <v>-24869</v>
      </c>
      <c r="F89" s="7">
        <v>10.9</v>
      </c>
      <c r="G89" s="7">
        <f t="shared" si="3"/>
        <v>0.99090909090909096</v>
      </c>
      <c r="H89" s="9">
        <f t="shared" si="4"/>
        <v>-52.850919137179893</v>
      </c>
      <c r="I89" s="7">
        <f t="shared" si="5"/>
        <v>9.488895972797792</v>
      </c>
      <c r="J89" s="3">
        <f>ABS(G89-G171)</f>
        <v>1.8181818181818299E-3</v>
      </c>
    </row>
    <row r="90" spans="4:10" x14ac:dyDescent="0.25">
      <c r="D90" s="7">
        <v>5201</v>
      </c>
      <c r="E90" s="7">
        <v>-25104</v>
      </c>
      <c r="F90" s="7">
        <v>10.84</v>
      </c>
      <c r="G90" s="7">
        <f t="shared" si="3"/>
        <v>0.98545454545454547</v>
      </c>
      <c r="H90" s="9">
        <f t="shared" si="4"/>
        <v>-53.35033471469557</v>
      </c>
      <c r="I90" s="7">
        <f t="shared" si="5"/>
        <v>8.989480395282115</v>
      </c>
      <c r="J90" s="3">
        <f>ABS(G90-G170)</f>
        <v>1.8181818181817189E-3</v>
      </c>
    </row>
    <row r="91" spans="4:10" x14ac:dyDescent="0.25">
      <c r="D91" s="7">
        <v>5199</v>
      </c>
      <c r="E91" s="7">
        <v>-25339</v>
      </c>
      <c r="F91" s="7">
        <v>10.89</v>
      </c>
      <c r="G91" s="7">
        <f t="shared" si="3"/>
        <v>0.9900000000000001</v>
      </c>
      <c r="H91" s="9">
        <f t="shared" si="4"/>
        <v>-53.84975029221124</v>
      </c>
      <c r="I91" s="7">
        <f t="shared" si="5"/>
        <v>8.4900648177664451</v>
      </c>
      <c r="J91" s="3">
        <f>ABS(G91-G169)</f>
        <v>4.5454545454546302E-3</v>
      </c>
    </row>
    <row r="92" spans="4:10" x14ac:dyDescent="0.25">
      <c r="D92" s="7">
        <v>5197</v>
      </c>
      <c r="E92" s="7">
        <v>-25574</v>
      </c>
      <c r="F92" s="7">
        <v>10.89</v>
      </c>
      <c r="G92" s="7">
        <f t="shared" si="3"/>
        <v>0.9900000000000001</v>
      </c>
      <c r="H92" s="9">
        <f t="shared" si="4"/>
        <v>-54.349165869726917</v>
      </c>
      <c r="I92" s="7">
        <f t="shared" si="5"/>
        <v>7.9906492402507681</v>
      </c>
      <c r="J92" s="3">
        <f>ABS(G92-G168)</f>
        <v>5.4545454545456007E-3</v>
      </c>
    </row>
    <row r="93" spans="4:10" x14ac:dyDescent="0.25">
      <c r="D93" s="7">
        <v>5195</v>
      </c>
      <c r="E93" s="7">
        <v>-25809</v>
      </c>
      <c r="F93" s="7">
        <v>10.85</v>
      </c>
      <c r="G93" s="7">
        <f t="shared" si="3"/>
        <v>0.98636363636363633</v>
      </c>
      <c r="H93" s="9">
        <f t="shared" si="4"/>
        <v>-54.848581447242587</v>
      </c>
      <c r="I93" s="7">
        <f t="shared" si="5"/>
        <v>7.4912336627350982</v>
      </c>
      <c r="J93" s="3">
        <f>ABS(G93-G167)</f>
        <v>1.8181818181818299E-3</v>
      </c>
    </row>
    <row r="94" spans="4:10" x14ac:dyDescent="0.25">
      <c r="D94" s="7">
        <v>5193</v>
      </c>
      <c r="E94" s="7">
        <v>-26044</v>
      </c>
      <c r="F94" s="7">
        <v>10.77</v>
      </c>
      <c r="G94" s="7">
        <f t="shared" si="3"/>
        <v>0.97909090909090901</v>
      </c>
      <c r="H94" s="9">
        <f t="shared" si="4"/>
        <v>-55.347997024758257</v>
      </c>
      <c r="I94" s="7">
        <f t="shared" si="5"/>
        <v>6.9918180852194283</v>
      </c>
      <c r="J94" s="3">
        <f>ABS(G94-G166)</f>
        <v>2.7272727272725783E-3</v>
      </c>
    </row>
    <row r="95" spans="4:10" x14ac:dyDescent="0.25">
      <c r="D95" s="7">
        <v>5191</v>
      </c>
      <c r="E95" s="7">
        <v>-26279</v>
      </c>
      <c r="F95" s="7">
        <v>10.78</v>
      </c>
      <c r="G95" s="7">
        <f t="shared" si="3"/>
        <v>0.98</v>
      </c>
      <c r="H95" s="9">
        <f t="shared" si="4"/>
        <v>-55.847412602273934</v>
      </c>
      <c r="I95" s="7">
        <f t="shared" si="5"/>
        <v>6.4924025077037513</v>
      </c>
      <c r="J95" s="3">
        <f>ABS(G95-G165)</f>
        <v>4.5454545454545192E-3</v>
      </c>
    </row>
    <row r="96" spans="4:10" x14ac:dyDescent="0.25">
      <c r="D96" s="7">
        <v>5189</v>
      </c>
      <c r="E96" s="7">
        <v>-26514</v>
      </c>
      <c r="F96" s="7">
        <v>10.78</v>
      </c>
      <c r="G96" s="7">
        <f t="shared" si="3"/>
        <v>0.98</v>
      </c>
      <c r="H96" s="9">
        <f t="shared" si="4"/>
        <v>-56.346828179789604</v>
      </c>
      <c r="I96" s="7">
        <f t="shared" si="5"/>
        <v>5.9929869301880814</v>
      </c>
      <c r="J96" s="3">
        <f>ABS(G96-G164)</f>
        <v>1.0000000000000009E-2</v>
      </c>
    </row>
    <row r="97" spans="4:10" x14ac:dyDescent="0.25">
      <c r="D97" s="7">
        <v>5187</v>
      </c>
      <c r="E97" s="7">
        <v>-26702</v>
      </c>
      <c r="F97" s="7">
        <v>10.65</v>
      </c>
      <c r="G97" s="7">
        <f t="shared" si="3"/>
        <v>0.96818181818181825</v>
      </c>
      <c r="H97" s="9">
        <f t="shared" si="4"/>
        <v>-56.746360641802148</v>
      </c>
      <c r="I97" s="7">
        <f t="shared" si="5"/>
        <v>5.5934544681755369</v>
      </c>
      <c r="J97" s="3">
        <f>ABS(G97-G163)</f>
        <v>3.6363636363635488E-3</v>
      </c>
    </row>
    <row r="98" spans="4:10" x14ac:dyDescent="0.25">
      <c r="D98" s="7">
        <v>5185</v>
      </c>
      <c r="E98" s="7">
        <v>-26796</v>
      </c>
      <c r="F98" s="7">
        <v>10.72</v>
      </c>
      <c r="G98" s="7">
        <f t="shared" si="3"/>
        <v>0.9745454545454546</v>
      </c>
      <c r="H98" s="9">
        <f t="shared" si="4"/>
        <v>-56.946126872808414</v>
      </c>
      <c r="I98" s="7">
        <f t="shared" si="5"/>
        <v>5.3936882371692718</v>
      </c>
      <c r="J98" s="3">
        <f>ABS(G98-G162)</f>
        <v>9.0909090909092605E-3</v>
      </c>
    </row>
    <row r="99" spans="4:10" x14ac:dyDescent="0.25">
      <c r="D99" s="7">
        <v>5183</v>
      </c>
      <c r="E99" s="7">
        <v>-26890</v>
      </c>
      <c r="F99" s="7">
        <v>10.7</v>
      </c>
      <c r="G99" s="7">
        <f t="shared" si="3"/>
        <v>0.97272727272727266</v>
      </c>
      <c r="H99" s="9">
        <f t="shared" si="4"/>
        <v>-57.145893103814686</v>
      </c>
      <c r="I99" s="7">
        <f t="shared" si="5"/>
        <v>5.1939220061629996</v>
      </c>
      <c r="J99" s="3">
        <f>ABS(G99-G161)</f>
        <v>5.4545454545453786E-3</v>
      </c>
    </row>
    <row r="100" spans="4:10" x14ac:dyDescent="0.25">
      <c r="D100" s="7">
        <v>5181</v>
      </c>
      <c r="E100" s="7">
        <v>-26984</v>
      </c>
      <c r="F100" s="7">
        <v>10.64</v>
      </c>
      <c r="G100" s="7">
        <f t="shared" si="3"/>
        <v>0.96727272727272728</v>
      </c>
      <c r="H100" s="9">
        <f t="shared" si="4"/>
        <v>-57.345659334820951</v>
      </c>
      <c r="I100" s="7">
        <f t="shared" si="5"/>
        <v>4.9941557751567345</v>
      </c>
      <c r="J100" s="3">
        <f>ABS(G100-G160)</f>
        <v>2.7272727272728003E-3</v>
      </c>
    </row>
    <row r="101" spans="4:10" x14ac:dyDescent="0.25">
      <c r="D101" s="7">
        <v>5179</v>
      </c>
      <c r="E101" s="7">
        <v>-27078</v>
      </c>
      <c r="F101" s="7">
        <v>10.62</v>
      </c>
      <c r="G101" s="7">
        <f t="shared" si="3"/>
        <v>0.96545454545454534</v>
      </c>
      <c r="H101" s="9">
        <f t="shared" si="4"/>
        <v>-57.545425565827223</v>
      </c>
      <c r="I101" s="7">
        <f t="shared" si="5"/>
        <v>4.7943895441504623</v>
      </c>
      <c r="J101" s="3">
        <f>ABS(G101-G159)</f>
        <v>5.4545454545452676E-3</v>
      </c>
    </row>
    <row r="102" spans="4:10" x14ac:dyDescent="0.25">
      <c r="D102" s="7">
        <v>5177</v>
      </c>
      <c r="E102" s="7">
        <v>-27172</v>
      </c>
      <c r="F102" s="7">
        <v>10.49</v>
      </c>
      <c r="G102" s="7">
        <f t="shared" si="3"/>
        <v>0.95363636363636362</v>
      </c>
      <c r="H102" s="9">
        <f t="shared" si="4"/>
        <v>-57.745191796833488</v>
      </c>
      <c r="I102" s="7">
        <f t="shared" si="5"/>
        <v>4.5946233131441971</v>
      </c>
      <c r="J102" s="3">
        <f>ABS(G102-G158)</f>
        <v>9.0909090909097046E-4</v>
      </c>
    </row>
    <row r="103" spans="4:10" x14ac:dyDescent="0.25">
      <c r="D103" s="7">
        <v>5175</v>
      </c>
      <c r="E103" s="7">
        <v>-27266</v>
      </c>
      <c r="F103" s="7">
        <v>10.47</v>
      </c>
      <c r="G103" s="7">
        <f t="shared" si="3"/>
        <v>0.9518181818181819</v>
      </c>
      <c r="H103" s="9">
        <f t="shared" si="4"/>
        <v>-57.94495802783976</v>
      </c>
      <c r="I103" s="7">
        <f t="shared" si="5"/>
        <v>4.3948570821379249</v>
      </c>
      <c r="J103" s="3">
        <f>ABS(G103-G157)</f>
        <v>1.8181818181819409E-3</v>
      </c>
    </row>
    <row r="104" spans="4:10" x14ac:dyDescent="0.25">
      <c r="D104" s="7">
        <v>5173</v>
      </c>
      <c r="E104" s="7">
        <v>-27360</v>
      </c>
      <c r="F104" s="7">
        <v>10.5</v>
      </c>
      <c r="G104" s="7">
        <f t="shared" si="3"/>
        <v>0.95454545454545459</v>
      </c>
      <c r="H104" s="9">
        <f t="shared" si="4"/>
        <v>-58.144724258846033</v>
      </c>
      <c r="I104" s="7">
        <f t="shared" si="5"/>
        <v>4.1950908511316527</v>
      </c>
      <c r="J104" s="3">
        <f>ABS(G104-G156)</f>
        <v>4.5454545454546302E-3</v>
      </c>
    </row>
    <row r="105" spans="4:10" x14ac:dyDescent="0.25">
      <c r="D105" s="7">
        <v>5171</v>
      </c>
      <c r="E105" s="7">
        <v>-27454</v>
      </c>
      <c r="F105" s="7">
        <v>10.38</v>
      </c>
      <c r="G105" s="7">
        <f t="shared" si="3"/>
        <v>0.94363636363636372</v>
      </c>
      <c r="H105" s="9">
        <f t="shared" si="4"/>
        <v>-58.344490489852298</v>
      </c>
      <c r="I105" s="7">
        <f t="shared" si="5"/>
        <v>3.9953246201253876</v>
      </c>
      <c r="J105" s="3">
        <f>ABS(G105-G155)</f>
        <v>9.0909090909085943E-4</v>
      </c>
    </row>
    <row r="106" spans="4:10" x14ac:dyDescent="0.25">
      <c r="D106" s="7">
        <v>5169</v>
      </c>
      <c r="E106" s="7">
        <v>-27548</v>
      </c>
      <c r="F106" s="7">
        <v>10.43</v>
      </c>
      <c r="G106" s="7">
        <f t="shared" si="3"/>
        <v>0.94818181818181813</v>
      </c>
      <c r="H106" s="9">
        <f t="shared" si="4"/>
        <v>-58.54425672085857</v>
      </c>
      <c r="I106" s="7">
        <f t="shared" si="5"/>
        <v>3.7955583891191154</v>
      </c>
      <c r="J106" s="3">
        <f>ABS(G106-G154)</f>
        <v>6.3636363636363491E-3</v>
      </c>
    </row>
    <row r="107" spans="4:10" x14ac:dyDescent="0.25">
      <c r="D107" s="7">
        <v>5167</v>
      </c>
      <c r="E107" s="7">
        <v>-27642</v>
      </c>
      <c r="F107" s="7">
        <v>10.27</v>
      </c>
      <c r="G107" s="7">
        <f t="shared" si="3"/>
        <v>0.9336363636363636</v>
      </c>
      <c r="H107" s="9">
        <f t="shared" si="4"/>
        <v>-58.744022951864835</v>
      </c>
      <c r="I107" s="7">
        <f t="shared" si="5"/>
        <v>3.5957921581128502</v>
      </c>
      <c r="J107" s="3">
        <f>ABS(G107-G153)</f>
        <v>9.0909090909085943E-4</v>
      </c>
    </row>
    <row r="108" spans="4:10" x14ac:dyDescent="0.25">
      <c r="D108" s="7">
        <v>5165</v>
      </c>
      <c r="E108" s="7">
        <v>-27736</v>
      </c>
      <c r="F108" s="7">
        <v>10.26</v>
      </c>
      <c r="G108" s="7">
        <f t="shared" si="3"/>
        <v>0.93272727272727274</v>
      </c>
      <c r="H108" s="9">
        <f t="shared" si="4"/>
        <v>-58.943789182871107</v>
      </c>
      <c r="I108" s="7">
        <f t="shared" si="5"/>
        <v>3.396025927106578</v>
      </c>
      <c r="J108" s="3">
        <f>ABS(G108-G152)</f>
        <v>9.0909090909090384E-3</v>
      </c>
    </row>
    <row r="109" spans="4:10" x14ac:dyDescent="0.25">
      <c r="D109" s="7">
        <v>5163</v>
      </c>
      <c r="E109" s="7">
        <v>-27830</v>
      </c>
      <c r="F109" s="7">
        <v>10.119999999999999</v>
      </c>
      <c r="G109" s="7">
        <f t="shared" si="3"/>
        <v>0.91999999999999993</v>
      </c>
      <c r="H109" s="9">
        <f t="shared" si="4"/>
        <v>-59.14355541387738</v>
      </c>
      <c r="I109" s="7">
        <f t="shared" si="5"/>
        <v>3.1962596961003058</v>
      </c>
      <c r="J109" s="3">
        <f>ABS(G109-G151)</f>
        <v>0</v>
      </c>
    </row>
    <row r="110" spans="4:10" x14ac:dyDescent="0.25">
      <c r="D110" s="7">
        <v>5161</v>
      </c>
      <c r="E110" s="7">
        <v>-27924</v>
      </c>
      <c r="F110" s="7">
        <v>10.039999999999999</v>
      </c>
      <c r="G110" s="7">
        <f t="shared" si="3"/>
        <v>0.91272727272727261</v>
      </c>
      <c r="H110" s="9">
        <f t="shared" si="4"/>
        <v>-59.343321644883645</v>
      </c>
      <c r="I110" s="7">
        <f t="shared" si="5"/>
        <v>2.9964934650940407</v>
      </c>
      <c r="J110" s="3">
        <f>ABS(G110-G150)</f>
        <v>8.181818181818179E-3</v>
      </c>
    </row>
    <row r="111" spans="4:10" x14ac:dyDescent="0.25">
      <c r="D111" s="7">
        <v>5159</v>
      </c>
      <c r="E111" s="7">
        <v>-28018</v>
      </c>
      <c r="F111" s="7">
        <v>9.91</v>
      </c>
      <c r="G111" s="7">
        <f t="shared" si="3"/>
        <v>0.90090909090909088</v>
      </c>
      <c r="H111" s="9">
        <f t="shared" si="4"/>
        <v>-59.543087875889917</v>
      </c>
      <c r="I111" s="7">
        <f t="shared" si="5"/>
        <v>2.7967272340877685</v>
      </c>
      <c r="J111" s="3">
        <f>ABS(G111-G149)</f>
        <v>6.3636363636363491E-3</v>
      </c>
    </row>
    <row r="112" spans="4:10" x14ac:dyDescent="0.25">
      <c r="D112" s="7">
        <v>5157</v>
      </c>
      <c r="E112" s="7">
        <v>-28112</v>
      </c>
      <c r="F112" s="7">
        <v>9.69</v>
      </c>
      <c r="G112" s="7">
        <f t="shared" si="3"/>
        <v>0.88090909090909086</v>
      </c>
      <c r="H112" s="9">
        <f t="shared" si="4"/>
        <v>-59.742854106896182</v>
      </c>
      <c r="I112" s="7">
        <f t="shared" si="5"/>
        <v>2.5969610030815033</v>
      </c>
      <c r="J112" s="3">
        <f>ABS(G112-G148)</f>
        <v>0</v>
      </c>
    </row>
    <row r="113" spans="4:10" x14ac:dyDescent="0.25">
      <c r="D113" s="7">
        <v>5155</v>
      </c>
      <c r="E113" s="7">
        <v>-28206</v>
      </c>
      <c r="F113" s="7">
        <v>9.4700000000000006</v>
      </c>
      <c r="G113" s="7">
        <f t="shared" si="3"/>
        <v>0.86090909090909096</v>
      </c>
      <c r="H113" s="9">
        <f t="shared" si="4"/>
        <v>-59.942620337902454</v>
      </c>
      <c r="I113" s="7">
        <f t="shared" si="5"/>
        <v>2.3971947720752311</v>
      </c>
      <c r="J113" s="3">
        <f>ABS(G113-G147)</f>
        <v>2.7272727272728003E-3</v>
      </c>
    </row>
    <row r="114" spans="4:10" x14ac:dyDescent="0.25">
      <c r="D114" s="7">
        <v>5153</v>
      </c>
      <c r="E114" s="7">
        <v>-28300</v>
      </c>
      <c r="F114" s="7">
        <v>9.24</v>
      </c>
      <c r="G114" s="7">
        <f t="shared" si="3"/>
        <v>0.84</v>
      </c>
      <c r="H114" s="9">
        <f t="shared" si="4"/>
        <v>-60.142386568908719</v>
      </c>
      <c r="I114" s="7">
        <f t="shared" si="5"/>
        <v>2.197428541068966</v>
      </c>
      <c r="J114" s="3">
        <f>ABS(G114-G146)</f>
        <v>3.6363636363636598E-3</v>
      </c>
    </row>
    <row r="115" spans="4:10" x14ac:dyDescent="0.25">
      <c r="D115" s="7">
        <v>5151</v>
      </c>
      <c r="E115" s="7">
        <v>-28394</v>
      </c>
      <c r="F115" s="7">
        <v>8.9700000000000006</v>
      </c>
      <c r="G115" s="7">
        <f t="shared" si="3"/>
        <v>0.81545454545454554</v>
      </c>
      <c r="H115" s="9">
        <f t="shared" si="4"/>
        <v>-60.342152799914992</v>
      </c>
      <c r="I115" s="7">
        <f t="shared" si="5"/>
        <v>1.9976623100626938</v>
      </c>
      <c r="J115" s="3">
        <f>ABS(G115-G145)</f>
        <v>6.3636363636364601E-3</v>
      </c>
    </row>
    <row r="116" spans="4:10" x14ac:dyDescent="0.25">
      <c r="D116" s="7">
        <v>5149</v>
      </c>
      <c r="E116" s="7">
        <v>-28488</v>
      </c>
      <c r="F116" s="7">
        <v>8.6</v>
      </c>
      <c r="G116" s="7">
        <f t="shared" si="3"/>
        <v>0.78181818181818175</v>
      </c>
      <c r="H116" s="9">
        <f t="shared" si="4"/>
        <v>-60.541919030921264</v>
      </c>
      <c r="I116" s="7">
        <f t="shared" si="5"/>
        <v>1.7978960790564216</v>
      </c>
      <c r="J116" s="3">
        <f>ABS(G116-G144)</f>
        <v>4.5454545454546302E-3</v>
      </c>
    </row>
    <row r="117" spans="4:10" x14ac:dyDescent="0.25">
      <c r="D117" s="7">
        <v>5147</v>
      </c>
      <c r="E117" s="7">
        <v>-28582</v>
      </c>
      <c r="F117" s="7">
        <v>8.1300000000000008</v>
      </c>
      <c r="G117" s="7">
        <f t="shared" si="3"/>
        <v>0.73909090909090913</v>
      </c>
      <c r="H117" s="9">
        <f t="shared" si="4"/>
        <v>-60.741685261927529</v>
      </c>
      <c r="I117" s="7">
        <f t="shared" si="5"/>
        <v>1.5981298480501565</v>
      </c>
      <c r="J117" s="3">
        <f>ABS(G117-G143)</f>
        <v>5.4545454545454897E-3</v>
      </c>
    </row>
    <row r="118" spans="4:10" x14ac:dyDescent="0.25">
      <c r="D118" s="7">
        <v>5145</v>
      </c>
      <c r="E118" s="7">
        <v>-28676</v>
      </c>
      <c r="F118" s="7">
        <v>7.46</v>
      </c>
      <c r="G118" s="7">
        <f t="shared" si="3"/>
        <v>0.67818181818181822</v>
      </c>
      <c r="H118" s="9">
        <f t="shared" si="4"/>
        <v>-60.941451492933801</v>
      </c>
      <c r="I118" s="7">
        <f t="shared" si="5"/>
        <v>1.3983636170438842</v>
      </c>
      <c r="J118" s="3">
        <f>ABS(G118-G142)</f>
        <v>9.0909090909085943E-4</v>
      </c>
    </row>
    <row r="119" spans="4:10" x14ac:dyDescent="0.25">
      <c r="D119" s="7">
        <v>5143</v>
      </c>
      <c r="E119" s="7">
        <v>-28770</v>
      </c>
      <c r="F119" s="7">
        <v>6.68</v>
      </c>
      <c r="G119" s="7">
        <f t="shared" si="3"/>
        <v>0.6072727272727273</v>
      </c>
      <c r="H119" s="9">
        <f t="shared" si="4"/>
        <v>-61.141217723940066</v>
      </c>
      <c r="I119" s="7">
        <f t="shared" si="5"/>
        <v>1.1985973860376191</v>
      </c>
      <c r="J119" s="3">
        <f>ABS(G119-G141)</f>
        <v>9.0909090909097046E-4</v>
      </c>
    </row>
    <row r="120" spans="4:10" x14ac:dyDescent="0.25">
      <c r="D120" s="7">
        <v>5141</v>
      </c>
      <c r="E120" s="7">
        <v>-28864</v>
      </c>
      <c r="F120" s="7">
        <v>5.7</v>
      </c>
      <c r="G120" s="7">
        <f t="shared" si="3"/>
        <v>0.51818181818181819</v>
      </c>
      <c r="H120" s="9">
        <f t="shared" si="4"/>
        <v>-61.340983954946338</v>
      </c>
      <c r="I120" s="7">
        <f t="shared" si="5"/>
        <v>0.9988311550313469</v>
      </c>
      <c r="J120" s="3">
        <f>ABS(G120-G140)</f>
        <v>5.4545454545454897E-3</v>
      </c>
    </row>
    <row r="121" spans="4:10" x14ac:dyDescent="0.25">
      <c r="D121" s="7">
        <v>5139</v>
      </c>
      <c r="E121" s="7">
        <v>-28911</v>
      </c>
      <c r="F121" s="7">
        <v>4.93</v>
      </c>
      <c r="G121" s="7">
        <f t="shared" si="3"/>
        <v>0.44818181818181818</v>
      </c>
      <c r="H121" s="9">
        <f t="shared" si="4"/>
        <v>-61.440867070449471</v>
      </c>
      <c r="I121" s="7">
        <f t="shared" si="5"/>
        <v>0.89894803952821434</v>
      </c>
      <c r="J121" s="3">
        <f>ABS(G121-G139)</f>
        <v>9.0909090909091494E-4</v>
      </c>
    </row>
    <row r="122" spans="4:10" x14ac:dyDescent="0.25">
      <c r="D122" s="7">
        <v>5137</v>
      </c>
      <c r="E122" s="7">
        <v>-28958</v>
      </c>
      <c r="F122" s="7">
        <v>4.3</v>
      </c>
      <c r="G122" s="7">
        <f t="shared" si="3"/>
        <v>0.39090909090909087</v>
      </c>
      <c r="H122" s="9">
        <f t="shared" si="4"/>
        <v>-61.540750185952611</v>
      </c>
      <c r="I122" s="7">
        <f t="shared" si="5"/>
        <v>0.79906492402507467</v>
      </c>
      <c r="J122" s="3">
        <f>ABS(G122-G138)</f>
        <v>1.0909090909090924E-2</v>
      </c>
    </row>
    <row r="123" spans="4:10" x14ac:dyDescent="0.25">
      <c r="D123" s="7">
        <v>5135</v>
      </c>
      <c r="E123" s="7">
        <v>-29005</v>
      </c>
      <c r="F123" s="7">
        <v>3.38</v>
      </c>
      <c r="G123" s="7">
        <f t="shared" si="3"/>
        <v>0.30727272727272725</v>
      </c>
      <c r="H123" s="9">
        <f t="shared" si="4"/>
        <v>-61.640633301455743</v>
      </c>
      <c r="I123" s="7">
        <f t="shared" si="5"/>
        <v>0.69918180852194212</v>
      </c>
      <c r="J123" s="3">
        <f>ABS(G123-G137)</f>
        <v>7.272727272727264E-3</v>
      </c>
    </row>
    <row r="124" spans="4:10" x14ac:dyDescent="0.25">
      <c r="D124" s="7">
        <v>5133</v>
      </c>
      <c r="E124" s="7">
        <v>-29052</v>
      </c>
      <c r="F124" s="7">
        <v>2.89</v>
      </c>
      <c r="G124" s="7">
        <f t="shared" si="3"/>
        <v>0.26272727272727275</v>
      </c>
      <c r="H124" s="9">
        <f t="shared" si="4"/>
        <v>-61.740516416958876</v>
      </c>
      <c r="I124" s="7">
        <f t="shared" si="5"/>
        <v>0.59929869301880956</v>
      </c>
      <c r="J124" s="3">
        <f>ABS(G124-G136)</f>
        <v>9.0909090909085943E-4</v>
      </c>
    </row>
    <row r="125" spans="4:10" x14ac:dyDescent="0.25">
      <c r="D125" s="7">
        <v>5131</v>
      </c>
      <c r="E125" s="7">
        <v>-29099</v>
      </c>
      <c r="F125" s="7">
        <v>2.02</v>
      </c>
      <c r="G125" s="7">
        <f t="shared" si="3"/>
        <v>0.18363636363636363</v>
      </c>
      <c r="H125" s="9">
        <f t="shared" si="4"/>
        <v>-61.840399532462008</v>
      </c>
      <c r="I125" s="7">
        <f t="shared" si="5"/>
        <v>0.499415577515677</v>
      </c>
      <c r="J125" s="3">
        <f>ABS(G125-G135)</f>
        <v>9.0909090909091494E-4</v>
      </c>
    </row>
    <row r="126" spans="4:10" x14ac:dyDescent="0.25">
      <c r="D126" s="7">
        <v>5129</v>
      </c>
      <c r="E126" s="7">
        <v>-29146</v>
      </c>
      <c r="F126" s="7">
        <v>1.29</v>
      </c>
      <c r="G126" s="7">
        <f t="shared" si="3"/>
        <v>0.11727272727272728</v>
      </c>
      <c r="H126" s="9">
        <f t="shared" si="4"/>
        <v>-61.940282647965148</v>
      </c>
      <c r="I126" s="7">
        <f t="shared" si="5"/>
        <v>0.39953246201253734</v>
      </c>
      <c r="J126" s="3">
        <f>ABS(G126-G134)</f>
        <v>8.181818181818179E-3</v>
      </c>
    </row>
    <row r="127" spans="4:10" x14ac:dyDescent="0.25">
      <c r="D127" s="7">
        <v>5127</v>
      </c>
      <c r="E127" s="7">
        <v>-29193</v>
      </c>
      <c r="F127" s="7">
        <v>0.74</v>
      </c>
      <c r="G127" s="7">
        <f t="shared" si="3"/>
        <v>6.7272727272727276E-2</v>
      </c>
      <c r="H127" s="9">
        <f t="shared" si="4"/>
        <v>-62.040165763468281</v>
      </c>
      <c r="I127" s="7">
        <f t="shared" si="5"/>
        <v>0.29964934650940478</v>
      </c>
      <c r="J127" s="3">
        <f>ABS(G127-G133)</f>
        <v>9.999999999999995E-3</v>
      </c>
    </row>
    <row r="128" spans="4:10" x14ac:dyDescent="0.25">
      <c r="D128" s="7">
        <v>5125</v>
      </c>
      <c r="E128" s="7">
        <v>-29240</v>
      </c>
      <c r="F128" s="7">
        <v>0.33</v>
      </c>
      <c r="G128" s="7">
        <f t="shared" si="3"/>
        <v>3.0000000000000002E-2</v>
      </c>
      <c r="H128" s="9">
        <f t="shared" si="4"/>
        <v>-62.140048878971413</v>
      </c>
      <c r="I128" s="7">
        <f t="shared" si="5"/>
        <v>0.19976623100627222</v>
      </c>
      <c r="J128" s="3">
        <f>ABS(G128-G132)</f>
        <v>7.2727272727272675E-3</v>
      </c>
    </row>
    <row r="129" spans="4:10" x14ac:dyDescent="0.25">
      <c r="D129" s="7">
        <v>5123</v>
      </c>
      <c r="E129" s="7">
        <v>-29287</v>
      </c>
      <c r="F129" s="7">
        <v>0.1</v>
      </c>
      <c r="G129" s="7">
        <f t="shared" si="3"/>
        <v>9.0909090909090922E-3</v>
      </c>
      <c r="H129" s="9">
        <f t="shared" si="4"/>
        <v>-62.239931994474553</v>
      </c>
      <c r="I129" s="7">
        <f t="shared" si="5"/>
        <v>9.9883115503132558E-2</v>
      </c>
      <c r="J129" s="3">
        <f>ABS(G129-G131)</f>
        <v>1.818181818181816E-3</v>
      </c>
    </row>
    <row r="130" spans="4:10" x14ac:dyDescent="0.25">
      <c r="D130" s="12">
        <v>5122</v>
      </c>
      <c r="E130" s="12">
        <v>-29334</v>
      </c>
      <c r="F130" s="12">
        <v>0</v>
      </c>
      <c r="G130" s="12">
        <f t="shared" ref="G130:G193" si="6">F130/$F$2</f>
        <v>0</v>
      </c>
      <c r="H130" s="13">
        <f t="shared" ref="H130:H193" si="7">E130/470.55</f>
        <v>-62.339815109977685</v>
      </c>
      <c r="I130" s="13">
        <f t="shared" ref="I130:I193" si="8">H130-H$130</f>
        <v>0</v>
      </c>
      <c r="J130" s="13" t="s">
        <v>9</v>
      </c>
    </row>
    <row r="131" spans="4:10" x14ac:dyDescent="0.25">
      <c r="D131" s="7">
        <v>5124</v>
      </c>
      <c r="E131" s="7">
        <v>-29381</v>
      </c>
      <c r="F131" s="7">
        <v>0.12</v>
      </c>
      <c r="G131" s="7">
        <f t="shared" si="6"/>
        <v>1.0909090909090908E-2</v>
      </c>
      <c r="H131" s="9">
        <f t="shared" si="7"/>
        <v>-62.439698225480818</v>
      </c>
      <c r="I131" s="7">
        <f t="shared" si="8"/>
        <v>-9.9883115503132558E-2</v>
      </c>
      <c r="J131" s="3" t="s">
        <v>9</v>
      </c>
    </row>
    <row r="132" spans="4:10" x14ac:dyDescent="0.25">
      <c r="D132" s="7">
        <v>5126</v>
      </c>
      <c r="E132" s="7">
        <v>-29428</v>
      </c>
      <c r="F132" s="7">
        <v>0.41</v>
      </c>
      <c r="G132" s="7">
        <f t="shared" si="6"/>
        <v>3.727272727272727E-2</v>
      </c>
      <c r="H132" s="9">
        <f t="shared" si="7"/>
        <v>-62.53958134098395</v>
      </c>
      <c r="I132" s="7">
        <f t="shared" si="8"/>
        <v>-0.19976623100626512</v>
      </c>
      <c r="J132" s="3" t="s">
        <v>9</v>
      </c>
    </row>
    <row r="133" spans="4:10" x14ac:dyDescent="0.25">
      <c r="D133" s="7">
        <v>5128</v>
      </c>
      <c r="E133" s="7">
        <v>-29475</v>
      </c>
      <c r="F133" s="7">
        <v>0.85</v>
      </c>
      <c r="G133" s="7">
        <f t="shared" si="6"/>
        <v>7.7272727272727271E-2</v>
      </c>
      <c r="H133" s="9">
        <f t="shared" si="7"/>
        <v>-62.63946445648709</v>
      </c>
      <c r="I133" s="7">
        <f t="shared" si="8"/>
        <v>-0.29964934650940478</v>
      </c>
      <c r="J133" s="3" t="s">
        <v>9</v>
      </c>
    </row>
    <row r="134" spans="4:10" x14ac:dyDescent="0.25">
      <c r="D134" s="7">
        <v>5130</v>
      </c>
      <c r="E134" s="7">
        <v>-29522</v>
      </c>
      <c r="F134" s="7">
        <v>1.38</v>
      </c>
      <c r="G134" s="7">
        <f t="shared" si="6"/>
        <v>0.12545454545454546</v>
      </c>
      <c r="H134" s="9">
        <f t="shared" si="7"/>
        <v>-62.739347571990223</v>
      </c>
      <c r="I134" s="7">
        <f t="shared" si="8"/>
        <v>-0.39953246201253734</v>
      </c>
      <c r="J134" s="3" t="s">
        <v>9</v>
      </c>
    </row>
    <row r="135" spans="4:10" x14ac:dyDescent="0.25">
      <c r="D135" s="7">
        <v>5132</v>
      </c>
      <c r="E135" s="7">
        <v>-29569</v>
      </c>
      <c r="F135" s="7">
        <v>2.0099999999999998</v>
      </c>
      <c r="G135" s="7">
        <f t="shared" si="6"/>
        <v>0.18272727272727271</v>
      </c>
      <c r="H135" s="9">
        <f t="shared" si="7"/>
        <v>-62.839230687493355</v>
      </c>
      <c r="I135" s="7">
        <f t="shared" si="8"/>
        <v>-0.4994155775156699</v>
      </c>
      <c r="J135" s="3" t="s">
        <v>9</v>
      </c>
    </row>
    <row r="136" spans="4:10" x14ac:dyDescent="0.25">
      <c r="D136" s="7">
        <v>5134</v>
      </c>
      <c r="E136" s="7">
        <v>-29616</v>
      </c>
      <c r="F136" s="7">
        <v>2.9</v>
      </c>
      <c r="G136" s="7">
        <f t="shared" si="6"/>
        <v>0.26363636363636361</v>
      </c>
      <c r="H136" s="9">
        <f t="shared" si="7"/>
        <v>-62.939113802996495</v>
      </c>
      <c r="I136" s="7">
        <f t="shared" si="8"/>
        <v>-0.59929869301880956</v>
      </c>
      <c r="J136" s="3" t="s">
        <v>9</v>
      </c>
    </row>
    <row r="137" spans="4:10" x14ac:dyDescent="0.25">
      <c r="D137" s="7">
        <v>5136</v>
      </c>
      <c r="E137" s="7">
        <v>-29663</v>
      </c>
      <c r="F137" s="7">
        <v>3.46</v>
      </c>
      <c r="G137" s="7">
        <f t="shared" si="6"/>
        <v>0.31454545454545452</v>
      </c>
      <c r="H137" s="9">
        <f t="shared" si="7"/>
        <v>-63.038996918499627</v>
      </c>
      <c r="I137" s="7">
        <f t="shared" si="8"/>
        <v>-0.69918180852194212</v>
      </c>
      <c r="J137" s="3" t="s">
        <v>9</v>
      </c>
    </row>
    <row r="138" spans="4:10" x14ac:dyDescent="0.25">
      <c r="D138" s="7">
        <v>5138</v>
      </c>
      <c r="E138" s="7">
        <v>-29710</v>
      </c>
      <c r="F138" s="7">
        <v>4.42</v>
      </c>
      <c r="G138" s="7">
        <f t="shared" si="6"/>
        <v>0.4018181818181818</v>
      </c>
      <c r="H138" s="9">
        <f t="shared" si="7"/>
        <v>-63.13888003400276</v>
      </c>
      <c r="I138" s="7">
        <f t="shared" si="8"/>
        <v>-0.79906492402507467</v>
      </c>
      <c r="J138" s="3" t="s">
        <v>9</v>
      </c>
    </row>
    <row r="139" spans="4:10" x14ac:dyDescent="0.25">
      <c r="D139" s="7">
        <v>5140</v>
      </c>
      <c r="E139" s="7">
        <v>-29757</v>
      </c>
      <c r="F139" s="7">
        <v>4.92</v>
      </c>
      <c r="G139" s="7">
        <f t="shared" si="6"/>
        <v>0.44727272727272727</v>
      </c>
      <c r="H139" s="9">
        <f t="shared" si="7"/>
        <v>-63.238763149505893</v>
      </c>
      <c r="I139" s="7">
        <f t="shared" si="8"/>
        <v>-0.89894803952820723</v>
      </c>
      <c r="J139" s="3" t="s">
        <v>9</v>
      </c>
    </row>
    <row r="140" spans="4:10" x14ac:dyDescent="0.25">
      <c r="D140" s="7">
        <v>5142</v>
      </c>
      <c r="E140" s="7">
        <v>-29804</v>
      </c>
      <c r="F140" s="7">
        <v>5.64</v>
      </c>
      <c r="G140" s="7">
        <f t="shared" si="6"/>
        <v>0.5127272727272727</v>
      </c>
      <c r="H140" s="9">
        <f t="shared" si="7"/>
        <v>-63.338646265009032</v>
      </c>
      <c r="I140" s="7">
        <f t="shared" si="8"/>
        <v>-0.9988311550313469</v>
      </c>
      <c r="J140" s="3" t="s">
        <v>9</v>
      </c>
    </row>
    <row r="141" spans="4:10" x14ac:dyDescent="0.25">
      <c r="D141" s="7">
        <v>5144</v>
      </c>
      <c r="E141" s="7">
        <v>-29898</v>
      </c>
      <c r="F141" s="7">
        <v>6.69</v>
      </c>
      <c r="G141" s="7">
        <f t="shared" si="6"/>
        <v>0.60818181818181827</v>
      </c>
      <c r="H141" s="9">
        <f t="shared" si="7"/>
        <v>-63.538412496015297</v>
      </c>
      <c r="I141" s="7">
        <f t="shared" si="8"/>
        <v>-1.198597386037612</v>
      </c>
      <c r="J141" s="3" t="s">
        <v>9</v>
      </c>
    </row>
    <row r="142" spans="4:10" x14ac:dyDescent="0.25">
      <c r="D142" s="7">
        <v>5146</v>
      </c>
      <c r="E142" s="7">
        <v>-29992</v>
      </c>
      <c r="F142" s="7">
        <v>7.47</v>
      </c>
      <c r="G142" s="7">
        <f t="shared" si="6"/>
        <v>0.67909090909090908</v>
      </c>
      <c r="H142" s="9">
        <f t="shared" si="7"/>
        <v>-63.73817872702157</v>
      </c>
      <c r="I142" s="7">
        <f t="shared" si="8"/>
        <v>-1.3983636170438842</v>
      </c>
      <c r="J142" s="3" t="s">
        <v>9</v>
      </c>
    </row>
    <row r="143" spans="4:10" x14ac:dyDescent="0.25">
      <c r="D143" s="7">
        <v>5148</v>
      </c>
      <c r="E143" s="7">
        <v>-30086</v>
      </c>
      <c r="F143" s="7">
        <v>8.07</v>
      </c>
      <c r="G143" s="7">
        <f t="shared" si="6"/>
        <v>0.73363636363636364</v>
      </c>
      <c r="H143" s="9">
        <f t="shared" si="7"/>
        <v>-63.937944958027835</v>
      </c>
      <c r="I143" s="7">
        <f t="shared" si="8"/>
        <v>-1.5981298480501493</v>
      </c>
      <c r="J143" s="3" t="s">
        <v>9</v>
      </c>
    </row>
    <row r="144" spans="4:10" x14ac:dyDescent="0.25">
      <c r="D144" s="7">
        <v>5150</v>
      </c>
      <c r="E144" s="7">
        <v>-30180</v>
      </c>
      <c r="F144" s="7">
        <v>8.65</v>
      </c>
      <c r="G144" s="7">
        <f t="shared" si="6"/>
        <v>0.78636363636363638</v>
      </c>
      <c r="H144" s="9">
        <f t="shared" si="7"/>
        <v>-64.137711189034107</v>
      </c>
      <c r="I144" s="7">
        <f t="shared" si="8"/>
        <v>-1.7978960790564216</v>
      </c>
      <c r="J144" s="3" t="s">
        <v>9</v>
      </c>
    </row>
    <row r="145" spans="4:10" x14ac:dyDescent="0.25">
      <c r="D145" s="7">
        <v>5152</v>
      </c>
      <c r="E145" s="7">
        <v>-30274</v>
      </c>
      <c r="F145" s="7">
        <v>8.9</v>
      </c>
      <c r="G145" s="7">
        <f t="shared" si="6"/>
        <v>0.80909090909090908</v>
      </c>
      <c r="H145" s="9">
        <f t="shared" si="7"/>
        <v>-64.337477420040372</v>
      </c>
      <c r="I145" s="7">
        <f t="shared" si="8"/>
        <v>-1.9976623100626867</v>
      </c>
      <c r="J145" s="3" t="s">
        <v>9</v>
      </c>
    </row>
    <row r="146" spans="4:10" x14ac:dyDescent="0.25">
      <c r="D146" s="7">
        <v>5154</v>
      </c>
      <c r="E146" s="7">
        <v>-30368</v>
      </c>
      <c r="F146" s="7">
        <v>9.2799999999999994</v>
      </c>
      <c r="G146" s="7">
        <f t="shared" si="6"/>
        <v>0.84363636363636363</v>
      </c>
      <c r="H146" s="9">
        <f t="shared" si="7"/>
        <v>-64.537243651046651</v>
      </c>
      <c r="I146" s="7">
        <f t="shared" si="8"/>
        <v>-2.197428541068966</v>
      </c>
      <c r="J146" s="3" t="s">
        <v>9</v>
      </c>
    </row>
    <row r="147" spans="4:10" x14ac:dyDescent="0.25">
      <c r="D147" s="7">
        <v>5156</v>
      </c>
      <c r="E147" s="7">
        <v>-30462</v>
      </c>
      <c r="F147" s="7">
        <v>9.44</v>
      </c>
      <c r="G147" s="7">
        <f t="shared" si="6"/>
        <v>0.85818181818181816</v>
      </c>
      <c r="H147" s="9">
        <f t="shared" si="7"/>
        <v>-64.737009882052917</v>
      </c>
      <c r="I147" s="7">
        <f t="shared" si="8"/>
        <v>-2.3971947720752311</v>
      </c>
      <c r="J147" s="3" t="s">
        <v>9</v>
      </c>
    </row>
    <row r="148" spans="4:10" x14ac:dyDescent="0.25">
      <c r="D148" s="7">
        <v>5158</v>
      </c>
      <c r="E148" s="7">
        <v>-30556</v>
      </c>
      <c r="F148" s="7">
        <v>9.69</v>
      </c>
      <c r="G148" s="7">
        <f t="shared" si="6"/>
        <v>0.88090909090909086</v>
      </c>
      <c r="H148" s="9">
        <f t="shared" si="7"/>
        <v>-64.936776113059182</v>
      </c>
      <c r="I148" s="7">
        <f t="shared" si="8"/>
        <v>-2.5969610030814962</v>
      </c>
      <c r="J148" s="3" t="s">
        <v>9</v>
      </c>
    </row>
    <row r="149" spans="4:10" x14ac:dyDescent="0.25">
      <c r="D149" s="7">
        <v>5160</v>
      </c>
      <c r="E149" s="7">
        <v>-30650</v>
      </c>
      <c r="F149" s="7">
        <v>9.84</v>
      </c>
      <c r="G149" s="7">
        <f t="shared" si="6"/>
        <v>0.89454545454545453</v>
      </c>
      <c r="H149" s="9">
        <f t="shared" si="7"/>
        <v>-65.136542344065447</v>
      </c>
      <c r="I149" s="7">
        <f t="shared" si="8"/>
        <v>-2.7967272340877614</v>
      </c>
      <c r="J149" s="3" t="s">
        <v>9</v>
      </c>
    </row>
    <row r="150" spans="4:10" x14ac:dyDescent="0.25">
      <c r="D150" s="7">
        <v>5162</v>
      </c>
      <c r="E150" s="7">
        <v>-30744</v>
      </c>
      <c r="F150" s="7">
        <v>9.9499999999999993</v>
      </c>
      <c r="G150" s="7">
        <f t="shared" si="6"/>
        <v>0.90454545454545443</v>
      </c>
      <c r="H150" s="9">
        <f t="shared" si="7"/>
        <v>-65.336308575071726</v>
      </c>
      <c r="I150" s="7">
        <f t="shared" si="8"/>
        <v>-2.9964934650940407</v>
      </c>
      <c r="J150" s="3" t="s">
        <v>9</v>
      </c>
    </row>
    <row r="151" spans="4:10" x14ac:dyDescent="0.25">
      <c r="D151" s="7">
        <v>5164</v>
      </c>
      <c r="E151" s="7">
        <v>-30838</v>
      </c>
      <c r="F151" s="7">
        <v>10.119999999999999</v>
      </c>
      <c r="G151" s="7">
        <f t="shared" si="6"/>
        <v>0.91999999999999993</v>
      </c>
      <c r="H151" s="9">
        <f t="shared" si="7"/>
        <v>-65.536074806077991</v>
      </c>
      <c r="I151" s="7">
        <f t="shared" si="8"/>
        <v>-3.1962596961003058</v>
      </c>
      <c r="J151" s="3" t="s">
        <v>9</v>
      </c>
    </row>
    <row r="152" spans="4:10" x14ac:dyDescent="0.25">
      <c r="D152" s="7">
        <v>5166</v>
      </c>
      <c r="E152" s="7">
        <v>-30932</v>
      </c>
      <c r="F152" s="7">
        <v>10.16</v>
      </c>
      <c r="G152" s="7">
        <f t="shared" si="6"/>
        <v>0.9236363636363637</v>
      </c>
      <c r="H152" s="9">
        <f t="shared" si="7"/>
        <v>-65.735841037084256</v>
      </c>
      <c r="I152" s="7">
        <f t="shared" si="8"/>
        <v>-3.3960259271065709</v>
      </c>
      <c r="J152" s="3" t="s">
        <v>9</v>
      </c>
    </row>
    <row r="153" spans="4:10" x14ac:dyDescent="0.25">
      <c r="D153" s="7">
        <v>5168</v>
      </c>
      <c r="E153" s="7">
        <v>-31026</v>
      </c>
      <c r="F153" s="7">
        <v>10.26</v>
      </c>
      <c r="G153" s="7">
        <f t="shared" si="6"/>
        <v>0.93272727272727274</v>
      </c>
      <c r="H153" s="9">
        <f t="shared" si="7"/>
        <v>-65.935607268090536</v>
      </c>
      <c r="I153" s="7">
        <f t="shared" si="8"/>
        <v>-3.5957921581128502</v>
      </c>
      <c r="J153" s="3" t="s">
        <v>9</v>
      </c>
    </row>
    <row r="154" spans="4:10" x14ac:dyDescent="0.25">
      <c r="D154" s="7">
        <v>5170</v>
      </c>
      <c r="E154" s="7">
        <v>-31120</v>
      </c>
      <c r="F154" s="7">
        <v>10.36</v>
      </c>
      <c r="G154" s="7">
        <f t="shared" si="6"/>
        <v>0.94181818181818178</v>
      </c>
      <c r="H154" s="9">
        <f t="shared" si="7"/>
        <v>-66.135373499096801</v>
      </c>
      <c r="I154" s="7">
        <f t="shared" si="8"/>
        <v>-3.7955583891191154</v>
      </c>
      <c r="J154" s="3" t="s">
        <v>9</v>
      </c>
    </row>
    <row r="155" spans="4:10" x14ac:dyDescent="0.25">
      <c r="D155" s="7">
        <v>5172</v>
      </c>
      <c r="E155" s="7">
        <v>-31214</v>
      </c>
      <c r="F155" s="7">
        <v>10.39</v>
      </c>
      <c r="G155" s="7">
        <f t="shared" si="6"/>
        <v>0.94454545454545458</v>
      </c>
      <c r="H155" s="9">
        <f t="shared" si="7"/>
        <v>-66.335139730103066</v>
      </c>
      <c r="I155" s="7">
        <f t="shared" si="8"/>
        <v>-3.9953246201253805</v>
      </c>
      <c r="J155" s="3" t="s">
        <v>9</v>
      </c>
    </row>
    <row r="156" spans="4:10" x14ac:dyDescent="0.25">
      <c r="D156" s="7">
        <v>5174</v>
      </c>
      <c r="E156" s="7">
        <v>-31308</v>
      </c>
      <c r="F156" s="7">
        <v>10.45</v>
      </c>
      <c r="G156" s="7">
        <f t="shared" si="6"/>
        <v>0.95</v>
      </c>
      <c r="H156" s="9">
        <f t="shared" si="7"/>
        <v>-66.534905961109345</v>
      </c>
      <c r="I156" s="7">
        <f t="shared" si="8"/>
        <v>-4.1950908511316598</v>
      </c>
      <c r="J156" s="3" t="s">
        <v>9</v>
      </c>
    </row>
    <row r="157" spans="4:10" x14ac:dyDescent="0.25">
      <c r="D157" s="7">
        <v>5176</v>
      </c>
      <c r="E157" s="7">
        <v>-31402</v>
      </c>
      <c r="F157" s="7">
        <v>10.45</v>
      </c>
      <c r="G157" s="7">
        <f t="shared" si="6"/>
        <v>0.95</v>
      </c>
      <c r="H157" s="9">
        <f t="shared" si="7"/>
        <v>-66.73467219211561</v>
      </c>
      <c r="I157" s="7">
        <f t="shared" si="8"/>
        <v>-4.3948570821379249</v>
      </c>
      <c r="J157" s="3" t="s">
        <v>9</v>
      </c>
    </row>
    <row r="158" spans="4:10" x14ac:dyDescent="0.25">
      <c r="D158" s="7">
        <v>5178</v>
      </c>
      <c r="E158" s="7">
        <v>-31496</v>
      </c>
      <c r="F158" s="7">
        <v>10.5</v>
      </c>
      <c r="G158" s="7">
        <f t="shared" si="6"/>
        <v>0.95454545454545459</v>
      </c>
      <c r="H158" s="9">
        <f t="shared" si="7"/>
        <v>-66.934438423121875</v>
      </c>
      <c r="I158" s="7">
        <f t="shared" si="8"/>
        <v>-4.59462331314419</v>
      </c>
      <c r="J158" s="3" t="s">
        <v>9</v>
      </c>
    </row>
    <row r="159" spans="4:10" x14ac:dyDescent="0.25">
      <c r="D159" s="7">
        <v>5180</v>
      </c>
      <c r="E159" s="7">
        <v>-31590</v>
      </c>
      <c r="F159" s="7">
        <v>10.56</v>
      </c>
      <c r="G159" s="7">
        <f t="shared" si="6"/>
        <v>0.96000000000000008</v>
      </c>
      <c r="H159" s="9">
        <f t="shared" si="7"/>
        <v>-67.134204654128141</v>
      </c>
      <c r="I159" s="7">
        <f t="shared" si="8"/>
        <v>-4.7943895441504552</v>
      </c>
      <c r="J159" s="3" t="s">
        <v>9</v>
      </c>
    </row>
    <row r="160" spans="4:10" x14ac:dyDescent="0.25">
      <c r="D160" s="7">
        <v>5182</v>
      </c>
      <c r="E160" s="7">
        <v>-31684</v>
      </c>
      <c r="F160" s="7">
        <v>10.61</v>
      </c>
      <c r="G160" s="7">
        <f t="shared" si="6"/>
        <v>0.96454545454545448</v>
      </c>
      <c r="H160" s="9">
        <f t="shared" si="7"/>
        <v>-67.33397088513442</v>
      </c>
      <c r="I160" s="7">
        <f t="shared" si="8"/>
        <v>-4.9941557751567345</v>
      </c>
      <c r="J160" s="3" t="s">
        <v>9</v>
      </c>
    </row>
    <row r="161" spans="4:10" x14ac:dyDescent="0.25">
      <c r="D161" s="7">
        <v>5184</v>
      </c>
      <c r="E161" s="7">
        <v>-31778</v>
      </c>
      <c r="F161" s="7">
        <v>10.64</v>
      </c>
      <c r="G161" s="7">
        <f t="shared" si="6"/>
        <v>0.96727272727272728</v>
      </c>
      <c r="H161" s="9">
        <f t="shared" si="7"/>
        <v>-67.533737116140685</v>
      </c>
      <c r="I161" s="7">
        <f t="shared" si="8"/>
        <v>-5.1939220061629996</v>
      </c>
      <c r="J161" s="3" t="s">
        <v>9</v>
      </c>
    </row>
    <row r="162" spans="4:10" x14ac:dyDescent="0.25">
      <c r="D162" s="7">
        <v>5186</v>
      </c>
      <c r="E162" s="7">
        <v>-31872</v>
      </c>
      <c r="F162" s="7">
        <v>10.62</v>
      </c>
      <c r="G162" s="7">
        <f t="shared" si="6"/>
        <v>0.96545454545454534</v>
      </c>
      <c r="H162" s="9">
        <f t="shared" si="7"/>
        <v>-67.73350334714695</v>
      </c>
      <c r="I162" s="7">
        <f t="shared" si="8"/>
        <v>-5.3936882371692647</v>
      </c>
      <c r="J162" s="3" t="s">
        <v>9</v>
      </c>
    </row>
    <row r="163" spans="4:10" x14ac:dyDescent="0.25">
      <c r="D163" s="7">
        <v>5188</v>
      </c>
      <c r="E163" s="7">
        <v>-31966</v>
      </c>
      <c r="F163" s="7">
        <v>10.69</v>
      </c>
      <c r="G163" s="7">
        <f t="shared" si="6"/>
        <v>0.9718181818181818</v>
      </c>
      <c r="H163" s="9">
        <f t="shared" si="7"/>
        <v>-67.933269578153229</v>
      </c>
      <c r="I163" s="7">
        <f t="shared" si="8"/>
        <v>-5.593454468175544</v>
      </c>
      <c r="J163" s="3" t="s">
        <v>9</v>
      </c>
    </row>
    <row r="164" spans="4:10" x14ac:dyDescent="0.25">
      <c r="D164" s="7">
        <v>5190</v>
      </c>
      <c r="E164" s="7">
        <v>-32154</v>
      </c>
      <c r="F164" s="7">
        <v>10.67</v>
      </c>
      <c r="G164" s="7">
        <f t="shared" si="6"/>
        <v>0.97</v>
      </c>
      <c r="H164" s="9">
        <f t="shared" si="7"/>
        <v>-68.33280204016576</v>
      </c>
      <c r="I164" s="7">
        <f t="shared" si="8"/>
        <v>-5.9929869301880743</v>
      </c>
      <c r="J164" s="3" t="s">
        <v>9</v>
      </c>
    </row>
    <row r="165" spans="4:10" x14ac:dyDescent="0.25">
      <c r="D165" s="7">
        <v>5192</v>
      </c>
      <c r="E165" s="7">
        <v>-32389</v>
      </c>
      <c r="F165" s="7">
        <v>10.73</v>
      </c>
      <c r="G165" s="7">
        <f t="shared" si="6"/>
        <v>0.97545454545454546</v>
      </c>
      <c r="H165" s="9">
        <f t="shared" si="7"/>
        <v>-68.832217617681437</v>
      </c>
      <c r="I165" s="7">
        <f t="shared" si="8"/>
        <v>-6.4924025077037513</v>
      </c>
      <c r="J165" s="3" t="s">
        <v>9</v>
      </c>
    </row>
    <row r="166" spans="4:10" x14ac:dyDescent="0.25">
      <c r="D166" s="7">
        <v>5194</v>
      </c>
      <c r="E166" s="7">
        <v>-32624</v>
      </c>
      <c r="F166" s="7">
        <v>10.74</v>
      </c>
      <c r="G166" s="7">
        <f t="shared" si="6"/>
        <v>0.97636363636363643</v>
      </c>
      <c r="H166" s="9">
        <f t="shared" si="7"/>
        <v>-69.331633195197114</v>
      </c>
      <c r="I166" s="7">
        <f t="shared" si="8"/>
        <v>-6.9918180852194283</v>
      </c>
      <c r="J166" s="3" t="s">
        <v>9</v>
      </c>
    </row>
    <row r="167" spans="4:10" x14ac:dyDescent="0.25">
      <c r="D167" s="7">
        <v>5196</v>
      </c>
      <c r="E167" s="7">
        <v>-32859</v>
      </c>
      <c r="F167" s="7">
        <v>10.83</v>
      </c>
      <c r="G167" s="7">
        <f t="shared" si="6"/>
        <v>0.9845454545454545</v>
      </c>
      <c r="H167" s="9">
        <f t="shared" si="7"/>
        <v>-69.831048772712776</v>
      </c>
      <c r="I167" s="7">
        <f t="shared" si="8"/>
        <v>-7.4912336627350911</v>
      </c>
      <c r="J167" s="3" t="s">
        <v>9</v>
      </c>
    </row>
    <row r="168" spans="4:10" x14ac:dyDescent="0.25">
      <c r="D168" s="7">
        <v>5198</v>
      </c>
      <c r="E168" s="7">
        <v>-33094</v>
      </c>
      <c r="F168" s="7">
        <v>10.83</v>
      </c>
      <c r="G168" s="7">
        <f t="shared" si="6"/>
        <v>0.9845454545454545</v>
      </c>
      <c r="H168" s="9">
        <f t="shared" si="7"/>
        <v>-70.330464350228453</v>
      </c>
      <c r="I168" s="7">
        <f t="shared" si="8"/>
        <v>-7.9906492402507681</v>
      </c>
      <c r="J168" s="3" t="s">
        <v>9</v>
      </c>
    </row>
    <row r="169" spans="4:10" x14ac:dyDescent="0.25">
      <c r="D169" s="7">
        <v>5200</v>
      </c>
      <c r="E169" s="7">
        <v>-33329</v>
      </c>
      <c r="F169" s="7">
        <v>10.84</v>
      </c>
      <c r="G169" s="7">
        <f t="shared" si="6"/>
        <v>0.98545454545454547</v>
      </c>
      <c r="H169" s="9">
        <f t="shared" si="7"/>
        <v>-70.82987992774413</v>
      </c>
      <c r="I169" s="7">
        <f t="shared" si="8"/>
        <v>-8.4900648177664451</v>
      </c>
      <c r="J169" s="3" t="s">
        <v>9</v>
      </c>
    </row>
    <row r="170" spans="4:10" x14ac:dyDescent="0.25">
      <c r="D170" s="7">
        <v>5202</v>
      </c>
      <c r="E170" s="7">
        <v>-33564</v>
      </c>
      <c r="F170" s="7">
        <v>10.86</v>
      </c>
      <c r="G170" s="7">
        <f t="shared" si="6"/>
        <v>0.98727272727272719</v>
      </c>
      <c r="H170" s="9">
        <f t="shared" si="7"/>
        <v>-71.329295505259807</v>
      </c>
      <c r="I170" s="7">
        <f t="shared" si="8"/>
        <v>-8.9894803952821221</v>
      </c>
      <c r="J170" s="3" t="s">
        <v>9</v>
      </c>
    </row>
    <row r="171" spans="4:10" x14ac:dyDescent="0.25">
      <c r="D171" s="7">
        <v>5204</v>
      </c>
      <c r="E171" s="7">
        <v>-33799</v>
      </c>
      <c r="F171" s="7">
        <v>10.88</v>
      </c>
      <c r="G171" s="7">
        <f t="shared" si="6"/>
        <v>0.98909090909090913</v>
      </c>
      <c r="H171" s="9">
        <f t="shared" si="7"/>
        <v>-71.82871108277547</v>
      </c>
      <c r="I171" s="7">
        <f t="shared" si="8"/>
        <v>-9.4888959727977849</v>
      </c>
      <c r="J171" s="3" t="s">
        <v>9</v>
      </c>
    </row>
    <row r="172" spans="4:10" x14ac:dyDescent="0.25">
      <c r="D172" s="7">
        <v>5206</v>
      </c>
      <c r="E172" s="7">
        <v>-34034</v>
      </c>
      <c r="F172" s="7">
        <v>10.88</v>
      </c>
      <c r="G172" s="7">
        <f t="shared" si="6"/>
        <v>0.98909090909090913</v>
      </c>
      <c r="H172" s="9">
        <f t="shared" si="7"/>
        <v>-72.328126660291147</v>
      </c>
      <c r="I172" s="7">
        <f t="shared" si="8"/>
        <v>-9.9883115503134619</v>
      </c>
      <c r="J172" s="3" t="s">
        <v>9</v>
      </c>
    </row>
    <row r="173" spans="4:10" x14ac:dyDescent="0.25">
      <c r="D173" s="7">
        <v>5208</v>
      </c>
      <c r="E173" s="7">
        <v>-34269</v>
      </c>
      <c r="F173" s="7">
        <v>10.88</v>
      </c>
      <c r="G173" s="7">
        <f t="shared" si="6"/>
        <v>0.98909090909090913</v>
      </c>
      <c r="H173" s="9">
        <f t="shared" si="7"/>
        <v>-72.827542237806824</v>
      </c>
      <c r="I173" s="7">
        <f t="shared" si="8"/>
        <v>-10.487727127829139</v>
      </c>
      <c r="J173" s="3" t="s">
        <v>9</v>
      </c>
    </row>
    <row r="174" spans="4:10" x14ac:dyDescent="0.25">
      <c r="D174" s="7">
        <v>5210</v>
      </c>
      <c r="E174" s="7">
        <v>-34504</v>
      </c>
      <c r="F174" s="7">
        <v>10.89</v>
      </c>
      <c r="G174" s="7">
        <f t="shared" si="6"/>
        <v>0.9900000000000001</v>
      </c>
      <c r="H174" s="9">
        <f t="shared" si="7"/>
        <v>-73.326957815322487</v>
      </c>
      <c r="I174" s="7">
        <f t="shared" si="8"/>
        <v>-10.987142705344802</v>
      </c>
      <c r="J174" s="3" t="s">
        <v>9</v>
      </c>
    </row>
    <row r="175" spans="4:10" x14ac:dyDescent="0.25">
      <c r="D175" s="7">
        <v>5212</v>
      </c>
      <c r="E175" s="7">
        <v>-34739</v>
      </c>
      <c r="F175" s="7">
        <v>10.93</v>
      </c>
      <c r="G175" s="7">
        <f t="shared" si="6"/>
        <v>0.99363636363636365</v>
      </c>
      <c r="H175" s="9">
        <f t="shared" si="7"/>
        <v>-73.826373392838164</v>
      </c>
      <c r="I175" s="7">
        <f t="shared" si="8"/>
        <v>-11.486558282860479</v>
      </c>
      <c r="J175" s="3" t="s">
        <v>9</v>
      </c>
    </row>
    <row r="176" spans="4:10" x14ac:dyDescent="0.25">
      <c r="D176" s="7">
        <v>5214</v>
      </c>
      <c r="E176" s="7">
        <v>-34974</v>
      </c>
      <c r="F176" s="7">
        <v>10.9</v>
      </c>
      <c r="G176" s="7">
        <f t="shared" si="6"/>
        <v>0.99090909090909096</v>
      </c>
      <c r="H176" s="9">
        <f t="shared" si="7"/>
        <v>-74.325788970353841</v>
      </c>
      <c r="I176" s="7">
        <f t="shared" si="8"/>
        <v>-11.985973860376156</v>
      </c>
      <c r="J176" s="3" t="s">
        <v>9</v>
      </c>
    </row>
    <row r="177" spans="4:10" x14ac:dyDescent="0.25">
      <c r="D177" s="7">
        <v>5216</v>
      </c>
      <c r="E177" s="7">
        <v>-35209</v>
      </c>
      <c r="F177" s="7">
        <v>10.9</v>
      </c>
      <c r="G177" s="7">
        <f t="shared" si="6"/>
        <v>0.99090909090909096</v>
      </c>
      <c r="H177" s="9">
        <f t="shared" si="7"/>
        <v>-74.825204547869518</v>
      </c>
      <c r="I177" s="7">
        <f t="shared" si="8"/>
        <v>-12.485389437891833</v>
      </c>
      <c r="J177" s="3" t="s">
        <v>9</v>
      </c>
    </row>
    <row r="178" spans="4:10" x14ac:dyDescent="0.25">
      <c r="D178" s="7">
        <v>5218</v>
      </c>
      <c r="E178" s="7">
        <v>-35444</v>
      </c>
      <c r="F178" s="7">
        <v>10.93</v>
      </c>
      <c r="G178" s="7">
        <f t="shared" si="6"/>
        <v>0.99363636363636365</v>
      </c>
      <c r="H178" s="9">
        <f t="shared" si="7"/>
        <v>-75.324620125385181</v>
      </c>
      <c r="I178" s="7">
        <f t="shared" si="8"/>
        <v>-12.984805015407495</v>
      </c>
      <c r="J178" s="3" t="s">
        <v>9</v>
      </c>
    </row>
    <row r="179" spans="4:10" x14ac:dyDescent="0.25">
      <c r="D179" s="7">
        <v>5220</v>
      </c>
      <c r="E179" s="7">
        <v>-35679</v>
      </c>
      <c r="F179" s="7">
        <v>10.95</v>
      </c>
      <c r="G179" s="7">
        <f t="shared" si="6"/>
        <v>0.99545454545454537</v>
      </c>
      <c r="H179" s="9">
        <f t="shared" si="7"/>
        <v>-75.824035702900858</v>
      </c>
      <c r="I179" s="7">
        <f t="shared" si="8"/>
        <v>-13.484220592923172</v>
      </c>
      <c r="J179" s="3" t="s">
        <v>9</v>
      </c>
    </row>
    <row r="180" spans="4:10" x14ac:dyDescent="0.25">
      <c r="D180" s="7">
        <v>5222</v>
      </c>
      <c r="E180" s="7">
        <v>-35914</v>
      </c>
      <c r="F180" s="7">
        <v>10.89</v>
      </c>
      <c r="G180" s="7">
        <f t="shared" si="6"/>
        <v>0.9900000000000001</v>
      </c>
      <c r="H180" s="9">
        <f t="shared" si="7"/>
        <v>-76.323451280416535</v>
      </c>
      <c r="I180" s="7">
        <f t="shared" si="8"/>
        <v>-13.983636170438849</v>
      </c>
      <c r="J180" s="3" t="s">
        <v>9</v>
      </c>
    </row>
    <row r="181" spans="4:10" x14ac:dyDescent="0.25">
      <c r="D181" s="7">
        <v>5224</v>
      </c>
      <c r="E181" s="7">
        <v>-36149</v>
      </c>
      <c r="F181" s="7">
        <v>10.88</v>
      </c>
      <c r="G181" s="7">
        <f t="shared" si="6"/>
        <v>0.98909090909090913</v>
      </c>
      <c r="H181" s="9">
        <f t="shared" si="7"/>
        <v>-76.822866857932212</v>
      </c>
      <c r="I181" s="7">
        <f t="shared" si="8"/>
        <v>-14.483051747954526</v>
      </c>
      <c r="J181" s="3" t="s">
        <v>9</v>
      </c>
    </row>
    <row r="182" spans="4:10" x14ac:dyDescent="0.25">
      <c r="D182" s="7">
        <v>5226</v>
      </c>
      <c r="E182" s="7">
        <v>-36384</v>
      </c>
      <c r="F182" s="7">
        <v>10.97</v>
      </c>
      <c r="G182" s="7">
        <f t="shared" si="6"/>
        <v>0.99727272727272731</v>
      </c>
      <c r="H182" s="9">
        <f t="shared" si="7"/>
        <v>-77.322282435447875</v>
      </c>
      <c r="I182" s="7">
        <f t="shared" si="8"/>
        <v>-14.982467325470189</v>
      </c>
      <c r="J182" s="3" t="s">
        <v>9</v>
      </c>
    </row>
    <row r="183" spans="4:10" x14ac:dyDescent="0.25">
      <c r="D183" s="7">
        <v>5228</v>
      </c>
      <c r="E183" s="7">
        <v>-36619</v>
      </c>
      <c r="F183" s="7">
        <v>10.89</v>
      </c>
      <c r="G183" s="7">
        <f t="shared" si="6"/>
        <v>0.9900000000000001</v>
      </c>
      <c r="H183" s="9">
        <f t="shared" si="7"/>
        <v>-77.821698012963552</v>
      </c>
      <c r="I183" s="7">
        <f t="shared" si="8"/>
        <v>-15.481882902985866</v>
      </c>
      <c r="J183" s="3" t="s">
        <v>9</v>
      </c>
    </row>
    <row r="184" spans="4:10" x14ac:dyDescent="0.25">
      <c r="D184" s="7">
        <v>5230</v>
      </c>
      <c r="E184" s="7">
        <v>-36854</v>
      </c>
      <c r="F184" s="7">
        <v>10.9</v>
      </c>
      <c r="G184" s="7">
        <f t="shared" si="6"/>
        <v>0.99090909090909096</v>
      </c>
      <c r="H184" s="9">
        <f t="shared" si="7"/>
        <v>-78.321113590479229</v>
      </c>
      <c r="I184" s="7">
        <f t="shared" si="8"/>
        <v>-15.981298480501543</v>
      </c>
      <c r="J184" s="3" t="s">
        <v>9</v>
      </c>
    </row>
    <row r="185" spans="4:10" x14ac:dyDescent="0.25">
      <c r="D185" s="7">
        <v>5232</v>
      </c>
      <c r="E185" s="7">
        <v>-36901</v>
      </c>
      <c r="F185" s="7">
        <v>10.88</v>
      </c>
      <c r="G185" s="7">
        <f t="shared" si="6"/>
        <v>0.98909090909090913</v>
      </c>
      <c r="H185" s="9">
        <f t="shared" si="7"/>
        <v>-78.420996705982361</v>
      </c>
      <c r="I185" s="7">
        <f t="shared" si="8"/>
        <v>-16.081181596004676</v>
      </c>
      <c r="J185" s="3" t="s">
        <v>9</v>
      </c>
    </row>
    <row r="186" spans="4:10" x14ac:dyDescent="0.25">
      <c r="D186" s="7">
        <v>5234</v>
      </c>
      <c r="E186" s="7">
        <v>-36948</v>
      </c>
      <c r="F186" s="7">
        <v>10.91</v>
      </c>
      <c r="G186" s="7">
        <f t="shared" si="6"/>
        <v>0.99181818181818182</v>
      </c>
      <c r="H186" s="9">
        <f t="shared" si="7"/>
        <v>-78.520879821485494</v>
      </c>
      <c r="I186" s="7">
        <f t="shared" si="8"/>
        <v>-16.181064711507808</v>
      </c>
      <c r="J186" s="3" t="s">
        <v>9</v>
      </c>
    </row>
    <row r="187" spans="4:10" x14ac:dyDescent="0.25">
      <c r="D187" s="7">
        <v>5236</v>
      </c>
      <c r="E187" s="7">
        <v>-36995</v>
      </c>
      <c r="F187" s="7">
        <v>10.9</v>
      </c>
      <c r="G187" s="7">
        <f t="shared" si="6"/>
        <v>0.99090909090909096</v>
      </c>
      <c r="H187" s="9">
        <f t="shared" si="7"/>
        <v>-78.620762936988626</v>
      </c>
      <c r="I187" s="7">
        <f t="shared" si="8"/>
        <v>-16.280947827010941</v>
      </c>
      <c r="J187" s="3" t="s">
        <v>9</v>
      </c>
    </row>
    <row r="188" spans="4:10" x14ac:dyDescent="0.25">
      <c r="D188" s="7">
        <v>5238</v>
      </c>
      <c r="E188" s="7">
        <v>-37042</v>
      </c>
      <c r="F188" s="7">
        <v>10.95</v>
      </c>
      <c r="G188" s="7">
        <f t="shared" si="6"/>
        <v>0.99545454545454537</v>
      </c>
      <c r="H188" s="9">
        <f t="shared" si="7"/>
        <v>-78.720646052491759</v>
      </c>
      <c r="I188" s="7">
        <f t="shared" si="8"/>
        <v>-16.380830942514073</v>
      </c>
      <c r="J188" s="3" t="s">
        <v>9</v>
      </c>
    </row>
    <row r="189" spans="4:10" x14ac:dyDescent="0.25">
      <c r="D189" s="7">
        <v>5240</v>
      </c>
      <c r="E189" s="7">
        <v>-37089</v>
      </c>
      <c r="F189" s="7">
        <v>10.92</v>
      </c>
      <c r="G189" s="7">
        <f t="shared" si="6"/>
        <v>0.99272727272727268</v>
      </c>
      <c r="H189" s="9">
        <f t="shared" si="7"/>
        <v>-78.820529167994891</v>
      </c>
      <c r="I189" s="7">
        <f t="shared" si="8"/>
        <v>-16.480714058017206</v>
      </c>
      <c r="J189" s="3" t="s">
        <v>9</v>
      </c>
    </row>
    <row r="190" spans="4:10" x14ac:dyDescent="0.25">
      <c r="D190" s="7">
        <v>5242</v>
      </c>
      <c r="E190" s="7">
        <v>-37136</v>
      </c>
      <c r="F190" s="7">
        <v>10.88</v>
      </c>
      <c r="G190" s="7">
        <f t="shared" si="6"/>
        <v>0.98909090909090913</v>
      </c>
      <c r="H190" s="9">
        <f t="shared" si="7"/>
        <v>-78.920412283498038</v>
      </c>
      <c r="I190" s="7">
        <f t="shared" si="8"/>
        <v>-16.580597173520353</v>
      </c>
      <c r="J190" s="3" t="s">
        <v>9</v>
      </c>
    </row>
    <row r="191" spans="4:10" x14ac:dyDescent="0.25">
      <c r="D191" s="7">
        <v>5244</v>
      </c>
      <c r="E191" s="7">
        <v>-37183</v>
      </c>
      <c r="F191" s="7">
        <v>10.89</v>
      </c>
      <c r="G191" s="7">
        <f t="shared" si="6"/>
        <v>0.9900000000000001</v>
      </c>
      <c r="H191" s="9">
        <f t="shared" si="7"/>
        <v>-79.020295399001171</v>
      </c>
      <c r="I191" s="7">
        <f t="shared" si="8"/>
        <v>-16.680480289023485</v>
      </c>
      <c r="J191" s="3" t="s">
        <v>9</v>
      </c>
    </row>
    <row r="192" spans="4:10" x14ac:dyDescent="0.25">
      <c r="D192" s="7">
        <v>5246</v>
      </c>
      <c r="E192" s="7">
        <v>-37230</v>
      </c>
      <c r="F192" s="7">
        <v>10.91</v>
      </c>
      <c r="G192" s="7">
        <f t="shared" si="6"/>
        <v>0.99181818181818182</v>
      </c>
      <c r="H192" s="9">
        <f t="shared" si="7"/>
        <v>-79.120178514504303</v>
      </c>
      <c r="I192" s="7">
        <f t="shared" si="8"/>
        <v>-16.780363404526618</v>
      </c>
      <c r="J192" s="3" t="s">
        <v>9</v>
      </c>
    </row>
    <row r="193" spans="4:10" x14ac:dyDescent="0.25">
      <c r="D193" s="7">
        <v>5248</v>
      </c>
      <c r="E193" s="7">
        <v>-37277</v>
      </c>
      <c r="F193" s="7">
        <v>10.91</v>
      </c>
      <c r="G193" s="7">
        <f t="shared" si="6"/>
        <v>0.99181818181818182</v>
      </c>
      <c r="H193" s="9">
        <f t="shared" si="7"/>
        <v>-79.220061630007436</v>
      </c>
      <c r="I193" s="7">
        <f t="shared" si="8"/>
        <v>-16.88024652002975</v>
      </c>
      <c r="J193" s="3" t="s">
        <v>9</v>
      </c>
    </row>
    <row r="194" spans="4:10" x14ac:dyDescent="0.25">
      <c r="D194" s="7">
        <v>5250</v>
      </c>
      <c r="E194" s="7">
        <v>-37324</v>
      </c>
      <c r="F194" s="7">
        <v>10.87</v>
      </c>
      <c r="G194" s="7">
        <f t="shared" ref="G194:G257" si="9">F194/$F$2</f>
        <v>0.98818181818181816</v>
      </c>
      <c r="H194" s="9">
        <f t="shared" ref="H194:H257" si="10">E194/470.55</f>
        <v>-79.319944745510568</v>
      </c>
      <c r="I194" s="7">
        <f t="shared" ref="I194:I257" si="11">H194-H$130</f>
        <v>-16.980129635532883</v>
      </c>
      <c r="J194" s="3" t="s">
        <v>9</v>
      </c>
    </row>
    <row r="195" spans="4:10" x14ac:dyDescent="0.25">
      <c r="D195" s="7">
        <v>5252</v>
      </c>
      <c r="E195" s="7">
        <v>-37371</v>
      </c>
      <c r="F195" s="7">
        <v>10.89</v>
      </c>
      <c r="G195" s="7">
        <f t="shared" si="9"/>
        <v>0.9900000000000001</v>
      </c>
      <c r="H195" s="9">
        <f t="shared" si="10"/>
        <v>-79.419827861013701</v>
      </c>
      <c r="I195" s="7">
        <f t="shared" si="11"/>
        <v>-17.080012751036016</v>
      </c>
      <c r="J195" s="3" t="s">
        <v>9</v>
      </c>
    </row>
    <row r="196" spans="4:10" x14ac:dyDescent="0.25">
      <c r="D196" s="7">
        <v>5254</v>
      </c>
      <c r="E196" s="7">
        <v>-37418</v>
      </c>
      <c r="F196" s="7">
        <v>10.85</v>
      </c>
      <c r="G196" s="7">
        <f t="shared" si="9"/>
        <v>0.98636363636363633</v>
      </c>
      <c r="H196" s="9">
        <f t="shared" si="10"/>
        <v>-79.519710976516834</v>
      </c>
      <c r="I196" s="7">
        <f t="shared" si="11"/>
        <v>-17.179895866539148</v>
      </c>
      <c r="J196" s="3" t="s">
        <v>9</v>
      </c>
    </row>
    <row r="197" spans="4:10" x14ac:dyDescent="0.25">
      <c r="D197" s="7">
        <v>5256</v>
      </c>
      <c r="E197" s="7">
        <v>-37465</v>
      </c>
      <c r="F197" s="7">
        <v>10.88</v>
      </c>
      <c r="G197" s="7">
        <f t="shared" si="9"/>
        <v>0.98909090909090913</v>
      </c>
      <c r="H197" s="9">
        <f t="shared" si="10"/>
        <v>-79.61959409201998</v>
      </c>
      <c r="I197" s="7">
        <f t="shared" si="11"/>
        <v>-17.279778982042295</v>
      </c>
      <c r="J197" s="3" t="s">
        <v>9</v>
      </c>
    </row>
    <row r="198" spans="4:10" x14ac:dyDescent="0.25">
      <c r="D198" s="7">
        <v>5258</v>
      </c>
      <c r="E198" s="7">
        <v>-37512</v>
      </c>
      <c r="F198" s="7">
        <v>10.91</v>
      </c>
      <c r="G198" s="7">
        <f t="shared" si="9"/>
        <v>0.99181818181818182</v>
      </c>
      <c r="H198" s="9">
        <f t="shared" si="10"/>
        <v>-79.719477207523113</v>
      </c>
      <c r="I198" s="7">
        <f t="shared" si="11"/>
        <v>-17.379662097545427</v>
      </c>
      <c r="J198" s="3" t="s">
        <v>9</v>
      </c>
    </row>
    <row r="199" spans="4:10" x14ac:dyDescent="0.25">
      <c r="D199" s="7">
        <v>5260</v>
      </c>
      <c r="E199" s="7">
        <v>-37559</v>
      </c>
      <c r="F199" s="7">
        <v>10.86</v>
      </c>
      <c r="G199" s="7">
        <f t="shared" si="9"/>
        <v>0.98727272727272719</v>
      </c>
      <c r="H199" s="9">
        <f t="shared" si="10"/>
        <v>-79.819360323026245</v>
      </c>
      <c r="I199" s="7">
        <f t="shared" si="11"/>
        <v>-17.47954521304856</v>
      </c>
      <c r="J199" s="3" t="s">
        <v>9</v>
      </c>
    </row>
    <row r="200" spans="4:10" x14ac:dyDescent="0.25">
      <c r="D200" s="7">
        <v>5262</v>
      </c>
      <c r="E200" s="7">
        <v>-37606</v>
      </c>
      <c r="F200" s="7">
        <v>10.83</v>
      </c>
      <c r="G200" s="7">
        <f t="shared" si="9"/>
        <v>0.9845454545454545</v>
      </c>
      <c r="H200" s="9">
        <f t="shared" si="10"/>
        <v>-79.919243438529378</v>
      </c>
      <c r="I200" s="7">
        <f t="shared" si="11"/>
        <v>-17.579428328551693</v>
      </c>
      <c r="J200" s="3" t="s">
        <v>9</v>
      </c>
    </row>
    <row r="201" spans="4:10" x14ac:dyDescent="0.25">
      <c r="D201" s="7">
        <v>5264</v>
      </c>
      <c r="E201" s="7">
        <v>-37653</v>
      </c>
      <c r="F201" s="7">
        <v>10.85</v>
      </c>
      <c r="G201" s="7">
        <f t="shared" si="9"/>
        <v>0.98636363636363633</v>
      </c>
      <c r="H201" s="9">
        <f t="shared" si="10"/>
        <v>-80.019126554032511</v>
      </c>
      <c r="I201" s="7">
        <f t="shared" si="11"/>
        <v>-17.679311444054825</v>
      </c>
      <c r="J201" s="3" t="s">
        <v>9</v>
      </c>
    </row>
    <row r="202" spans="4:10" x14ac:dyDescent="0.25">
      <c r="D202" s="7">
        <v>5266</v>
      </c>
      <c r="E202" s="7">
        <v>-37700</v>
      </c>
      <c r="F202" s="7">
        <v>10.81</v>
      </c>
      <c r="G202" s="7">
        <f t="shared" si="9"/>
        <v>0.98272727272727278</v>
      </c>
      <c r="H202" s="9">
        <f t="shared" si="10"/>
        <v>-80.119009669535643</v>
      </c>
      <c r="I202" s="7">
        <f t="shared" si="11"/>
        <v>-17.779194559557958</v>
      </c>
      <c r="J202" s="3" t="s">
        <v>9</v>
      </c>
    </row>
    <row r="203" spans="4:10" x14ac:dyDescent="0.25">
      <c r="D203" s="7">
        <v>5268</v>
      </c>
      <c r="E203" s="7">
        <v>-37747</v>
      </c>
      <c r="F203" s="7">
        <v>10.81</v>
      </c>
      <c r="G203" s="7">
        <f t="shared" si="9"/>
        <v>0.98272727272727278</v>
      </c>
      <c r="H203" s="9">
        <f t="shared" si="10"/>
        <v>-80.218892785038776</v>
      </c>
      <c r="I203" s="7">
        <f t="shared" si="11"/>
        <v>-17.87907767506109</v>
      </c>
      <c r="J203" s="3" t="s">
        <v>9</v>
      </c>
    </row>
    <row r="204" spans="4:10" x14ac:dyDescent="0.25">
      <c r="D204" s="7">
        <v>5270</v>
      </c>
      <c r="E204" s="7">
        <v>-37794</v>
      </c>
      <c r="F204" s="7">
        <v>10.81</v>
      </c>
      <c r="G204" s="7">
        <f t="shared" si="9"/>
        <v>0.98272727272727278</v>
      </c>
      <c r="H204" s="9">
        <f t="shared" si="10"/>
        <v>-80.318775900541922</v>
      </c>
      <c r="I204" s="7">
        <f t="shared" si="11"/>
        <v>-17.978960790564237</v>
      </c>
      <c r="J204" s="3" t="s">
        <v>9</v>
      </c>
    </row>
    <row r="205" spans="4:10" x14ac:dyDescent="0.25">
      <c r="D205" s="7">
        <v>5272</v>
      </c>
      <c r="E205" s="7">
        <v>-37841</v>
      </c>
      <c r="F205" s="7">
        <v>10.8</v>
      </c>
      <c r="G205" s="7">
        <f t="shared" si="9"/>
        <v>0.98181818181818192</v>
      </c>
      <c r="H205" s="9">
        <f t="shared" si="10"/>
        <v>-80.418659016045055</v>
      </c>
      <c r="I205" s="7">
        <f t="shared" si="11"/>
        <v>-18.07884390606737</v>
      </c>
      <c r="J205" s="3" t="s">
        <v>9</v>
      </c>
    </row>
    <row r="206" spans="4:10" x14ac:dyDescent="0.25">
      <c r="D206" s="7">
        <v>5274</v>
      </c>
      <c r="E206" s="7">
        <v>-37888</v>
      </c>
      <c r="F206" s="7">
        <v>10.76</v>
      </c>
      <c r="G206" s="7">
        <f t="shared" si="9"/>
        <v>0.97818181818181815</v>
      </c>
      <c r="H206" s="9">
        <f t="shared" si="10"/>
        <v>-80.518542131548188</v>
      </c>
      <c r="I206" s="7">
        <f t="shared" si="11"/>
        <v>-18.178727021570502</v>
      </c>
      <c r="J206" s="3" t="s">
        <v>9</v>
      </c>
    </row>
    <row r="207" spans="4:10" x14ac:dyDescent="0.25">
      <c r="D207" s="7">
        <v>5276</v>
      </c>
      <c r="E207" s="7">
        <v>-37935</v>
      </c>
      <c r="F207" s="7">
        <v>10.77</v>
      </c>
      <c r="G207" s="7">
        <f t="shared" si="9"/>
        <v>0.97909090909090901</v>
      </c>
      <c r="H207" s="9">
        <f t="shared" si="10"/>
        <v>-80.61842524705132</v>
      </c>
      <c r="I207" s="7">
        <f t="shared" si="11"/>
        <v>-18.278610137073635</v>
      </c>
      <c r="J207" s="3" t="s">
        <v>9</v>
      </c>
    </row>
    <row r="208" spans="4:10" x14ac:dyDescent="0.25">
      <c r="D208" s="7">
        <v>5278</v>
      </c>
      <c r="E208" s="7">
        <v>-37982</v>
      </c>
      <c r="F208" s="7">
        <v>10.73</v>
      </c>
      <c r="G208" s="7">
        <f t="shared" si="9"/>
        <v>0.97545454545454546</v>
      </c>
      <c r="H208" s="9">
        <f t="shared" si="10"/>
        <v>-80.718308362554453</v>
      </c>
      <c r="I208" s="7">
        <f t="shared" si="11"/>
        <v>-18.378493252576767</v>
      </c>
      <c r="J208" s="3" t="s">
        <v>9</v>
      </c>
    </row>
    <row r="209" spans="4:10" x14ac:dyDescent="0.25">
      <c r="D209" s="7">
        <v>5280</v>
      </c>
      <c r="E209" s="7">
        <v>-38029</v>
      </c>
      <c r="F209" s="7">
        <v>10.73</v>
      </c>
      <c r="G209" s="7">
        <f t="shared" si="9"/>
        <v>0.97545454545454546</v>
      </c>
      <c r="H209" s="9">
        <f t="shared" si="10"/>
        <v>-80.818191478057585</v>
      </c>
      <c r="I209" s="7">
        <f t="shared" si="11"/>
        <v>-18.4783763680799</v>
      </c>
      <c r="J209" s="3" t="s">
        <v>9</v>
      </c>
    </row>
    <row r="210" spans="4:10" x14ac:dyDescent="0.25">
      <c r="D210" s="7">
        <v>5282</v>
      </c>
      <c r="E210" s="7">
        <v>-38076</v>
      </c>
      <c r="F210" s="7">
        <v>10.68</v>
      </c>
      <c r="G210" s="7">
        <f t="shared" si="9"/>
        <v>0.97090909090909083</v>
      </c>
      <c r="H210" s="9">
        <f t="shared" si="10"/>
        <v>-80.918074593560732</v>
      </c>
      <c r="I210" s="7">
        <f t="shared" si="11"/>
        <v>-18.578259483583047</v>
      </c>
      <c r="J210" s="3" t="s">
        <v>9</v>
      </c>
    </row>
    <row r="211" spans="4:10" x14ac:dyDescent="0.25">
      <c r="D211" s="7">
        <v>5284</v>
      </c>
      <c r="E211" s="7">
        <v>-38123</v>
      </c>
      <c r="F211" s="7">
        <v>10.65</v>
      </c>
      <c r="G211" s="7">
        <f t="shared" si="9"/>
        <v>0.96818181818181825</v>
      </c>
      <c r="H211" s="9">
        <f t="shared" si="10"/>
        <v>-81.017957709063865</v>
      </c>
      <c r="I211" s="7">
        <f t="shared" si="11"/>
        <v>-18.678142599086179</v>
      </c>
      <c r="J211" s="3" t="s">
        <v>9</v>
      </c>
    </row>
    <row r="212" spans="4:10" x14ac:dyDescent="0.25">
      <c r="D212" s="7">
        <v>5286</v>
      </c>
      <c r="E212" s="7">
        <v>-38170</v>
      </c>
      <c r="F212" s="7">
        <v>10.56</v>
      </c>
      <c r="G212" s="7">
        <f t="shared" si="9"/>
        <v>0.96000000000000008</v>
      </c>
      <c r="H212" s="9">
        <f t="shared" si="10"/>
        <v>-81.117840824566997</v>
      </c>
      <c r="I212" s="7">
        <f t="shared" si="11"/>
        <v>-18.778025714589312</v>
      </c>
      <c r="J212" s="3" t="s">
        <v>9</v>
      </c>
    </row>
    <row r="213" spans="4:10" x14ac:dyDescent="0.25">
      <c r="D213" s="7">
        <v>5288</v>
      </c>
      <c r="E213" s="7">
        <v>-38217</v>
      </c>
      <c r="F213" s="7">
        <v>10.5</v>
      </c>
      <c r="G213" s="7">
        <f t="shared" si="9"/>
        <v>0.95454545454545459</v>
      </c>
      <c r="H213" s="9">
        <f t="shared" si="10"/>
        <v>-81.21772394007013</v>
      </c>
      <c r="I213" s="7">
        <f t="shared" si="11"/>
        <v>-18.877908830092444</v>
      </c>
      <c r="J213" s="3" t="s">
        <v>9</v>
      </c>
    </row>
    <row r="214" spans="4:10" x14ac:dyDescent="0.25">
      <c r="D214" s="7">
        <v>5290</v>
      </c>
      <c r="E214" s="7">
        <v>-38264</v>
      </c>
      <c r="F214" s="7">
        <v>10.41</v>
      </c>
      <c r="G214" s="7">
        <f t="shared" si="9"/>
        <v>0.94636363636363641</v>
      </c>
      <c r="H214" s="9">
        <f t="shared" si="10"/>
        <v>-81.317607055573262</v>
      </c>
      <c r="I214" s="7">
        <f t="shared" si="11"/>
        <v>-18.977791945595577</v>
      </c>
      <c r="J214" s="3" t="s">
        <v>9</v>
      </c>
    </row>
    <row r="215" spans="4:10" x14ac:dyDescent="0.25">
      <c r="D215" s="7">
        <v>5292</v>
      </c>
      <c r="E215" s="7">
        <v>-38311</v>
      </c>
      <c r="F215" s="7">
        <v>10.28</v>
      </c>
      <c r="G215" s="7">
        <f t="shared" si="9"/>
        <v>0.93454545454545446</v>
      </c>
      <c r="H215" s="9">
        <f t="shared" si="10"/>
        <v>-81.417490171076395</v>
      </c>
      <c r="I215" s="7">
        <f t="shared" si="11"/>
        <v>-19.077675061098709</v>
      </c>
      <c r="J215" s="3" t="s">
        <v>9</v>
      </c>
    </row>
    <row r="216" spans="4:10" x14ac:dyDescent="0.25">
      <c r="D216" s="7">
        <v>5294</v>
      </c>
      <c r="E216" s="7">
        <v>-38358</v>
      </c>
      <c r="F216" s="7">
        <v>10.17</v>
      </c>
      <c r="G216" s="7">
        <f t="shared" si="9"/>
        <v>0.92454545454545456</v>
      </c>
      <c r="H216" s="9">
        <f t="shared" si="10"/>
        <v>-81.517373286579527</v>
      </c>
      <c r="I216" s="7">
        <f t="shared" si="11"/>
        <v>-19.177558176601842</v>
      </c>
      <c r="J216" s="3" t="s">
        <v>9</v>
      </c>
    </row>
    <row r="217" spans="4:10" x14ac:dyDescent="0.25">
      <c r="D217" s="7">
        <v>5296</v>
      </c>
      <c r="E217" s="7">
        <v>-38405</v>
      </c>
      <c r="F217" s="7">
        <v>9.98</v>
      </c>
      <c r="G217" s="7">
        <f t="shared" si="9"/>
        <v>0.90727272727272734</v>
      </c>
      <c r="H217" s="9">
        <f t="shared" si="10"/>
        <v>-81.617256402082674</v>
      </c>
      <c r="I217" s="7">
        <f t="shared" si="11"/>
        <v>-19.277441292104989</v>
      </c>
      <c r="J217" s="3" t="s">
        <v>9</v>
      </c>
    </row>
    <row r="218" spans="4:10" x14ac:dyDescent="0.25">
      <c r="D218" s="7">
        <v>5298</v>
      </c>
      <c r="E218" s="7">
        <v>-38452</v>
      </c>
      <c r="F218" s="7">
        <v>9.7100000000000009</v>
      </c>
      <c r="G218" s="7">
        <f t="shared" si="9"/>
        <v>0.8827272727272728</v>
      </c>
      <c r="H218" s="9">
        <f t="shared" si="10"/>
        <v>-81.717139517585807</v>
      </c>
      <c r="I218" s="7">
        <f t="shared" si="11"/>
        <v>-19.377324407608121</v>
      </c>
      <c r="J218" s="3" t="s">
        <v>9</v>
      </c>
    </row>
    <row r="219" spans="4:10" x14ac:dyDescent="0.25">
      <c r="D219" s="7">
        <v>5300</v>
      </c>
      <c r="E219" s="7">
        <v>-38499</v>
      </c>
      <c r="F219" s="7">
        <v>9.34</v>
      </c>
      <c r="G219" s="7">
        <f t="shared" si="9"/>
        <v>0.84909090909090912</v>
      </c>
      <c r="H219" s="9">
        <f t="shared" si="10"/>
        <v>-81.817022633088939</v>
      </c>
      <c r="I219" s="7">
        <f t="shared" si="11"/>
        <v>-19.477207523111254</v>
      </c>
      <c r="J219" s="3" t="s">
        <v>9</v>
      </c>
    </row>
    <row r="220" spans="4:10" x14ac:dyDescent="0.25">
      <c r="D220" s="7">
        <v>5302</v>
      </c>
      <c r="E220" s="7">
        <v>-38546</v>
      </c>
      <c r="F220" s="7">
        <v>8.82</v>
      </c>
      <c r="G220" s="7">
        <f t="shared" si="9"/>
        <v>0.80181818181818187</v>
      </c>
      <c r="H220" s="9">
        <f t="shared" si="10"/>
        <v>-81.916905748592072</v>
      </c>
      <c r="I220" s="7">
        <f t="shared" si="11"/>
        <v>-19.577090638614386</v>
      </c>
      <c r="J220" s="3" t="s">
        <v>9</v>
      </c>
    </row>
    <row r="221" spans="4:10" x14ac:dyDescent="0.25">
      <c r="D221" s="7">
        <v>5304</v>
      </c>
      <c r="E221" s="7">
        <v>-38593</v>
      </c>
      <c r="F221" s="7">
        <v>8.32</v>
      </c>
      <c r="G221" s="7">
        <f t="shared" si="9"/>
        <v>0.75636363636363635</v>
      </c>
      <c r="H221" s="9">
        <f t="shared" si="10"/>
        <v>-82.016788864095204</v>
      </c>
      <c r="I221" s="7">
        <f t="shared" si="11"/>
        <v>-19.676973754117519</v>
      </c>
      <c r="J221" s="3" t="s">
        <v>9</v>
      </c>
    </row>
    <row r="222" spans="4:10" x14ac:dyDescent="0.25">
      <c r="D222" s="7">
        <v>5306</v>
      </c>
      <c r="E222" s="7">
        <v>-38640</v>
      </c>
      <c r="F222" s="7">
        <v>7.88</v>
      </c>
      <c r="G222" s="7">
        <f t="shared" si="9"/>
        <v>0.71636363636363631</v>
      </c>
      <c r="H222" s="9">
        <f t="shared" si="10"/>
        <v>-82.116671979598337</v>
      </c>
      <c r="I222" s="7">
        <f t="shared" si="11"/>
        <v>-19.776856869620651</v>
      </c>
      <c r="J222" s="3" t="s">
        <v>9</v>
      </c>
    </row>
    <row r="223" spans="4:10" x14ac:dyDescent="0.25">
      <c r="D223" s="7">
        <v>5308</v>
      </c>
      <c r="E223" s="7">
        <v>-38687</v>
      </c>
      <c r="F223" s="7">
        <v>7.76</v>
      </c>
      <c r="G223" s="7">
        <f t="shared" si="9"/>
        <v>0.70545454545454545</v>
      </c>
      <c r="H223" s="9">
        <f t="shared" si="10"/>
        <v>-82.216555095101469</v>
      </c>
      <c r="I223" s="7">
        <f t="shared" si="11"/>
        <v>-19.876739985123784</v>
      </c>
      <c r="J223" s="3" t="s">
        <v>9</v>
      </c>
    </row>
    <row r="224" spans="4:10" x14ac:dyDescent="0.25">
      <c r="D224" s="7">
        <v>5310</v>
      </c>
      <c r="E224" s="7">
        <v>-38734</v>
      </c>
      <c r="F224" s="7">
        <v>8.1300000000000008</v>
      </c>
      <c r="G224" s="7">
        <f t="shared" si="9"/>
        <v>0.73909090909090913</v>
      </c>
      <c r="H224" s="9">
        <f t="shared" si="10"/>
        <v>-82.316438210604616</v>
      </c>
      <c r="I224" s="7">
        <f t="shared" si="11"/>
        <v>-19.976623100626931</v>
      </c>
      <c r="J224" s="3" t="s">
        <v>9</v>
      </c>
    </row>
    <row r="225" spans="4:10" x14ac:dyDescent="0.25">
      <c r="D225" s="7">
        <v>5312</v>
      </c>
      <c r="E225" s="7">
        <v>-38781</v>
      </c>
      <c r="F225" s="7">
        <v>8.65</v>
      </c>
      <c r="G225" s="7">
        <f t="shared" si="9"/>
        <v>0.78636363636363638</v>
      </c>
      <c r="H225" s="9">
        <f t="shared" si="10"/>
        <v>-82.416321326107749</v>
      </c>
      <c r="I225" s="7">
        <f t="shared" si="11"/>
        <v>-20.076506216130063</v>
      </c>
      <c r="J225" s="3" t="s">
        <v>9</v>
      </c>
    </row>
    <row r="226" spans="4:10" x14ac:dyDescent="0.25">
      <c r="D226" s="7">
        <v>5314</v>
      </c>
      <c r="E226" s="7">
        <v>-38828</v>
      </c>
      <c r="F226" s="7">
        <v>9.16</v>
      </c>
      <c r="G226" s="7">
        <f t="shared" si="9"/>
        <v>0.83272727272727276</v>
      </c>
      <c r="H226" s="9">
        <f t="shared" si="10"/>
        <v>-82.516204441610881</v>
      </c>
      <c r="I226" s="7">
        <f t="shared" si="11"/>
        <v>-20.176389331633196</v>
      </c>
      <c r="J226" s="3" t="s">
        <v>9</v>
      </c>
    </row>
    <row r="227" spans="4:10" x14ac:dyDescent="0.25">
      <c r="D227" s="7">
        <v>5316</v>
      </c>
      <c r="E227" s="7">
        <v>-38875</v>
      </c>
      <c r="F227" s="7">
        <v>9.6</v>
      </c>
      <c r="G227" s="7">
        <f t="shared" si="9"/>
        <v>0.87272727272727268</v>
      </c>
      <c r="H227" s="9">
        <f t="shared" si="10"/>
        <v>-82.616087557114014</v>
      </c>
      <c r="I227" s="7">
        <f t="shared" si="11"/>
        <v>-20.276272447136328</v>
      </c>
      <c r="J227" s="3" t="s">
        <v>9</v>
      </c>
    </row>
    <row r="228" spans="4:10" x14ac:dyDescent="0.25">
      <c r="D228" s="7">
        <v>5318</v>
      </c>
      <c r="E228" s="7">
        <v>-38922</v>
      </c>
      <c r="F228" s="7">
        <v>9.9</v>
      </c>
      <c r="G228" s="7">
        <f t="shared" si="9"/>
        <v>0.9</v>
      </c>
      <c r="H228" s="9">
        <f t="shared" si="10"/>
        <v>-82.715970672617146</v>
      </c>
      <c r="I228" s="7">
        <f t="shared" si="11"/>
        <v>-20.376155562639461</v>
      </c>
      <c r="J228" s="3" t="s">
        <v>9</v>
      </c>
    </row>
    <row r="229" spans="4:10" x14ac:dyDescent="0.25">
      <c r="D229" s="7">
        <v>5320</v>
      </c>
      <c r="E229" s="7">
        <v>-38969</v>
      </c>
      <c r="F229" s="7">
        <v>10.17</v>
      </c>
      <c r="G229" s="7">
        <f t="shared" si="9"/>
        <v>0.92454545454545456</v>
      </c>
      <c r="H229" s="9">
        <f t="shared" si="10"/>
        <v>-82.815853788120279</v>
      </c>
      <c r="I229" s="7">
        <f t="shared" si="11"/>
        <v>-20.476038678142594</v>
      </c>
      <c r="J229" s="3" t="s">
        <v>9</v>
      </c>
    </row>
    <row r="230" spans="4:10" x14ac:dyDescent="0.25">
      <c r="D230" s="7">
        <v>5322</v>
      </c>
      <c r="E230" s="7">
        <v>-39016</v>
      </c>
      <c r="F230" s="7">
        <v>10.32</v>
      </c>
      <c r="G230" s="7">
        <f t="shared" si="9"/>
        <v>0.93818181818181823</v>
      </c>
      <c r="H230" s="9">
        <f t="shared" si="10"/>
        <v>-82.915736903623412</v>
      </c>
      <c r="I230" s="7">
        <f t="shared" si="11"/>
        <v>-20.575921793645726</v>
      </c>
      <c r="J230" s="3" t="s">
        <v>9</v>
      </c>
    </row>
    <row r="231" spans="4:10" x14ac:dyDescent="0.25">
      <c r="D231" s="7">
        <v>5324</v>
      </c>
      <c r="E231" s="7">
        <v>-39063</v>
      </c>
      <c r="F231" s="7">
        <v>10.44</v>
      </c>
      <c r="G231" s="7">
        <f t="shared" si="9"/>
        <v>0.9490909090909091</v>
      </c>
      <c r="H231" s="9">
        <f t="shared" si="10"/>
        <v>-83.015620019126558</v>
      </c>
      <c r="I231" s="7">
        <f t="shared" si="11"/>
        <v>-20.675804909148873</v>
      </c>
      <c r="J231" s="3" t="s">
        <v>9</v>
      </c>
    </row>
    <row r="232" spans="4:10" x14ac:dyDescent="0.25">
      <c r="D232" s="7">
        <v>5326</v>
      </c>
      <c r="E232" s="7">
        <v>-39110</v>
      </c>
      <c r="F232" s="7">
        <v>10.48</v>
      </c>
      <c r="G232" s="7">
        <f t="shared" si="9"/>
        <v>0.95272727272727276</v>
      </c>
      <c r="H232" s="9">
        <f t="shared" si="10"/>
        <v>-83.115503134629691</v>
      </c>
      <c r="I232" s="7">
        <f t="shared" si="11"/>
        <v>-20.775688024652005</v>
      </c>
      <c r="J232" s="3" t="s">
        <v>9</v>
      </c>
    </row>
    <row r="233" spans="4:10" x14ac:dyDescent="0.25">
      <c r="D233" s="7">
        <v>5328</v>
      </c>
      <c r="E233" s="7">
        <v>-39157</v>
      </c>
      <c r="F233" s="7">
        <v>10.61</v>
      </c>
      <c r="G233" s="7">
        <f t="shared" si="9"/>
        <v>0.96454545454545448</v>
      </c>
      <c r="H233" s="9">
        <f t="shared" si="10"/>
        <v>-83.215386250132823</v>
      </c>
      <c r="I233" s="7">
        <f t="shared" si="11"/>
        <v>-20.875571140155138</v>
      </c>
      <c r="J233" s="3" t="s">
        <v>9</v>
      </c>
    </row>
    <row r="234" spans="4:10" x14ac:dyDescent="0.25">
      <c r="D234" s="7">
        <v>5330</v>
      </c>
      <c r="E234" s="7">
        <v>-39204</v>
      </c>
      <c r="F234" s="7">
        <v>10.63</v>
      </c>
      <c r="G234" s="7">
        <f t="shared" si="9"/>
        <v>0.96636363636363642</v>
      </c>
      <c r="H234" s="9">
        <f t="shared" si="10"/>
        <v>-83.315269365635956</v>
      </c>
      <c r="I234" s="7">
        <f t="shared" si="11"/>
        <v>-20.975454255658271</v>
      </c>
      <c r="J234" s="3" t="s">
        <v>9</v>
      </c>
    </row>
    <row r="235" spans="4:10" x14ac:dyDescent="0.25">
      <c r="D235" s="7">
        <v>5332</v>
      </c>
      <c r="E235" s="7">
        <v>-39251</v>
      </c>
      <c r="F235" s="7">
        <v>10.7</v>
      </c>
      <c r="G235" s="7">
        <f t="shared" si="9"/>
        <v>0.97272727272727266</v>
      </c>
      <c r="H235" s="9">
        <f t="shared" si="10"/>
        <v>-83.415152481139089</v>
      </c>
      <c r="I235" s="7">
        <f t="shared" si="11"/>
        <v>-21.075337371161403</v>
      </c>
      <c r="J235" s="3" t="s">
        <v>9</v>
      </c>
    </row>
    <row r="236" spans="4:10" x14ac:dyDescent="0.25">
      <c r="D236" s="7">
        <v>5334</v>
      </c>
      <c r="E236" s="7">
        <v>-39298</v>
      </c>
      <c r="F236" s="7">
        <v>10.72</v>
      </c>
      <c r="G236" s="7">
        <f t="shared" si="9"/>
        <v>0.9745454545454546</v>
      </c>
      <c r="H236" s="9">
        <f t="shared" si="10"/>
        <v>-83.515035596642221</v>
      </c>
      <c r="I236" s="7">
        <f t="shared" si="11"/>
        <v>-21.175220486664536</v>
      </c>
      <c r="J236" s="3" t="s">
        <v>9</v>
      </c>
    </row>
    <row r="237" spans="4:10" x14ac:dyDescent="0.25">
      <c r="D237" s="7">
        <v>5336</v>
      </c>
      <c r="E237" s="7">
        <v>-39345</v>
      </c>
      <c r="F237" s="7">
        <v>10.76</v>
      </c>
      <c r="G237" s="7">
        <f t="shared" si="9"/>
        <v>0.97818181818181815</v>
      </c>
      <c r="H237" s="9">
        <f t="shared" si="10"/>
        <v>-83.614918712145354</v>
      </c>
      <c r="I237" s="7">
        <f t="shared" si="11"/>
        <v>-21.275103602167668</v>
      </c>
      <c r="J237" s="3" t="s">
        <v>9</v>
      </c>
    </row>
    <row r="238" spans="4:10" x14ac:dyDescent="0.25">
      <c r="D238" s="7">
        <v>5338</v>
      </c>
      <c r="E238" s="7">
        <v>-39392</v>
      </c>
      <c r="F238" s="7">
        <v>10.75</v>
      </c>
      <c r="G238" s="7">
        <f t="shared" si="9"/>
        <v>0.97727272727272729</v>
      </c>
      <c r="H238" s="9">
        <f t="shared" si="10"/>
        <v>-83.7148018276485</v>
      </c>
      <c r="I238" s="7">
        <f t="shared" si="11"/>
        <v>-21.374986717670815</v>
      </c>
      <c r="J238" s="3" t="s">
        <v>9</v>
      </c>
    </row>
    <row r="239" spans="4:10" x14ac:dyDescent="0.25">
      <c r="D239" s="7">
        <v>5340</v>
      </c>
      <c r="E239" s="7">
        <v>-39439</v>
      </c>
      <c r="F239" s="7">
        <v>10.76</v>
      </c>
      <c r="G239" s="7">
        <f t="shared" si="9"/>
        <v>0.97818181818181815</v>
      </c>
      <c r="H239" s="9">
        <f t="shared" si="10"/>
        <v>-83.814684943151633</v>
      </c>
      <c r="I239" s="7">
        <f t="shared" si="11"/>
        <v>-21.474869833173948</v>
      </c>
      <c r="J239" s="3" t="s">
        <v>9</v>
      </c>
    </row>
    <row r="240" spans="4:10" x14ac:dyDescent="0.25">
      <c r="D240" s="7">
        <v>5342</v>
      </c>
      <c r="E240" s="7">
        <v>-39486</v>
      </c>
      <c r="F240" s="7">
        <v>10.84</v>
      </c>
      <c r="G240" s="7">
        <f t="shared" si="9"/>
        <v>0.98545454545454547</v>
      </c>
      <c r="H240" s="9">
        <f t="shared" si="10"/>
        <v>-83.914568058654766</v>
      </c>
      <c r="I240" s="7">
        <f t="shared" si="11"/>
        <v>-21.57475294867708</v>
      </c>
      <c r="J240" s="3" t="s">
        <v>9</v>
      </c>
    </row>
    <row r="241" spans="4:10" x14ac:dyDescent="0.25">
      <c r="D241" s="7">
        <v>5344</v>
      </c>
      <c r="E241" s="7">
        <v>-39533</v>
      </c>
      <c r="F241" s="7">
        <v>10.85</v>
      </c>
      <c r="G241" s="7">
        <f t="shared" si="9"/>
        <v>0.98636363636363633</v>
      </c>
      <c r="H241" s="9">
        <f t="shared" si="10"/>
        <v>-84.014451174157898</v>
      </c>
      <c r="I241" s="7">
        <f t="shared" si="11"/>
        <v>-21.674636064180213</v>
      </c>
      <c r="J241" s="3" t="s">
        <v>9</v>
      </c>
    </row>
    <row r="242" spans="4:10" x14ac:dyDescent="0.25">
      <c r="D242" s="7">
        <v>5346</v>
      </c>
      <c r="E242" s="7">
        <v>-39580</v>
      </c>
      <c r="F242" s="7">
        <v>10.87</v>
      </c>
      <c r="G242" s="7">
        <f t="shared" si="9"/>
        <v>0.98818181818181816</v>
      </c>
      <c r="H242" s="9">
        <f t="shared" si="10"/>
        <v>-84.114334289661031</v>
      </c>
      <c r="I242" s="7">
        <f t="shared" si="11"/>
        <v>-21.774519179683345</v>
      </c>
      <c r="J242" s="3" t="s">
        <v>9</v>
      </c>
    </row>
    <row r="243" spans="4:10" x14ac:dyDescent="0.25">
      <c r="D243" s="7">
        <v>5348</v>
      </c>
      <c r="E243" s="7">
        <v>-39627</v>
      </c>
      <c r="F243" s="7">
        <v>10.85</v>
      </c>
      <c r="G243" s="7">
        <f t="shared" si="9"/>
        <v>0.98636363636363633</v>
      </c>
      <c r="H243" s="9">
        <f t="shared" si="10"/>
        <v>-84.214217405164163</v>
      </c>
      <c r="I243" s="7">
        <f t="shared" si="11"/>
        <v>-21.874402295186478</v>
      </c>
      <c r="J243" s="3" t="s">
        <v>9</v>
      </c>
    </row>
    <row r="244" spans="4:10" x14ac:dyDescent="0.25">
      <c r="D244" s="7">
        <v>5350</v>
      </c>
      <c r="E244" s="7">
        <v>-39674</v>
      </c>
      <c r="F244" s="7">
        <v>10.79</v>
      </c>
      <c r="G244" s="7">
        <f t="shared" si="9"/>
        <v>0.98090909090909084</v>
      </c>
      <c r="H244" s="9">
        <f t="shared" si="10"/>
        <v>-84.314100520667296</v>
      </c>
      <c r="I244" s="7">
        <f t="shared" si="11"/>
        <v>-21.97428541068961</v>
      </c>
      <c r="J244" s="3" t="s">
        <v>9</v>
      </c>
    </row>
    <row r="245" spans="4:10" x14ac:dyDescent="0.25">
      <c r="D245" s="7">
        <v>5352</v>
      </c>
      <c r="E245" s="7">
        <v>-39721</v>
      </c>
      <c r="F245" s="7">
        <v>10.87</v>
      </c>
      <c r="G245" s="7">
        <f t="shared" si="9"/>
        <v>0.98818181818181816</v>
      </c>
      <c r="H245" s="9">
        <f t="shared" si="10"/>
        <v>-84.413983636170443</v>
      </c>
      <c r="I245" s="7">
        <f t="shared" si="11"/>
        <v>-22.074168526192757</v>
      </c>
      <c r="J245" s="3" t="s">
        <v>9</v>
      </c>
    </row>
    <row r="246" spans="4:10" x14ac:dyDescent="0.25">
      <c r="D246" s="7">
        <v>5354</v>
      </c>
      <c r="E246" s="7">
        <v>-39768</v>
      </c>
      <c r="F246" s="7">
        <v>10.91</v>
      </c>
      <c r="G246" s="7">
        <f t="shared" si="9"/>
        <v>0.99181818181818182</v>
      </c>
      <c r="H246" s="9">
        <f t="shared" si="10"/>
        <v>-84.513866751673575</v>
      </c>
      <c r="I246" s="7">
        <f t="shared" si="11"/>
        <v>-22.17405164169589</v>
      </c>
      <c r="J246" s="3" t="s">
        <v>9</v>
      </c>
    </row>
    <row r="247" spans="4:10" x14ac:dyDescent="0.25">
      <c r="D247" s="7">
        <v>5356</v>
      </c>
      <c r="E247" s="7">
        <v>-39815</v>
      </c>
      <c r="F247" s="7">
        <v>10.9</v>
      </c>
      <c r="G247" s="7">
        <f t="shared" si="9"/>
        <v>0.99090909090909096</v>
      </c>
      <c r="H247" s="9">
        <f t="shared" si="10"/>
        <v>-84.613749867176708</v>
      </c>
      <c r="I247" s="7">
        <f t="shared" si="11"/>
        <v>-22.273934757199022</v>
      </c>
      <c r="J247" s="3" t="s">
        <v>9</v>
      </c>
    </row>
    <row r="248" spans="4:10" x14ac:dyDescent="0.25">
      <c r="D248" s="7">
        <v>5358</v>
      </c>
      <c r="E248" s="7">
        <v>-39862</v>
      </c>
      <c r="F248" s="7">
        <v>10.84</v>
      </c>
      <c r="G248" s="7">
        <f t="shared" si="9"/>
        <v>0.98545454545454547</v>
      </c>
      <c r="H248" s="9">
        <f t="shared" si="10"/>
        <v>-84.71363298267984</v>
      </c>
      <c r="I248" s="7">
        <f t="shared" si="11"/>
        <v>-22.373817872702155</v>
      </c>
      <c r="J248" s="3" t="s">
        <v>9</v>
      </c>
    </row>
    <row r="249" spans="4:10" x14ac:dyDescent="0.25">
      <c r="D249" s="7">
        <v>5360</v>
      </c>
      <c r="E249" s="7">
        <v>-39909</v>
      </c>
      <c r="F249" s="7">
        <v>10.93</v>
      </c>
      <c r="G249" s="7">
        <f t="shared" si="9"/>
        <v>0.99363636363636365</v>
      </c>
      <c r="H249" s="9">
        <f t="shared" si="10"/>
        <v>-84.813516098182973</v>
      </c>
      <c r="I249" s="7">
        <f t="shared" si="11"/>
        <v>-22.473700988205287</v>
      </c>
      <c r="J249" s="3" t="s">
        <v>9</v>
      </c>
    </row>
    <row r="250" spans="4:10" x14ac:dyDescent="0.25">
      <c r="D250" s="7">
        <v>5362</v>
      </c>
      <c r="E250" s="7">
        <v>-39956</v>
      </c>
      <c r="F250" s="7">
        <v>10.91</v>
      </c>
      <c r="G250" s="7">
        <f t="shared" si="9"/>
        <v>0.99181818181818182</v>
      </c>
      <c r="H250" s="9">
        <f t="shared" si="10"/>
        <v>-84.913399213686105</v>
      </c>
      <c r="I250" s="7">
        <f t="shared" si="11"/>
        <v>-22.57358410370842</v>
      </c>
      <c r="J250" s="3" t="s">
        <v>9</v>
      </c>
    </row>
    <row r="251" spans="4:10" x14ac:dyDescent="0.25">
      <c r="D251" s="7">
        <v>5364</v>
      </c>
      <c r="E251" s="7">
        <v>-40003</v>
      </c>
      <c r="F251" s="7">
        <v>10.87</v>
      </c>
      <c r="G251" s="7">
        <f t="shared" si="9"/>
        <v>0.98818181818181816</v>
      </c>
      <c r="H251" s="9">
        <f t="shared" si="10"/>
        <v>-85.013282329189238</v>
      </c>
      <c r="I251" s="7">
        <f t="shared" si="11"/>
        <v>-22.673467219211553</v>
      </c>
      <c r="J251" s="3" t="s">
        <v>9</v>
      </c>
    </row>
    <row r="252" spans="4:10" x14ac:dyDescent="0.25">
      <c r="D252" s="7">
        <v>5366</v>
      </c>
      <c r="E252" s="7">
        <v>-40050</v>
      </c>
      <c r="F252" s="7">
        <v>10.87</v>
      </c>
      <c r="G252" s="7">
        <f t="shared" si="9"/>
        <v>0.98818181818181816</v>
      </c>
      <c r="H252" s="9">
        <f t="shared" si="10"/>
        <v>-85.113165444692385</v>
      </c>
      <c r="I252" s="7">
        <f t="shared" si="11"/>
        <v>-22.773350334714699</v>
      </c>
      <c r="J252" s="3" t="s">
        <v>9</v>
      </c>
    </row>
    <row r="253" spans="4:10" x14ac:dyDescent="0.25">
      <c r="D253" s="7">
        <v>5368</v>
      </c>
      <c r="E253" s="7">
        <v>-40097</v>
      </c>
      <c r="F253" s="7">
        <v>10.92</v>
      </c>
      <c r="G253" s="7">
        <f t="shared" si="9"/>
        <v>0.99272727272727268</v>
      </c>
      <c r="H253" s="9">
        <f t="shared" si="10"/>
        <v>-85.213048560195517</v>
      </c>
      <c r="I253" s="7">
        <f t="shared" si="11"/>
        <v>-22.873233450217832</v>
      </c>
      <c r="J253" s="3" t="s">
        <v>9</v>
      </c>
    </row>
    <row r="254" spans="4:10" x14ac:dyDescent="0.25">
      <c r="D254" s="7">
        <v>5370</v>
      </c>
      <c r="E254" s="7">
        <v>-40144</v>
      </c>
      <c r="F254" s="7">
        <v>10.95</v>
      </c>
      <c r="G254" s="7">
        <f t="shared" si="9"/>
        <v>0.99545454545454537</v>
      </c>
      <c r="H254" s="9">
        <f t="shared" si="10"/>
        <v>-85.31293167569865</v>
      </c>
      <c r="I254" s="7">
        <f t="shared" si="11"/>
        <v>-22.973116565720964</v>
      </c>
      <c r="J254" s="3" t="s">
        <v>9</v>
      </c>
    </row>
    <row r="255" spans="4:10" x14ac:dyDescent="0.25">
      <c r="D255" s="7">
        <v>5372</v>
      </c>
      <c r="E255" s="7">
        <v>-40191</v>
      </c>
      <c r="F255" s="7">
        <v>10.91</v>
      </c>
      <c r="G255" s="7">
        <f t="shared" si="9"/>
        <v>0.99181818181818182</v>
      </c>
      <c r="H255" s="9">
        <f t="shared" si="10"/>
        <v>-85.412814791201782</v>
      </c>
      <c r="I255" s="7">
        <f t="shared" si="11"/>
        <v>-23.072999681224097</v>
      </c>
      <c r="J255" s="3" t="s">
        <v>9</v>
      </c>
    </row>
    <row r="256" spans="4:10" x14ac:dyDescent="0.25">
      <c r="D256" s="7">
        <v>5374</v>
      </c>
      <c r="E256" s="7">
        <v>-40238</v>
      </c>
      <c r="F256" s="7">
        <v>10.92</v>
      </c>
      <c r="G256" s="7">
        <f t="shared" si="9"/>
        <v>0.99272727272727268</v>
      </c>
      <c r="H256" s="9">
        <f t="shared" si="10"/>
        <v>-85.512697906704915</v>
      </c>
      <c r="I256" s="7">
        <f t="shared" si="11"/>
        <v>-23.17288279672723</v>
      </c>
      <c r="J256" s="3" t="s">
        <v>9</v>
      </c>
    </row>
    <row r="257" spans="4:10" x14ac:dyDescent="0.25">
      <c r="D257" s="7">
        <v>5376</v>
      </c>
      <c r="E257" s="7">
        <v>-40285</v>
      </c>
      <c r="F257" s="7">
        <v>10.93</v>
      </c>
      <c r="G257" s="7">
        <f t="shared" si="9"/>
        <v>0.99363636363636365</v>
      </c>
      <c r="H257" s="9">
        <f t="shared" si="10"/>
        <v>-85.612581022208047</v>
      </c>
      <c r="I257" s="7">
        <f t="shared" si="11"/>
        <v>-23.272765912230362</v>
      </c>
      <c r="J257" s="3" t="s">
        <v>9</v>
      </c>
    </row>
  </sheetData>
  <autoFilter ref="D1:J51" xr:uid="{00000000-0009-0000-0000-00000E000000}">
    <sortState xmlns:xlrd2="http://schemas.microsoft.com/office/spreadsheetml/2017/richdata2" ref="D2:J257">
      <sortCondition descending="1" ref="H1:H51"/>
    </sortState>
  </autoFilter>
  <conditionalFormatting sqref="G2:H2">
    <cfRule type="containsText" dxfId="1" priority="1" operator="containsText" text="ten">
      <formula>NOT(ISERROR(SEARCH("ten",G2)))</formula>
    </cfRule>
    <cfRule type="containsText" dxfId="0" priority="2" operator="containsText" text="Cest">
      <formula>NOT(ISERROR(SEARCH("Cest",G2)))</formula>
    </cfRule>
  </conditionalFormatting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r m x j V t o m u J u l A A A A 9 g A A A B I A H A B D b 2 5 m a W c v U G F j a 2 F n Z S 5 4 b W w g o h g A K K A U A A A A A A A A A A A A A A A A A A A A A A A A A A A A h Y 9 N C s I w G E S v U r J v / o o g 5 W u 6 c C W 0 I A j i N s T Y B t t U m t T 0 b i 4 8 k l e w o l V 3 L u f N W 8 z c r z f I x 7 a J L r p 3 p r M Z Y p i i S F v V H Y y t M j T 4 Y 7 x E u Y C N V C d Z 6 W i S r U t H d 8 h Q 7 f 0 5 J S S E g E O C u 7 4 i n F J G 9 m W x V b V u J f r I 5 r 8 c G + u 8 t E o j A b v X G M E x Y x w v e I I p k B l C a e x X 4 N P e Z / s D Y T U 0 f u i 1 q H W 8 L o D M E c j 7 g 3 g A U E s D B B Q A A g A I A K 5 s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b G N W h P E T W R Q B A A D V A Q A A E w A c A E Z v c m 1 1 b G F z L 1 N l Y 3 R p b 2 4 x L m 0 g o h g A K K A U A A A A A A A A A A A A A A A A A A A A A A A A A A A A d Y / B S s N A E E D v g f z D s L 2 0 s A 1 N b Q t a c k q q B 2 l B E 0 / G w 5 q O 7 e J m N + x O t K X 0 3 9 0 a R A Q z l 5 l 5 M 8 z w H F Y k j Y a 8 y / E y D M L A 7 Y X F L Q x Y 0 4 y F U g w S U E h h A D 5 y 0 9 o K P U n d R 5 S Z q q 1 R 0 / B W K o x S o 8 k 3 b s j S m / L J o X X l z l j U Z Y b u n U x T b t a P k A k S 5 e p u H E 9 m k K 7 y A t a t I t m Y T 7 Q w v Z 7 c l 3 H Z b C 8 7 P n 9 / j + h A b M S f M 1 S y l o Q 2 Y c A 4 p E a 1 t X b J g s N K V 2 Y r 9 S 6 J p / M 5 h 4 f W E O Z 0 V J j 8 l t H G a H w Z 8 U 5 i w N K 9 0 D v v W B w b v P g V 4 t U v F V Z o 9 2 Z s 3 V 2 / D N 2 w M + a n E + t o 7 L + T n w D h g c 4 c f v i 0 h 1 / 1 8 F k P n / f w x R 9 + H o W B 1 P / q L L 8 A U E s B A i 0 A F A A C A A g A r m x j V t o m u J u l A A A A 9 g A A A B I A A A A A A A A A A A A A A A A A A A A A A E N v b m Z p Z y 9 Q Y W N r Y W d l L n h t b F B L A Q I t A B Q A A g A I A K 5 s Y 1 Y P y u m r p A A A A O k A A A A T A A A A A A A A A A A A A A A A A P E A A A B b Q 2 9 u d G V u d F 9 U e X B l c 1 0 u e G 1 s U E s B A i 0 A F A A C A A g A r m x j V o T x E 1 k U A Q A A 1 Q E A A B M A A A A A A A A A A A A A A A A A 4 g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o A A A A A A A C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A t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M T o y O T o w O C 4 4 M z M 2 N z I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A t Y W x s L 0 F 1 d G 9 S Z W 1 v d m V k Q 2 9 s d W 1 u c z E u e 0 N v b H V t b j E s M H 0 m c X V v d D s s J n F 1 b 3 Q 7 U 2 V j d G l v b j E v c H A t Y W x s L 0 F 1 d G 9 S Z W 1 v d m V k Q 2 9 s d W 1 u c z E u e 0 N v b H V t b j I s M X 0 m c X V v d D s s J n F 1 b 3 Q 7 U 2 V j d G l v b j E v c H A t Y W x s L 0 F 1 d G 9 S Z W 1 v d m V k Q 2 9 s d W 1 u c z E u e 0 N v b H V t b j M s M n 0 m c X V v d D s s J n F 1 b 3 Q 7 U 2 V j d G l v b j E v c H A t Y W x s L 0 F 1 d G 9 S Z W 1 v d m V k Q 2 9 s d W 1 u c z E u e 0 N v b H V t b j Q s M 3 0 m c X V v d D s s J n F 1 b 3 Q 7 U 2 V j d G l v b j E v c H A t Y W x s L 0 F 1 d G 9 S Z W 1 v d m V k Q 2 9 s d W 1 u c z E u e 0 N v b H V t b j U s N H 0 m c X V v d D s s J n F 1 b 3 Q 7 U 2 V j d G l v b j E v c H A t Y W x s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A t Y W x s L 0 F 1 d G 9 S Z W 1 v d m V k Q 2 9 s d W 1 u c z E u e 0 N v b H V t b j E s M H 0 m c X V v d D s s J n F 1 b 3 Q 7 U 2 V j d G l v b j E v c H A t Y W x s L 0 F 1 d G 9 S Z W 1 v d m V k Q 2 9 s d W 1 u c z E u e 0 N v b H V t b j I s M X 0 m c X V v d D s s J n F 1 b 3 Q 7 U 2 V j d G l v b j E v c H A t Y W x s L 0 F 1 d G 9 S Z W 1 v d m V k Q 2 9 s d W 1 u c z E u e 0 N v b H V t b j M s M n 0 m c X V v d D s s J n F 1 b 3 Q 7 U 2 V j d G l v b j E v c H A t Y W x s L 0 F 1 d G 9 S Z W 1 v d m V k Q 2 9 s d W 1 u c z E u e 0 N v b H V t b j Q s M 3 0 m c X V v d D s s J n F 1 b 3 Q 7 U 2 V j d G l v b j E v c H A t Y W x s L 0 F 1 d G 9 S Z W 1 v d m V k Q 2 9 s d W 1 u c z E u e 0 N v b H V t b j U s N H 0 m c X V v d D s s J n F 1 b 3 Q 7 U 2 V j d G l v b j E v c H A t Y W x s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w L W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C 1 h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e h m q W y U 0 G P j k U T a i g X 2 Q A A A A A C A A A A A A A Q Z g A A A A E A A C A A A A A b G C K a S v U 0 U U u / p B F 4 0 J g B e i n C 5 m P 5 4 8 J s k p p 6 E m k y L w A A A A A O g A A A A A I A A C A A A A A g 4 d 4 y 3 T j W z 2 K M 2 w 6 J P y 4 u P F M V k e c 2 d O F i Z D f Y r O h C v V A A A A D J n / P y q D O p z b u + k l I i R j S v z 2 H 9 t N u U a r A N 0 O L y 9 H M O Z Y + 0 h P g v M Y r W 8 v E G + o D v C W P d N P I w 4 x P / A w B E d 9 o l 8 q U s u H / H W h P U 0 d a E x p r Z h W N 8 c U A A A A A n V w o u P T n a k z e l Y T p w x t 0 D d 9 M 3 I X w J B c 4 b r A m s I 3 H W U x S Y 6 B o A v 2 i 9 b / 7 / b O 5 0 L U m q t r E z a l e G o y B 4 y o g G S x L V < / D a t a M a s h u p > 
</file>

<file path=customXml/itemProps1.xml><?xml version="1.0" encoding="utf-8"?>
<ds:datastoreItem xmlns:ds="http://schemas.openxmlformats.org/officeDocument/2006/customXml" ds:itemID="{7A0B8049-5C08-4895-BDC9-0A5F5C661B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133</vt:i4>
      </vt:variant>
    </vt:vector>
  </HeadingPairs>
  <TitlesOfParts>
    <vt:vector size="140" baseType="lpstr">
      <vt:lpstr>Processing - 25 Hz</vt:lpstr>
      <vt:lpstr>Processing - 40 Hz</vt:lpstr>
      <vt:lpstr>Processing - 55 Hz</vt:lpstr>
      <vt:lpstr>Processing - 70 Hz</vt:lpstr>
      <vt:lpstr>Processing - 85 Hz</vt:lpstr>
      <vt:lpstr>Processing - 100 Hz</vt:lpstr>
      <vt:lpstr>Processing - 130 Hz</vt:lpstr>
      <vt:lpstr>'Processing - 100 Hz'!decall</vt:lpstr>
      <vt:lpstr>'Processing - 130 Hz'!decall</vt:lpstr>
      <vt:lpstr>'Processing - 25 Hz'!decall</vt:lpstr>
      <vt:lpstr>'Processing - 40 Hz'!decall</vt:lpstr>
      <vt:lpstr>'Processing - 55 Hz'!decall</vt:lpstr>
      <vt:lpstr>'Processing - 70 Hz'!decall</vt:lpstr>
      <vt:lpstr>'Processing - 85 Hz'!decall</vt:lpstr>
      <vt:lpstr>'Processing - 100 Hz'!decall_1</vt:lpstr>
      <vt:lpstr>'Processing - 130 Hz'!decall_1</vt:lpstr>
      <vt:lpstr>'Processing - 25 Hz'!decall_1</vt:lpstr>
      <vt:lpstr>'Processing - 40 Hz'!decall_1</vt:lpstr>
      <vt:lpstr>'Processing - 55 Hz'!decall_1</vt:lpstr>
      <vt:lpstr>'Processing - 70 Hz'!decall_1</vt:lpstr>
      <vt:lpstr>'Processing - 85 Hz'!decall_1</vt:lpstr>
      <vt:lpstr>'Processing - 100 Hz'!decall_3</vt:lpstr>
      <vt:lpstr>'Processing - 130 Hz'!decall_3</vt:lpstr>
      <vt:lpstr>'Processing - 25 Hz'!decall_3</vt:lpstr>
      <vt:lpstr>'Processing - 40 Hz'!decall_3</vt:lpstr>
      <vt:lpstr>'Processing - 55 Hz'!decall_3</vt:lpstr>
      <vt:lpstr>'Processing - 70 Hz'!decall_3</vt:lpstr>
      <vt:lpstr>'Processing - 85 Hz'!decall_3</vt:lpstr>
      <vt:lpstr>'Processing - 100 Hz'!decall_4</vt:lpstr>
      <vt:lpstr>'Processing - 130 Hz'!decall_4</vt:lpstr>
      <vt:lpstr>'Processing - 25 Hz'!decall_4</vt:lpstr>
      <vt:lpstr>'Processing - 40 Hz'!decall_4</vt:lpstr>
      <vt:lpstr>'Processing - 55 Hz'!decall_4</vt:lpstr>
      <vt:lpstr>'Processing - 70 Hz'!decall_4</vt:lpstr>
      <vt:lpstr>'Processing - 85 Hz'!decall_4</vt:lpstr>
      <vt:lpstr>'Processing - 100 Hz'!decall_5</vt:lpstr>
      <vt:lpstr>'Processing - 130 Hz'!decall_5</vt:lpstr>
      <vt:lpstr>'Processing - 25 Hz'!decall_5</vt:lpstr>
      <vt:lpstr>'Processing - 40 Hz'!decall_5</vt:lpstr>
      <vt:lpstr>'Processing - 55 Hz'!decall_5</vt:lpstr>
      <vt:lpstr>'Processing - 70 Hz'!decall_5</vt:lpstr>
      <vt:lpstr>'Processing - 85 Hz'!decall_5</vt:lpstr>
      <vt:lpstr>'Processing - 100 Hz'!decall_6</vt:lpstr>
      <vt:lpstr>'Processing - 130 Hz'!decall_6</vt:lpstr>
      <vt:lpstr>'Processing - 25 Hz'!decall_6</vt:lpstr>
      <vt:lpstr>'Processing - 40 Hz'!decall_6</vt:lpstr>
      <vt:lpstr>'Processing - 55 Hz'!decall_6</vt:lpstr>
      <vt:lpstr>'Processing - 70 Hz'!decall_6</vt:lpstr>
      <vt:lpstr>'Processing - 85 Hz'!decall_6</vt:lpstr>
      <vt:lpstr>'Processing - 100 Hz'!Elad_CEST_36834Hz.</vt:lpstr>
      <vt:lpstr>'Processing - 130 Hz'!Elad_CEST_36834Hz.</vt:lpstr>
      <vt:lpstr>'Processing - 25 Hz'!Elad_CEST_36834Hz.</vt:lpstr>
      <vt:lpstr>'Processing - 40 Hz'!Elad_CEST_36834Hz.</vt:lpstr>
      <vt:lpstr>'Processing - 55 Hz'!Elad_CEST_36834Hz.</vt:lpstr>
      <vt:lpstr>'Processing - 70 Hz'!Elad_CEST_36834Hz.</vt:lpstr>
      <vt:lpstr>'Processing - 85 Hz'!Elad_CEST_36834Hz.</vt:lpstr>
      <vt:lpstr>'Processing - 100 Hz'!Elad_CEST_36834Hz._1</vt:lpstr>
      <vt:lpstr>'Processing - 130 Hz'!Elad_CEST_36834Hz._1</vt:lpstr>
      <vt:lpstr>'Processing - 40 Hz'!Elad_CEST_36834Hz._1</vt:lpstr>
      <vt:lpstr>'Processing - 55 Hz'!Elad_CEST_36834Hz._1</vt:lpstr>
      <vt:lpstr>'Processing - 70 Hz'!Elad_CEST_36834Hz._1</vt:lpstr>
      <vt:lpstr>'Processing - 85 Hz'!Elad_CEST_36834Hz._1</vt:lpstr>
      <vt:lpstr>'Processing - 100 Hz'!Elad_CEST_54902Hz.</vt:lpstr>
      <vt:lpstr>'Processing - 130 Hz'!Elad_CEST_54902Hz.</vt:lpstr>
      <vt:lpstr>'Processing - 25 Hz'!Elad_CEST_54902Hz.</vt:lpstr>
      <vt:lpstr>'Processing - 40 Hz'!Elad_CEST_54902Hz.</vt:lpstr>
      <vt:lpstr>'Processing - 55 Hz'!Elad_CEST_54902Hz.</vt:lpstr>
      <vt:lpstr>'Processing - 70 Hz'!Elad_CEST_54902Hz.</vt:lpstr>
      <vt:lpstr>'Processing - 85 Hz'!Elad_CEST_54902Hz.</vt:lpstr>
      <vt:lpstr>'Processing - 100 Hz'!Elad_CEST_54902Hz._1</vt:lpstr>
      <vt:lpstr>'Processing - 130 Hz'!Elad_CEST_54902Hz._1</vt:lpstr>
      <vt:lpstr>'Processing - 40 Hz'!Elad_CEST_54902Hz._1</vt:lpstr>
      <vt:lpstr>'Processing - 55 Hz'!Elad_CEST_54902Hz._1</vt:lpstr>
      <vt:lpstr>'Processing - 70 Hz'!Elad_CEST_54902Hz._1</vt:lpstr>
      <vt:lpstr>'Processing - 85 Hz'!Elad_CEST_54902Hz._1</vt:lpstr>
      <vt:lpstr>'Processing - 100 Hz'!Elad_CEST_58643Hz.</vt:lpstr>
      <vt:lpstr>'Processing - 130 Hz'!Elad_CEST_58643Hz.</vt:lpstr>
      <vt:lpstr>'Processing - 25 Hz'!Elad_CEST_58643Hz.</vt:lpstr>
      <vt:lpstr>'Processing - 40 Hz'!Elad_CEST_58643Hz.</vt:lpstr>
      <vt:lpstr>'Processing - 55 Hz'!Elad_CEST_58643Hz.</vt:lpstr>
      <vt:lpstr>'Processing - 70 Hz'!Elad_CEST_58643Hz.</vt:lpstr>
      <vt:lpstr>'Processing - 85 Hz'!Elad_CEST_58643Hz.</vt:lpstr>
      <vt:lpstr>'Processing - 100 Hz'!Elad_CEST_58643Hz._1</vt:lpstr>
      <vt:lpstr>'Processing - 130 Hz'!Elad_CEST_58643Hz._1</vt:lpstr>
      <vt:lpstr>'Processing - 40 Hz'!Elad_CEST_58643Hz._1</vt:lpstr>
      <vt:lpstr>'Processing - 55 Hz'!Elad_CEST_58643Hz._1</vt:lpstr>
      <vt:lpstr>'Processing - 70 Hz'!Elad_CEST_58643Hz._1</vt:lpstr>
      <vt:lpstr>'Processing - 85 Hz'!Elad_CEST_58643Hz._1</vt:lpstr>
      <vt:lpstr>'Processing - 100 Hz'!Elad_CEST_58836Hz.</vt:lpstr>
      <vt:lpstr>'Processing - 130 Hz'!Elad_CEST_58836Hz.</vt:lpstr>
      <vt:lpstr>'Processing - 25 Hz'!Elad_CEST_58836Hz.</vt:lpstr>
      <vt:lpstr>'Processing - 40 Hz'!Elad_CEST_58836Hz.</vt:lpstr>
      <vt:lpstr>'Processing - 55 Hz'!Elad_CEST_58836Hz.</vt:lpstr>
      <vt:lpstr>'Processing - 70 Hz'!Elad_CEST_58836Hz.</vt:lpstr>
      <vt:lpstr>'Processing - 85 Hz'!Elad_CEST_58836Hz.</vt:lpstr>
      <vt:lpstr>'Processing - 100 Hz'!Elad_CEST_58836Hz._1</vt:lpstr>
      <vt:lpstr>'Processing - 130 Hz'!Elad_CEST_58836Hz._1</vt:lpstr>
      <vt:lpstr>'Processing - 40 Hz'!Elad_CEST_58836Hz._1</vt:lpstr>
      <vt:lpstr>'Processing - 55 Hz'!Elad_CEST_58836Hz._1</vt:lpstr>
      <vt:lpstr>'Processing - 70 Hz'!Elad_CEST_58836Hz._1</vt:lpstr>
      <vt:lpstr>'Processing - 85 Hz'!Elad_CEST_58836Hz._1</vt:lpstr>
      <vt:lpstr>'Processing - 100 Hz'!Elad_CEST_59358Hz_short._1</vt:lpstr>
      <vt:lpstr>'Processing - 130 Hz'!Elad_CEST_59358Hz_short._1</vt:lpstr>
      <vt:lpstr>'Processing - 25 Hz'!Elad_CEST_59358Hz_short._1</vt:lpstr>
      <vt:lpstr>'Processing - 40 Hz'!Elad_CEST_59358Hz_short._1</vt:lpstr>
      <vt:lpstr>'Processing - 55 Hz'!Elad_CEST_59358Hz_short._1</vt:lpstr>
      <vt:lpstr>'Processing - 70 Hz'!Elad_CEST_59358Hz_short._1</vt:lpstr>
      <vt:lpstr>'Processing - 85 Hz'!Elad_CEST_59358Hz_short._1</vt:lpstr>
      <vt:lpstr>'Processing - 100 Hz'!Elad_CEST_59358Hz_short._1_1</vt:lpstr>
      <vt:lpstr>'Processing - 130 Hz'!Elad_CEST_59358Hz_short._1_1</vt:lpstr>
      <vt:lpstr>'Processing - 40 Hz'!Elad_CEST_59358Hz_short._1_1</vt:lpstr>
      <vt:lpstr>'Processing - 55 Hz'!Elad_CEST_59358Hz_short._1_1</vt:lpstr>
      <vt:lpstr>'Processing - 70 Hz'!Elad_CEST_59358Hz_short._1_1</vt:lpstr>
      <vt:lpstr>'Processing - 85 Hz'!Elad_CEST_59358Hz_short._1_1</vt:lpstr>
      <vt:lpstr>'Processing - 100 Hz'!Elad_CEST_64828Hz.</vt:lpstr>
      <vt:lpstr>'Processing - 130 Hz'!Elad_CEST_64828Hz.</vt:lpstr>
      <vt:lpstr>'Processing - 25 Hz'!Elad_CEST_64828Hz.</vt:lpstr>
      <vt:lpstr>'Processing - 40 Hz'!Elad_CEST_64828Hz.</vt:lpstr>
      <vt:lpstr>'Processing - 55 Hz'!Elad_CEST_64828Hz.</vt:lpstr>
      <vt:lpstr>'Processing - 70 Hz'!Elad_CEST_64828Hz.</vt:lpstr>
      <vt:lpstr>'Processing - 85 Hz'!Elad_CEST_64828Hz.</vt:lpstr>
      <vt:lpstr>'Processing - 100 Hz'!Elad_CEST_64828Hz._1</vt:lpstr>
      <vt:lpstr>'Processing - 130 Hz'!Elad_CEST_64828Hz._1</vt:lpstr>
      <vt:lpstr>'Processing - 40 Hz'!Elad_CEST_64828Hz._1</vt:lpstr>
      <vt:lpstr>'Processing - 55 Hz'!Elad_CEST_64828Hz._1</vt:lpstr>
      <vt:lpstr>'Processing - 70 Hz'!Elad_CEST_64828Hz._1</vt:lpstr>
      <vt:lpstr>'Processing - 85 Hz'!Elad_CEST_64828Hz._1</vt:lpstr>
      <vt:lpstr>'Processing - 100 Hz'!NEWcest19F_70820.</vt:lpstr>
      <vt:lpstr>'Processing - 130 Hz'!NEWcest19F_70820.</vt:lpstr>
      <vt:lpstr>'Processing - 25 Hz'!NEWcest19F_70820.</vt:lpstr>
      <vt:lpstr>'Processing - 40 Hz'!NEWcest19F_70820.</vt:lpstr>
      <vt:lpstr>'Processing - 55 Hz'!NEWcest19F_70820.</vt:lpstr>
      <vt:lpstr>'Processing - 70 Hz'!NEWcest19F_70820.</vt:lpstr>
      <vt:lpstr>'Processing - 85 Hz'!NEWcest19F_70820.</vt:lpstr>
      <vt:lpstr>'Processing - 100 Hz'!NEWcest19F_70820._6</vt:lpstr>
      <vt:lpstr>'Processing - 130 Hz'!NEWcest19F_70820._6</vt:lpstr>
      <vt:lpstr>'Processing - 40 Hz'!NEWcest19F_70820._6</vt:lpstr>
      <vt:lpstr>'Processing - 55 Hz'!NEWcest19F_70820._6</vt:lpstr>
      <vt:lpstr>'Processing - 70 Hz'!NEWcest19F_70820._6</vt:lpstr>
      <vt:lpstr>'Processing - 85 Hz'!NEWcest19F_70820._6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barshir</dc:creator>
  <cp:lastModifiedBy>Elad Goren</cp:lastModifiedBy>
  <cp:lastPrinted>2018-10-28T15:39:25Z</cp:lastPrinted>
  <dcterms:created xsi:type="dcterms:W3CDTF">2015-12-15T14:46:30Z</dcterms:created>
  <dcterms:modified xsi:type="dcterms:W3CDTF">2023-10-01T15:00:48Z</dcterms:modified>
</cp:coreProperties>
</file>