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val Bernard\Documents\Weizmann\rotation-1\zaiss-sources\BM_sim_fit-Li_cest\doc\"/>
    </mc:Choice>
  </mc:AlternateContent>
  <xr:revisionPtr revIDLastSave="0" documentId="13_ncr:1_{AC74EF1D-2E45-470A-B293-6E9CF9AFFD34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LP30_323K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E23" i="14"/>
  <c r="D23" i="14"/>
  <c r="C23" i="14"/>
  <c r="B23" i="14"/>
  <c r="B5" i="14"/>
  <c r="B2" i="14"/>
</calcChain>
</file>

<file path=xl/sharedStrings.xml><?xml version="1.0" encoding="utf-8"?>
<sst xmlns="http://schemas.openxmlformats.org/spreadsheetml/2006/main" count="33" uniqueCount="32">
  <si>
    <t>T1 (s)</t>
  </si>
  <si>
    <t>T2 (s)</t>
  </si>
  <si>
    <t>conc [mM]</t>
  </si>
  <si>
    <t>normalized [ppm]</t>
  </si>
  <si>
    <t>B1 [µT]</t>
  </si>
  <si>
    <t>ppm\B1</t>
  </si>
  <si>
    <t>Standard qCEST xls file</t>
  </si>
  <si>
    <t>multi-parameters measurmenets can be sored in sheets</t>
  </si>
  <si>
    <t>M0</t>
  </si>
  <si>
    <t>Zi=Mi/M0</t>
  </si>
  <si>
    <t>pulsed</t>
  </si>
  <si>
    <t>0=cw, 1=pulsed</t>
  </si>
  <si>
    <t>n of pulses</t>
  </si>
  <si>
    <t>DC</t>
  </si>
  <si>
    <t>pulse shape</t>
  </si>
  <si>
    <t>recovery time (d1, trec) [s]</t>
  </si>
  <si>
    <t>saturation time (d2, tp) =  [s]</t>
  </si>
  <si>
    <t>in steady-state, no MT=1</t>
  </si>
  <si>
    <t>Experiment name</t>
  </si>
  <si>
    <t>number B1 values</t>
  </si>
  <si>
    <t>number offsets</t>
  </si>
  <si>
    <t>Frequency [MHz]</t>
  </si>
  <si>
    <t>if normalized by offset write offset, if normalized by M0 write 0</t>
  </si>
  <si>
    <t>trec according to figure 1</t>
  </si>
  <si>
    <t>tp according to figure 1</t>
  </si>
  <si>
    <t>data starts from row 24 as depicted here</t>
  </si>
  <si>
    <t>please keep parameters from rows 1-20 in that order</t>
  </si>
  <si>
    <t>This MUST be row number 21!          More Z(dw,B1) data can be added</t>
  </si>
  <si>
    <t>this has to match the data below!</t>
  </si>
  <si>
    <t>block</t>
  </si>
  <si>
    <t>gamma</t>
  </si>
  <si>
    <t>LP30_323K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</si>
</sst>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266699</xdr:colOff>
      <xdr:row>6</xdr:row>
      <xdr:rowOff>85724</xdr:rowOff>
    </xdr:from>
    <xdr:to>
      <xdr:col>16</xdr:col>
      <xdr:colOff>593193</xdr:colOff>
      <xdr:row>15</xdr:row>
      <xdr:rowOff>47625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6" t="4377" r="9280" b="46707"/>
        <a:stretch/>
      </xdr:blipFill>
      <xdr:spPr>
        <a:xfrm>
          <a:off x="10382249" y="1800224"/>
          <a:ext cx="4107919" cy="1676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4"/>
  <sheetViews>
    <sheetView tabSelected="1" workbookViewId="0">
      <selection activeCell="D5" sqref="D5:E5"/>
    </sheetView>
  </sheetViews>
  <sheetFormatPr defaultColWidth="9.1328125" defaultRowHeight="14.75" x14ac:dyDescent="0.75"/>
  <cols>
    <col min="1" max="1" width="31" customWidth="1"/>
    <col min="12" max="12" width="11" bestFit="1" customWidth="1"/>
  </cols>
  <sheetData>
    <row r="1" spans="1:18" x14ac:dyDescent="0.75">
      <c r="A1" s="6" t="s">
        <v>18</v>
      </c>
      <c r="B1" s="7" t="s">
        <v>31</v>
      </c>
    </row>
    <row r="2" spans="1:18" x14ac:dyDescent="0.75">
      <c r="A2" s="6" t="s">
        <v>21</v>
      </c>
      <c r="B2" s="7">
        <f>16.546*9.4</f>
        <v>155.5324</v>
      </c>
      <c r="K2" s="1"/>
      <c r="L2" s="1"/>
      <c r="M2" s="1"/>
      <c r="N2" s="4" t="s">
        <v>6</v>
      </c>
      <c r="O2" s="1"/>
      <c r="P2" s="1"/>
      <c r="Q2" s="1"/>
    </row>
    <row r="3" spans="1:18" x14ac:dyDescent="0.75">
      <c r="A3" s="8" t="s">
        <v>15</v>
      </c>
      <c r="B3" s="6">
        <v>8</v>
      </c>
      <c r="D3" s="12" t="s">
        <v>23</v>
      </c>
      <c r="E3" s="12"/>
      <c r="F3" s="12"/>
      <c r="G3" s="12"/>
      <c r="H3" s="12"/>
      <c r="I3" s="12"/>
      <c r="J3" s="12"/>
      <c r="K3" s="1"/>
      <c r="L3" s="1"/>
      <c r="M3" s="1"/>
      <c r="N3" s="1" t="s">
        <v>26</v>
      </c>
      <c r="O3" s="1"/>
      <c r="P3" s="1"/>
      <c r="Q3" s="1"/>
    </row>
    <row r="4" spans="1:18" x14ac:dyDescent="0.75">
      <c r="A4" s="8" t="s">
        <v>16</v>
      </c>
      <c r="B4" s="6">
        <v>0.2</v>
      </c>
      <c r="D4" s="12" t="s">
        <v>24</v>
      </c>
      <c r="E4" s="12"/>
      <c r="F4" s="12"/>
      <c r="G4" s="12"/>
      <c r="H4" s="12"/>
      <c r="I4" s="12"/>
      <c r="J4" s="12"/>
      <c r="K4" s="1"/>
      <c r="L4" s="1"/>
      <c r="M4" s="1"/>
      <c r="N4" s="1"/>
      <c r="O4" s="1"/>
      <c r="P4" s="1"/>
      <c r="Q4" s="1"/>
      <c r="R4" s="1"/>
    </row>
    <row r="5" spans="1:18" s="1" customFormat="1" x14ac:dyDescent="0.75">
      <c r="A5" s="8" t="s">
        <v>0</v>
      </c>
      <c r="B5" s="8">
        <f>1/8</f>
        <v>0.125</v>
      </c>
      <c r="D5" s="12"/>
      <c r="E5" s="12"/>
      <c r="F5" s="4"/>
      <c r="G5" s="4"/>
      <c r="H5" s="4"/>
      <c r="I5" s="4"/>
      <c r="J5" s="4"/>
      <c r="N5" s="1" t="s">
        <v>25</v>
      </c>
    </row>
    <row r="6" spans="1:18" s="1" customFormat="1" x14ac:dyDescent="0.75">
      <c r="A6" s="8" t="s">
        <v>1</v>
      </c>
      <c r="B6" s="8">
        <f>0.00132</f>
        <v>1.32E-3</v>
      </c>
      <c r="D6" s="12"/>
      <c r="E6" s="12"/>
      <c r="F6" s="4"/>
      <c r="G6" s="4"/>
      <c r="H6" s="4"/>
      <c r="I6" s="4"/>
      <c r="J6" s="4"/>
      <c r="N6" s="1" t="s">
        <v>7</v>
      </c>
    </row>
    <row r="7" spans="1:18" s="1" customFormat="1" x14ac:dyDescent="0.75">
      <c r="A7" s="9" t="s">
        <v>2</v>
      </c>
      <c r="B7" s="8">
        <v>10</v>
      </c>
      <c r="D7" s="12"/>
      <c r="E7" s="12"/>
      <c r="F7" s="4"/>
      <c r="G7" s="4"/>
      <c r="H7" s="4"/>
      <c r="I7" s="4"/>
      <c r="J7" s="4"/>
    </row>
    <row r="8" spans="1:18" s="1" customFormat="1" x14ac:dyDescent="0.75">
      <c r="A8" s="8" t="s">
        <v>8</v>
      </c>
      <c r="B8" s="8">
        <v>1</v>
      </c>
      <c r="D8" s="12"/>
      <c r="E8" s="12"/>
      <c r="F8" s="4"/>
      <c r="G8" s="4"/>
      <c r="H8" s="4"/>
      <c r="I8" s="4"/>
      <c r="J8" s="4"/>
    </row>
    <row r="9" spans="1:18" s="1" customFormat="1" x14ac:dyDescent="0.75">
      <c r="A9" s="8" t="s">
        <v>9</v>
      </c>
      <c r="B9" s="8">
        <v>1</v>
      </c>
      <c r="D9" s="12" t="s">
        <v>17</v>
      </c>
      <c r="E9" s="12"/>
      <c r="F9" s="12"/>
      <c r="G9" s="12"/>
      <c r="H9" s="12"/>
      <c r="I9" s="12"/>
      <c r="J9" s="12"/>
    </row>
    <row r="10" spans="1:18" s="1" customFormat="1" x14ac:dyDescent="0.75">
      <c r="A10" s="8" t="s">
        <v>3</v>
      </c>
      <c r="B10" s="8">
        <v>0</v>
      </c>
      <c r="D10" s="5" t="s">
        <v>22</v>
      </c>
      <c r="E10" s="5"/>
      <c r="F10" s="4"/>
      <c r="G10" s="4"/>
      <c r="H10" s="4"/>
      <c r="I10" s="4"/>
      <c r="J10" s="4"/>
    </row>
    <row r="11" spans="1:18" s="1" customFormat="1" x14ac:dyDescent="0.75">
      <c r="A11" s="8" t="s">
        <v>20</v>
      </c>
      <c r="B11" s="8">
        <v>52</v>
      </c>
      <c r="D11" s="12" t="s">
        <v>28</v>
      </c>
      <c r="E11" s="12"/>
      <c r="F11" s="12"/>
      <c r="G11" s="12"/>
      <c r="H11" s="12"/>
      <c r="I11" s="12"/>
      <c r="J11" s="12"/>
    </row>
    <row r="12" spans="1:18" s="1" customFormat="1" x14ac:dyDescent="0.75">
      <c r="A12" s="8" t="s">
        <v>19</v>
      </c>
      <c r="B12" s="8">
        <v>4</v>
      </c>
      <c r="D12" s="12" t="s">
        <v>28</v>
      </c>
      <c r="E12" s="12"/>
      <c r="F12" s="12"/>
      <c r="G12" s="12"/>
      <c r="H12" s="12"/>
      <c r="I12" s="12"/>
      <c r="J12" s="12"/>
    </row>
    <row r="13" spans="1:18" s="1" customFormat="1" x14ac:dyDescent="0.75">
      <c r="A13" s="8" t="s">
        <v>10</v>
      </c>
      <c r="B13" s="8">
        <v>0</v>
      </c>
      <c r="D13" s="12" t="s">
        <v>11</v>
      </c>
      <c r="E13" s="12"/>
      <c r="F13" s="12"/>
      <c r="G13" s="12"/>
      <c r="H13" s="12"/>
      <c r="I13" s="12"/>
      <c r="J13" s="12"/>
    </row>
    <row r="14" spans="1:18" s="1" customFormat="1" x14ac:dyDescent="0.75">
      <c r="A14" s="8" t="s">
        <v>12</v>
      </c>
      <c r="B14" s="8">
        <v>1</v>
      </c>
    </row>
    <row r="15" spans="1:18" s="1" customFormat="1" x14ac:dyDescent="0.75">
      <c r="A15" s="8" t="s">
        <v>13</v>
      </c>
      <c r="B15" s="8">
        <v>1</v>
      </c>
    </row>
    <row r="16" spans="1:18" s="1" customFormat="1" x14ac:dyDescent="0.75">
      <c r="A16" s="8" t="s">
        <v>14</v>
      </c>
      <c r="B16" s="10" t="s">
        <v>29</v>
      </c>
    </row>
    <row r="17" spans="1:17" s="1" customFormat="1" x14ac:dyDescent="0.75">
      <c r="A17" s="8" t="s">
        <v>30</v>
      </c>
      <c r="B17" s="8">
        <v>16.545999999999999</v>
      </c>
    </row>
    <row r="18" spans="1:17" s="1" customFormat="1" x14ac:dyDescent="0.75">
      <c r="A18" s="8"/>
      <c r="B18" s="8"/>
    </row>
    <row r="19" spans="1:17" s="1" customFormat="1" x14ac:dyDescent="0.75">
      <c r="A19" s="8"/>
      <c r="B19" s="8"/>
    </row>
    <row r="20" spans="1:17" s="1" customFormat="1" x14ac:dyDescent="0.75">
      <c r="A20" s="8"/>
      <c r="B20" s="8"/>
    </row>
    <row r="21" spans="1:17" x14ac:dyDescent="0.75">
      <c r="A21" s="13" t="s">
        <v>27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1" customFormat="1" x14ac:dyDescent="0.75">
      <c r="A22" s="6"/>
      <c r="B22" s="11" t="s">
        <v>4</v>
      </c>
      <c r="C22" s="11"/>
      <c r="D22" s="11"/>
      <c r="E22" s="11"/>
      <c r="F22" s="11"/>
      <c r="G22" s="11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75">
      <c r="A23" s="8" t="s">
        <v>5</v>
      </c>
      <c r="B23" s="1">
        <f>500/16.546</f>
        <v>30.218783996131997</v>
      </c>
      <c r="C23" s="1">
        <f>1000/16.546</f>
        <v>60.437567992263993</v>
      </c>
      <c r="D23" s="1">
        <f>1500/16.546</f>
        <v>90.656351988395997</v>
      </c>
      <c r="E23" s="1">
        <f>2000/16.546</f>
        <v>120.87513598452799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75">
      <c r="A24" s="14">
        <v>500</v>
      </c>
      <c r="B24" s="15">
        <v>1</v>
      </c>
      <c r="C24" s="16">
        <v>1</v>
      </c>
      <c r="D24" s="17">
        <v>1</v>
      </c>
      <c r="E24" s="18">
        <v>1</v>
      </c>
      <c r="F24" s="3"/>
      <c r="G24" s="3"/>
      <c r="J24" s="3"/>
      <c r="K24" s="2"/>
      <c r="L24" s="3"/>
    </row>
    <row r="25" spans="1:17" x14ac:dyDescent="0.75">
      <c r="A25" s="14">
        <v>400</v>
      </c>
      <c r="B25" s="15">
        <v>0.98540063589120797</v>
      </c>
      <c r="C25" s="16">
        <v>0.99083964121526302</v>
      </c>
      <c r="D25" s="17">
        <v>0.94917022768307902</v>
      </c>
      <c r="E25" s="18">
        <v>0.97752332871561098</v>
      </c>
      <c r="F25" s="3"/>
      <c r="G25" s="3"/>
      <c r="J25" s="3"/>
      <c r="K25" s="2"/>
      <c r="L25" s="3"/>
    </row>
    <row r="26" spans="1:17" x14ac:dyDescent="0.75">
      <c r="A26" s="14">
        <v>300</v>
      </c>
      <c r="B26" s="15">
        <v>1.02033370576853</v>
      </c>
      <c r="C26" s="16">
        <v>0.95920062607281298</v>
      </c>
      <c r="D26" s="17">
        <v>0.94648480309683902</v>
      </c>
      <c r="E26" s="18">
        <v>0.93198884173333896</v>
      </c>
      <c r="F26" s="3"/>
      <c r="G26" s="3"/>
      <c r="J26" s="3"/>
      <c r="K26" s="2"/>
      <c r="L26" s="3"/>
    </row>
    <row r="27" spans="1:17" x14ac:dyDescent="0.75">
      <c r="A27" s="14">
        <v>250</v>
      </c>
      <c r="B27" s="15">
        <v>0.99548264829426603</v>
      </c>
      <c r="C27" s="16">
        <v>1.00269011762363</v>
      </c>
      <c r="D27" s="17">
        <v>0.91408821209683</v>
      </c>
      <c r="E27" s="18">
        <v>0.93207986111335805</v>
      </c>
      <c r="F27" s="3"/>
      <c r="G27" s="3"/>
      <c r="J27" s="3"/>
      <c r="K27" s="2"/>
      <c r="L27" s="3"/>
    </row>
    <row r="28" spans="1:17" x14ac:dyDescent="0.75">
      <c r="A28" s="14">
        <v>200</v>
      </c>
      <c r="B28" s="15">
        <v>0.98440839331229502</v>
      </c>
      <c r="C28" s="16">
        <v>0.976433130808117</v>
      </c>
      <c r="D28" s="17">
        <v>0.89107614630866305</v>
      </c>
      <c r="E28" s="18">
        <v>0.87553559001930603</v>
      </c>
      <c r="F28" s="3"/>
      <c r="G28" s="3"/>
      <c r="J28" s="3"/>
      <c r="K28" s="2"/>
      <c r="L28" s="3"/>
    </row>
    <row r="29" spans="1:17" x14ac:dyDescent="0.75">
      <c r="A29" s="14">
        <v>180</v>
      </c>
      <c r="B29" s="15">
        <v>0.99653588099141599</v>
      </c>
      <c r="C29" s="16">
        <v>0.96926638789506703</v>
      </c>
      <c r="D29" s="17">
        <v>0.89656745870886301</v>
      </c>
      <c r="E29" s="18">
        <v>0.867043154906328</v>
      </c>
      <c r="F29" s="3"/>
      <c r="G29" s="3"/>
      <c r="J29" s="3"/>
      <c r="K29" s="2"/>
      <c r="L29" s="3"/>
    </row>
    <row r="30" spans="1:17" x14ac:dyDescent="0.75">
      <c r="A30" s="14">
        <v>160</v>
      </c>
      <c r="B30" s="15">
        <v>0.99127167677142503</v>
      </c>
      <c r="C30" s="16">
        <v>0.93127543625819598</v>
      </c>
      <c r="D30" s="17">
        <v>0.86537244640944599</v>
      </c>
      <c r="E30" s="18">
        <v>0.81568556476096399</v>
      </c>
      <c r="F30" s="3"/>
      <c r="G30" s="3"/>
      <c r="J30" s="3"/>
      <c r="K30" s="2"/>
      <c r="L30" s="3"/>
    </row>
    <row r="31" spans="1:17" x14ac:dyDescent="0.75">
      <c r="A31" s="14">
        <v>140</v>
      </c>
      <c r="B31" s="15">
        <v>0.98059144972602696</v>
      </c>
      <c r="C31" s="16">
        <v>0.94481078008645702</v>
      </c>
      <c r="D31" s="17">
        <v>0.84247247222178601</v>
      </c>
      <c r="E31" s="18">
        <v>0.77678649113853204</v>
      </c>
      <c r="F31" s="3"/>
      <c r="G31" s="3"/>
      <c r="J31" s="3"/>
      <c r="K31" s="2"/>
      <c r="L31" s="3"/>
    </row>
    <row r="32" spans="1:17" x14ac:dyDescent="0.75">
      <c r="A32" s="14">
        <v>120</v>
      </c>
      <c r="B32" s="15">
        <v>0.99614434622051995</v>
      </c>
      <c r="C32" s="16">
        <v>0.92820112862466198</v>
      </c>
      <c r="D32" s="17">
        <v>0.79554476087552894</v>
      </c>
      <c r="E32" s="18">
        <v>0.74173248686191695</v>
      </c>
      <c r="F32" s="3"/>
      <c r="G32" s="3"/>
      <c r="J32" s="3"/>
      <c r="K32" s="2"/>
      <c r="L32" s="3"/>
    </row>
    <row r="33" spans="1:12" x14ac:dyDescent="0.75">
      <c r="A33" s="14">
        <v>100</v>
      </c>
      <c r="B33" s="15">
        <v>0.94945974544739198</v>
      </c>
      <c r="C33" s="16">
        <v>0.89702419204296402</v>
      </c>
      <c r="D33" s="17">
        <v>0.76391481088298796</v>
      </c>
      <c r="E33" s="18">
        <v>0.67086351309500203</v>
      </c>
      <c r="F33" s="3"/>
      <c r="G33" s="3"/>
      <c r="J33" s="3"/>
      <c r="K33" s="2"/>
      <c r="L33" s="3"/>
    </row>
    <row r="34" spans="1:12" x14ac:dyDescent="0.75">
      <c r="A34" s="14">
        <v>80</v>
      </c>
      <c r="B34" s="15">
        <v>0.97716577151161299</v>
      </c>
      <c r="C34" s="16">
        <v>0.86564416935675403</v>
      </c>
      <c r="D34" s="17">
        <v>0.66557804903137197</v>
      </c>
      <c r="E34" s="18">
        <v>0.56284930439424696</v>
      </c>
      <c r="F34" s="3"/>
      <c r="G34" s="3"/>
      <c r="J34" s="3"/>
      <c r="K34" s="2"/>
      <c r="L34" s="3"/>
    </row>
    <row r="35" spans="1:12" x14ac:dyDescent="0.75">
      <c r="A35" s="14">
        <v>60</v>
      </c>
      <c r="B35" s="15">
        <v>0.92176189931771202</v>
      </c>
      <c r="C35" s="16">
        <v>0.73307950810057299</v>
      </c>
      <c r="D35" s="17">
        <v>0.53726440226463801</v>
      </c>
      <c r="E35" s="18">
        <v>0.436883639095969</v>
      </c>
      <c r="F35" s="3"/>
      <c r="G35" s="3"/>
      <c r="J35" s="3"/>
      <c r="K35" s="2"/>
      <c r="L35" s="3"/>
    </row>
    <row r="36" spans="1:12" x14ac:dyDescent="0.75">
      <c r="A36" s="14">
        <v>50</v>
      </c>
      <c r="B36" s="15">
        <v>0.909064363266328</v>
      </c>
      <c r="C36" s="16">
        <v>0.68125007783084202</v>
      </c>
      <c r="D36" s="17">
        <v>0.45883601485956999</v>
      </c>
      <c r="E36" s="18">
        <v>0.343250152487242</v>
      </c>
      <c r="F36" s="3"/>
      <c r="G36" s="3"/>
      <c r="J36" s="3"/>
      <c r="K36" s="2"/>
      <c r="L36" s="3"/>
    </row>
    <row r="37" spans="1:12" x14ac:dyDescent="0.75">
      <c r="A37" s="14">
        <v>40</v>
      </c>
      <c r="B37" s="15">
        <v>0.84464921558125905</v>
      </c>
      <c r="C37" s="16">
        <v>0.55556101594807905</v>
      </c>
      <c r="D37" s="17">
        <v>0.350856115564954</v>
      </c>
      <c r="E37" s="18">
        <v>0.242589333498439</v>
      </c>
      <c r="F37" s="3"/>
      <c r="G37" s="3"/>
      <c r="J37" s="3"/>
      <c r="K37" s="2"/>
      <c r="L37" s="3"/>
    </row>
    <row r="38" spans="1:12" x14ac:dyDescent="0.75">
      <c r="A38" s="14">
        <v>30</v>
      </c>
      <c r="B38" s="15">
        <v>0.73162277415837995</v>
      </c>
      <c r="C38" s="16">
        <v>0.42607041934133999</v>
      </c>
      <c r="D38" s="17">
        <v>0.22246003721070701</v>
      </c>
      <c r="E38" s="18">
        <v>0.152666680023364</v>
      </c>
      <c r="F38" s="3"/>
      <c r="G38" s="3"/>
      <c r="J38" s="3"/>
      <c r="K38" s="2"/>
      <c r="L38" s="3"/>
    </row>
    <row r="39" spans="1:12" x14ac:dyDescent="0.75">
      <c r="A39" s="14">
        <v>20</v>
      </c>
      <c r="B39" s="15">
        <v>0.53404784359463597</v>
      </c>
      <c r="C39" s="16">
        <v>0.244088576692128</v>
      </c>
      <c r="D39" s="17">
        <v>0.109846674323117</v>
      </c>
      <c r="E39" s="18">
        <v>8.6622942491460797E-2</v>
      </c>
      <c r="F39" s="3"/>
      <c r="G39" s="3"/>
      <c r="J39" s="3"/>
      <c r="K39" s="2"/>
      <c r="L39" s="3"/>
    </row>
    <row r="40" spans="1:12" x14ac:dyDescent="0.75">
      <c r="A40" s="14">
        <v>10</v>
      </c>
      <c r="B40" s="15">
        <v>0.24062279121868699</v>
      </c>
      <c r="C40" s="16">
        <v>8.1357710064455899E-2</v>
      </c>
      <c r="D40" s="17">
        <v>2.6804104808193299E-2</v>
      </c>
      <c r="E40" s="18">
        <v>1.14036367479189E-2</v>
      </c>
      <c r="F40" s="3"/>
      <c r="G40" s="3"/>
      <c r="J40" s="3"/>
      <c r="K40" s="2"/>
      <c r="L40" s="3"/>
    </row>
    <row r="41" spans="1:12" x14ac:dyDescent="0.75">
      <c r="A41" s="14">
        <v>0</v>
      </c>
      <c r="B41" s="15">
        <v>5.7884322236069798E-2</v>
      </c>
      <c r="C41" s="16">
        <v>7.7769819103809803E-3</v>
      </c>
      <c r="D41" s="17">
        <v>3.9877034124875402E-3</v>
      </c>
      <c r="E41" s="19">
        <v>4.9061984648507201E-4</v>
      </c>
      <c r="F41" s="3"/>
      <c r="G41" s="3"/>
      <c r="J41" s="3"/>
      <c r="K41" s="2"/>
      <c r="L41" s="3"/>
    </row>
    <row r="42" spans="1:12" x14ac:dyDescent="0.75">
      <c r="A42" s="14">
        <v>-10</v>
      </c>
      <c r="B42" s="15">
        <v>0.219448011845603</v>
      </c>
      <c r="C42" s="16">
        <v>7.4552967282252594E-2</v>
      </c>
      <c r="D42" s="17">
        <v>2.8853036477746001E-2</v>
      </c>
      <c r="E42" s="18">
        <v>1.3417481603039299E-2</v>
      </c>
      <c r="F42" s="3"/>
      <c r="G42" s="3"/>
      <c r="J42" s="3"/>
      <c r="K42" s="2"/>
      <c r="L42" s="3"/>
    </row>
    <row r="43" spans="1:12" x14ac:dyDescent="0.75">
      <c r="A43" s="14">
        <v>-20</v>
      </c>
      <c r="B43" s="15">
        <v>0.45882964739197002</v>
      </c>
      <c r="C43" s="16">
        <v>0.209749515596025</v>
      </c>
      <c r="D43" s="17">
        <v>0.10770379262178301</v>
      </c>
      <c r="E43" s="18">
        <v>6.7944885432017696E-2</v>
      </c>
      <c r="F43" s="3"/>
      <c r="G43" s="3"/>
      <c r="J43" s="3"/>
      <c r="K43" s="2"/>
      <c r="L43" s="3"/>
    </row>
    <row r="44" spans="1:12" x14ac:dyDescent="0.75">
      <c r="A44" s="14">
        <v>-30</v>
      </c>
      <c r="B44" s="15">
        <v>0.63759638589527901</v>
      </c>
      <c r="C44" s="16">
        <v>0.349053039357409</v>
      </c>
      <c r="D44" s="17">
        <v>0.19970016795235501</v>
      </c>
      <c r="E44" s="18">
        <v>0.12074897072992399</v>
      </c>
      <c r="F44" s="3"/>
      <c r="G44" s="3"/>
      <c r="J44" s="3"/>
      <c r="K44" s="2"/>
      <c r="L44" s="3"/>
    </row>
    <row r="45" spans="1:12" x14ac:dyDescent="0.75">
      <c r="A45" s="14">
        <v>-40</v>
      </c>
      <c r="B45" s="15">
        <v>0.74956558302436904</v>
      </c>
      <c r="C45" s="16">
        <v>0.49463625372471798</v>
      </c>
      <c r="D45" s="17">
        <v>0.30643626665368701</v>
      </c>
      <c r="E45" s="18">
        <v>0.18929235893584201</v>
      </c>
      <c r="F45" s="3"/>
      <c r="G45" s="3"/>
      <c r="J45" s="3"/>
      <c r="K45" s="2"/>
      <c r="L45" s="3"/>
    </row>
    <row r="46" spans="1:12" x14ac:dyDescent="0.75">
      <c r="A46" s="14">
        <v>-50</v>
      </c>
      <c r="B46" s="15">
        <v>0.81676570453019404</v>
      </c>
      <c r="C46" s="16">
        <v>0.56497130388240602</v>
      </c>
      <c r="D46" s="17">
        <v>0.39278182177392801</v>
      </c>
      <c r="E46" s="18">
        <v>0.28149668020362301</v>
      </c>
      <c r="F46" s="3"/>
      <c r="G46" s="3"/>
      <c r="J46" s="3"/>
      <c r="K46" s="2"/>
      <c r="L46" s="3"/>
    </row>
    <row r="47" spans="1:12" x14ac:dyDescent="0.75">
      <c r="A47" s="14">
        <v>-60</v>
      </c>
      <c r="B47" s="15">
        <v>0.85717791190595505</v>
      </c>
      <c r="C47" s="16">
        <v>0.65395833539616699</v>
      </c>
      <c r="D47" s="17">
        <v>0.47086983341112898</v>
      </c>
      <c r="E47" s="18">
        <v>0.34963532794952201</v>
      </c>
      <c r="F47" s="3"/>
      <c r="G47" s="3"/>
      <c r="J47" s="3"/>
      <c r="K47" s="2"/>
      <c r="L47" s="3"/>
    </row>
    <row r="48" spans="1:12" x14ac:dyDescent="0.75">
      <c r="A48" s="14">
        <v>-80</v>
      </c>
      <c r="B48" s="15">
        <v>0.89965778141768005</v>
      </c>
      <c r="C48" s="16">
        <v>0.758483434225391</v>
      </c>
      <c r="D48" s="17">
        <v>0.59169702906239297</v>
      </c>
      <c r="E48" s="18">
        <v>0.47812109776162898</v>
      </c>
      <c r="F48" s="3"/>
      <c r="G48" s="3"/>
      <c r="J48" s="3"/>
      <c r="K48" s="2"/>
      <c r="L48" s="3"/>
    </row>
    <row r="49" spans="1:12" x14ac:dyDescent="0.75">
      <c r="A49" s="14">
        <v>-100</v>
      </c>
      <c r="B49" s="15">
        <v>0.95080279763361597</v>
      </c>
      <c r="C49" s="16">
        <v>0.80395644923214904</v>
      </c>
      <c r="D49" s="17">
        <v>0.66429771357754097</v>
      </c>
      <c r="E49" s="18">
        <v>0.54555191073963005</v>
      </c>
      <c r="F49" s="3"/>
      <c r="G49" s="3"/>
      <c r="J49" s="3"/>
      <c r="K49" s="2"/>
      <c r="L49" s="3"/>
    </row>
    <row r="50" spans="1:12" x14ac:dyDescent="0.75">
      <c r="A50" s="14">
        <v>-120</v>
      </c>
      <c r="B50" s="15">
        <v>0.96216480018112205</v>
      </c>
      <c r="C50" s="16">
        <v>0.834499780494245</v>
      </c>
      <c r="D50" s="17">
        <v>0.69431242326276199</v>
      </c>
      <c r="E50" s="18">
        <v>0.61757770716040705</v>
      </c>
      <c r="F50" s="3"/>
      <c r="G50" s="3"/>
      <c r="J50" s="3"/>
      <c r="K50" s="2"/>
      <c r="L50" s="3"/>
    </row>
    <row r="51" spans="1:12" x14ac:dyDescent="0.75">
      <c r="A51" s="14">
        <v>-140</v>
      </c>
      <c r="B51" s="15">
        <v>0.96416496561172704</v>
      </c>
      <c r="C51" s="16">
        <v>0.84496800401549799</v>
      </c>
      <c r="D51" s="17">
        <v>0.70940309164201298</v>
      </c>
      <c r="E51" s="18">
        <v>0.659295840159698</v>
      </c>
      <c r="F51" s="3"/>
      <c r="G51" s="3"/>
      <c r="J51" s="3"/>
      <c r="K51" s="2"/>
      <c r="L51" s="3"/>
    </row>
    <row r="52" spans="1:12" x14ac:dyDescent="0.75">
      <c r="A52" s="14">
        <v>-160</v>
      </c>
      <c r="B52" s="15">
        <v>0.94361280660935598</v>
      </c>
      <c r="C52" s="16">
        <v>0.84519015722467905</v>
      </c>
      <c r="D52" s="17">
        <v>0.71533620395983799</v>
      </c>
      <c r="E52" s="18">
        <v>0.673041666200073</v>
      </c>
      <c r="F52" s="3"/>
      <c r="G52" s="3"/>
      <c r="J52" s="3"/>
      <c r="K52" s="2"/>
      <c r="L52" s="3"/>
    </row>
    <row r="53" spans="1:12" x14ac:dyDescent="0.75">
      <c r="A53" s="14">
        <v>-170</v>
      </c>
      <c r="B53" s="15">
        <v>0.96532570811917695</v>
      </c>
      <c r="C53" s="16">
        <v>0.84379161368347899</v>
      </c>
      <c r="D53" s="17">
        <v>0.71468884386703702</v>
      </c>
      <c r="E53" s="18">
        <v>0.67221614204194302</v>
      </c>
      <c r="F53" s="3"/>
      <c r="G53" s="3"/>
      <c r="J53" s="3"/>
      <c r="K53" s="2"/>
      <c r="L53" s="3"/>
    </row>
    <row r="54" spans="1:12" x14ac:dyDescent="0.75">
      <c r="A54" s="14">
        <v>-180</v>
      </c>
      <c r="B54" s="15">
        <v>0.96217437609251399</v>
      </c>
      <c r="C54" s="16">
        <v>0.83514463597733002</v>
      </c>
      <c r="D54" s="17">
        <v>0.72516845110443395</v>
      </c>
      <c r="E54" s="18">
        <v>0.69500487781044695</v>
      </c>
      <c r="F54" s="3"/>
      <c r="G54" s="3"/>
      <c r="J54" s="3"/>
      <c r="K54" s="2"/>
      <c r="L54" s="3"/>
    </row>
    <row r="55" spans="1:12" x14ac:dyDescent="0.75">
      <c r="A55" s="14">
        <v>-190</v>
      </c>
      <c r="B55" s="15">
        <v>0.91625232155236502</v>
      </c>
      <c r="C55" s="16">
        <v>0.84470591422673702</v>
      </c>
      <c r="D55" s="17">
        <v>0.73163752437917295</v>
      </c>
      <c r="E55" s="18">
        <v>0.68602288035738401</v>
      </c>
      <c r="F55" s="3"/>
      <c r="G55" s="3"/>
      <c r="J55" s="3"/>
      <c r="K55" s="2"/>
      <c r="L55" s="3"/>
    </row>
    <row r="56" spans="1:12" x14ac:dyDescent="0.75">
      <c r="A56" s="14">
        <v>-200</v>
      </c>
      <c r="B56" s="15">
        <v>0.923559256251551</v>
      </c>
      <c r="C56" s="16">
        <v>0.81721231275721795</v>
      </c>
      <c r="D56" s="17">
        <v>0.69715736948438101</v>
      </c>
      <c r="E56" s="18">
        <v>0.67648581646849804</v>
      </c>
      <c r="F56" s="3"/>
      <c r="G56" s="3"/>
      <c r="J56" s="3"/>
      <c r="K56" s="2"/>
      <c r="L56" s="3"/>
    </row>
    <row r="57" spans="1:12" x14ac:dyDescent="0.75">
      <c r="A57" s="14">
        <v>-210</v>
      </c>
      <c r="B57" s="15">
        <v>0.91882207002961502</v>
      </c>
      <c r="C57" s="16">
        <v>0.80950157705787895</v>
      </c>
      <c r="D57" s="17">
        <v>0.70112512655616299</v>
      </c>
      <c r="E57" s="18">
        <v>0.66987164039235003</v>
      </c>
      <c r="F57" s="3"/>
      <c r="G57" s="3"/>
      <c r="J57" s="3"/>
      <c r="K57" s="2"/>
      <c r="L57" s="3"/>
    </row>
    <row r="58" spans="1:12" x14ac:dyDescent="0.75">
      <c r="A58" s="14">
        <v>-220</v>
      </c>
      <c r="B58" s="15">
        <v>0.89695644375396499</v>
      </c>
      <c r="C58" s="16">
        <v>0.794103990995496</v>
      </c>
      <c r="D58" s="17">
        <v>0.701488069845843</v>
      </c>
      <c r="E58" s="18">
        <v>0.69259756108650705</v>
      </c>
      <c r="F58" s="3"/>
      <c r="G58" s="3"/>
      <c r="J58" s="3"/>
      <c r="K58" s="2"/>
      <c r="L58" s="3"/>
    </row>
    <row r="59" spans="1:12" x14ac:dyDescent="0.75">
      <c r="A59" s="14">
        <v>-230</v>
      </c>
      <c r="B59" s="15">
        <v>0.885012073950742</v>
      </c>
      <c r="C59" s="16">
        <v>0.80282444709121603</v>
      </c>
      <c r="D59" s="17">
        <v>0.70523736764690803</v>
      </c>
      <c r="E59" s="18">
        <v>0.67378786931707901</v>
      </c>
      <c r="F59" s="3"/>
      <c r="G59" s="3"/>
      <c r="J59" s="3"/>
      <c r="K59" s="2"/>
      <c r="L59" s="3"/>
    </row>
    <row r="60" spans="1:12" x14ac:dyDescent="0.75">
      <c r="A60" s="14">
        <v>-240</v>
      </c>
      <c r="B60" s="15">
        <v>0.877180300936657</v>
      </c>
      <c r="C60" s="16">
        <v>0.78752726205585299</v>
      </c>
      <c r="D60" s="17">
        <v>0.68617738581506005</v>
      </c>
      <c r="E60" s="18">
        <v>0.67718722008087295</v>
      </c>
      <c r="F60" s="3"/>
      <c r="G60" s="3"/>
      <c r="J60" s="3"/>
      <c r="K60" s="2"/>
      <c r="L60" s="3"/>
    </row>
    <row r="61" spans="1:12" x14ac:dyDescent="0.75">
      <c r="A61" s="14">
        <v>-250</v>
      </c>
      <c r="B61" s="15">
        <v>0.85019261517175204</v>
      </c>
      <c r="C61" s="16">
        <v>0.78564204567578499</v>
      </c>
      <c r="D61" s="17">
        <v>0.69223241463003604</v>
      </c>
      <c r="E61" s="18">
        <v>0.67337847688967001</v>
      </c>
      <c r="F61" s="3"/>
      <c r="G61" s="3"/>
      <c r="J61" s="3"/>
      <c r="K61" s="2"/>
      <c r="L61" s="3"/>
    </row>
    <row r="62" spans="1:12" x14ac:dyDescent="0.75">
      <c r="A62" s="14">
        <v>-260</v>
      </c>
      <c r="B62" s="15">
        <v>0.858089958279869</v>
      </c>
      <c r="C62" s="16">
        <v>0.76329368096176498</v>
      </c>
      <c r="D62" s="17">
        <v>0.68431042842274603</v>
      </c>
      <c r="E62" s="18">
        <v>0.68011341265742897</v>
      </c>
      <c r="F62" s="3"/>
      <c r="G62" s="3"/>
      <c r="J62" s="3"/>
      <c r="K62" s="2"/>
      <c r="L62" s="3"/>
    </row>
    <row r="63" spans="1:12" x14ac:dyDescent="0.75">
      <c r="A63" s="14">
        <v>-266</v>
      </c>
      <c r="B63" s="15">
        <v>0.85932774074964102</v>
      </c>
      <c r="C63" s="16">
        <v>0.75962176610193299</v>
      </c>
      <c r="D63" s="17">
        <v>0.69079976609011196</v>
      </c>
      <c r="E63" s="18">
        <v>0.666053028180427</v>
      </c>
      <c r="F63" s="3"/>
      <c r="G63" s="3"/>
      <c r="J63" s="3"/>
      <c r="K63" s="2"/>
      <c r="L63" s="3"/>
    </row>
    <row r="64" spans="1:12" x14ac:dyDescent="0.75">
      <c r="A64" s="14">
        <v>-270</v>
      </c>
      <c r="B64" s="15">
        <v>0.87525632645321305</v>
      </c>
      <c r="C64" s="16">
        <v>0.76857180571745198</v>
      </c>
      <c r="D64" s="17">
        <v>0.688434633208441</v>
      </c>
      <c r="E64" s="18">
        <v>0.66835518520503101</v>
      </c>
      <c r="F64" s="3"/>
      <c r="G64" s="3"/>
      <c r="J64" s="3"/>
      <c r="K64" s="2"/>
      <c r="L64" s="3"/>
    </row>
    <row r="65" spans="1:12" x14ac:dyDescent="0.75">
      <c r="A65" s="14">
        <v>-280</v>
      </c>
      <c r="B65" s="15">
        <v>0.86173827439324002</v>
      </c>
      <c r="C65" s="16">
        <v>0.77625540009365801</v>
      </c>
      <c r="D65" s="17">
        <v>0.70559177442363596</v>
      </c>
      <c r="E65" s="18">
        <v>0.69991580982211299</v>
      </c>
      <c r="F65" s="3"/>
      <c r="G65" s="3"/>
      <c r="J65" s="3"/>
      <c r="K65" s="2"/>
      <c r="L65" s="3"/>
    </row>
    <row r="66" spans="1:12" x14ac:dyDescent="0.75">
      <c r="A66" s="14">
        <v>-290</v>
      </c>
      <c r="B66" s="15">
        <v>0.89331590755837398</v>
      </c>
      <c r="C66" s="16">
        <v>0.81950238923220897</v>
      </c>
      <c r="D66" s="17">
        <v>0.70595775973036301</v>
      </c>
      <c r="E66" s="18">
        <v>0.71206280925156695</v>
      </c>
      <c r="F66" s="3"/>
      <c r="G66" s="3"/>
      <c r="J66" s="3"/>
      <c r="K66" s="2"/>
      <c r="L66" s="3"/>
    </row>
    <row r="67" spans="1:12" x14ac:dyDescent="0.75">
      <c r="A67" s="14">
        <v>-300</v>
      </c>
      <c r="B67" s="15">
        <v>0.90033659353032902</v>
      </c>
      <c r="C67" s="16">
        <v>0.81286182837146703</v>
      </c>
      <c r="D67" s="17">
        <v>0.72775850459535596</v>
      </c>
      <c r="E67" s="18">
        <v>0.71067443568634303</v>
      </c>
      <c r="F67" s="3"/>
      <c r="G67" s="3"/>
      <c r="J67" s="3"/>
      <c r="K67" s="2"/>
      <c r="L67" s="3"/>
    </row>
    <row r="68" spans="1:12" x14ac:dyDescent="0.75">
      <c r="A68" s="14">
        <v>-310</v>
      </c>
      <c r="B68" s="15">
        <v>0.90942156190481604</v>
      </c>
      <c r="C68" s="16">
        <v>0.84586407360522697</v>
      </c>
      <c r="D68" s="17">
        <v>0.74209406888267904</v>
      </c>
      <c r="E68" s="18">
        <v>0.71478080748675898</v>
      </c>
      <c r="F68" s="3"/>
      <c r="G68" s="3"/>
      <c r="J68" s="3"/>
      <c r="K68" s="2"/>
      <c r="L68" s="3"/>
    </row>
    <row r="69" spans="1:12" x14ac:dyDescent="0.75">
      <c r="A69" s="14">
        <v>-320</v>
      </c>
      <c r="B69" s="15">
        <v>0.93328316568051395</v>
      </c>
      <c r="C69" s="16">
        <v>0.86109358757082899</v>
      </c>
      <c r="D69" s="17">
        <v>0.78148102085564397</v>
      </c>
      <c r="E69" s="18">
        <v>0.74251506692622304</v>
      </c>
      <c r="F69" s="3"/>
      <c r="G69" s="3"/>
      <c r="J69" s="3"/>
      <c r="K69" s="2"/>
      <c r="L69" s="3"/>
    </row>
    <row r="70" spans="1:12" x14ac:dyDescent="0.75">
      <c r="A70" s="14">
        <v>-330</v>
      </c>
      <c r="B70" s="15">
        <v>0.94752007234706404</v>
      </c>
      <c r="C70" s="16">
        <v>0.85831849054880005</v>
      </c>
      <c r="D70" s="17">
        <v>0.78490147425578705</v>
      </c>
      <c r="E70" s="18">
        <v>0.75513101725397203</v>
      </c>
      <c r="F70" s="3"/>
      <c r="G70" s="3"/>
      <c r="J70" s="3"/>
      <c r="K70" s="2"/>
      <c r="L70" s="3"/>
    </row>
    <row r="71" spans="1:12" x14ac:dyDescent="0.75">
      <c r="A71" s="14">
        <v>-340</v>
      </c>
      <c r="B71" s="15">
        <v>0.95353501822384101</v>
      </c>
      <c r="C71" s="16">
        <v>0.86610272893611895</v>
      </c>
      <c r="D71" s="17">
        <v>0.79626267689859698</v>
      </c>
      <c r="E71" s="18">
        <v>0.77520740833180102</v>
      </c>
      <c r="F71" s="3"/>
      <c r="G71" s="3"/>
      <c r="J71" s="3"/>
      <c r="K71" s="2"/>
      <c r="L71" s="3"/>
    </row>
    <row r="72" spans="1:12" x14ac:dyDescent="0.75">
      <c r="A72" s="14">
        <v>-350</v>
      </c>
      <c r="B72" s="15">
        <v>0.95482236848456803</v>
      </c>
      <c r="C72" s="16">
        <v>0.87760924063644097</v>
      </c>
      <c r="D72" s="17">
        <v>0.81872554389260399</v>
      </c>
      <c r="E72" s="18">
        <v>0.78836086172529896</v>
      </c>
      <c r="F72" s="3"/>
      <c r="G72" s="3"/>
      <c r="J72" s="3"/>
      <c r="K72" s="2"/>
      <c r="L72" s="3"/>
    </row>
    <row r="73" spans="1:12" x14ac:dyDescent="0.75">
      <c r="A73" s="14">
        <v>-400</v>
      </c>
      <c r="B73" s="15">
        <v>0.96045692147381101</v>
      </c>
      <c r="C73" s="16">
        <v>0.93108109472237799</v>
      </c>
      <c r="D73" s="17">
        <v>0.82767827274821404</v>
      </c>
      <c r="E73" s="18">
        <v>0.82590322197855603</v>
      </c>
      <c r="F73" s="3"/>
      <c r="G73" s="3"/>
      <c r="J73" s="3"/>
      <c r="K73" s="2"/>
      <c r="L73" s="3"/>
    </row>
    <row r="74" spans="1:12" x14ac:dyDescent="0.75">
      <c r="A74" s="14">
        <v>-450</v>
      </c>
      <c r="B74" s="15">
        <v>1.00578634854447</v>
      </c>
      <c r="C74" s="16">
        <v>0.94333187575037503</v>
      </c>
      <c r="D74" s="17">
        <v>0.89286054634531797</v>
      </c>
      <c r="E74" s="18">
        <v>0.874413840062644</v>
      </c>
      <c r="F74" s="3"/>
      <c r="G74" s="3"/>
      <c r="J74" s="3"/>
      <c r="K74" s="2"/>
      <c r="L74" s="3"/>
    </row>
    <row r="75" spans="1:12" x14ac:dyDescent="0.75">
      <c r="A75" s="14">
        <v>-500</v>
      </c>
      <c r="B75" s="15">
        <v>0.98766882215452301</v>
      </c>
      <c r="C75" s="16">
        <v>0.94780972620370196</v>
      </c>
      <c r="D75" s="17">
        <v>0.89425711514817396</v>
      </c>
      <c r="E75" s="18">
        <v>0.88796598316849296</v>
      </c>
      <c r="F75" s="3"/>
      <c r="G75" s="3"/>
      <c r="J75" s="3"/>
      <c r="K75" s="2"/>
      <c r="L75" s="3"/>
    </row>
    <row r="76" spans="1:12" x14ac:dyDescent="0.75">
      <c r="B76" s="3"/>
      <c r="C76" s="3"/>
      <c r="D76" s="3"/>
      <c r="E76" s="3"/>
      <c r="F76" s="3"/>
      <c r="G76" s="3"/>
      <c r="J76" s="3"/>
      <c r="K76" s="2"/>
      <c r="L76" s="3"/>
    </row>
    <row r="77" spans="1:12" x14ac:dyDescent="0.75">
      <c r="B77" s="3"/>
      <c r="C77" s="3"/>
      <c r="D77" s="3"/>
      <c r="E77" s="3"/>
      <c r="F77" s="3"/>
      <c r="G77" s="3"/>
      <c r="J77" s="3"/>
      <c r="K77" s="2"/>
      <c r="L77" s="3"/>
    </row>
    <row r="78" spans="1:12" x14ac:dyDescent="0.75">
      <c r="B78" s="3"/>
      <c r="C78" s="3"/>
      <c r="D78" s="3"/>
      <c r="E78" s="3"/>
      <c r="F78" s="3"/>
      <c r="G78" s="3"/>
      <c r="J78" s="3"/>
      <c r="K78" s="2"/>
      <c r="L78" s="3"/>
    </row>
    <row r="79" spans="1:12" x14ac:dyDescent="0.75">
      <c r="B79" s="3"/>
      <c r="C79" s="3"/>
      <c r="D79" s="3"/>
      <c r="E79" s="3"/>
      <c r="F79" s="3"/>
      <c r="G79" s="3"/>
      <c r="J79" s="3"/>
      <c r="K79" s="2"/>
      <c r="L79" s="3"/>
    </row>
    <row r="80" spans="1:12" x14ac:dyDescent="0.75">
      <c r="B80" s="3"/>
      <c r="C80" s="3"/>
      <c r="D80" s="3"/>
      <c r="E80" s="3"/>
      <c r="F80" s="3"/>
      <c r="G80" s="3"/>
      <c r="J80" s="3"/>
      <c r="K80" s="2"/>
      <c r="L80" s="3"/>
    </row>
    <row r="81" spans="2:12" x14ac:dyDescent="0.75">
      <c r="B81" s="3"/>
      <c r="C81" s="3"/>
      <c r="D81" s="3"/>
      <c r="E81" s="3"/>
      <c r="F81" s="3"/>
      <c r="G81" s="3"/>
      <c r="J81" s="3"/>
      <c r="K81" s="2"/>
      <c r="L81" s="3"/>
    </row>
    <row r="82" spans="2:12" x14ac:dyDescent="0.75">
      <c r="B82" s="3"/>
      <c r="C82" s="3"/>
      <c r="D82" s="3"/>
      <c r="E82" s="3"/>
      <c r="F82" s="3"/>
      <c r="G82" s="3"/>
      <c r="J82" s="3"/>
      <c r="K82" s="2"/>
      <c r="L82" s="3"/>
    </row>
    <row r="83" spans="2:12" x14ac:dyDescent="0.75">
      <c r="B83" s="3"/>
      <c r="C83" s="3"/>
      <c r="D83" s="3"/>
      <c r="E83" s="3"/>
      <c r="F83" s="3"/>
      <c r="G83" s="3"/>
      <c r="J83" s="3"/>
      <c r="K83" s="2"/>
      <c r="L83" s="3"/>
    </row>
    <row r="84" spans="2:12" x14ac:dyDescent="0.75">
      <c r="B84" s="3"/>
      <c r="C84" s="3"/>
      <c r="D84" s="3"/>
      <c r="E84" s="3"/>
      <c r="F84" s="3"/>
      <c r="G84" s="3"/>
      <c r="J84" s="3"/>
      <c r="K84" s="2"/>
      <c r="L84" s="3"/>
    </row>
    <row r="85" spans="2:12" x14ac:dyDescent="0.75">
      <c r="B85" s="3"/>
      <c r="C85" s="3"/>
      <c r="D85" s="3"/>
      <c r="E85" s="3"/>
      <c r="F85" s="3"/>
      <c r="G85" s="3"/>
      <c r="J85" s="3"/>
      <c r="K85" s="2"/>
      <c r="L85" s="3"/>
    </row>
    <row r="86" spans="2:12" x14ac:dyDescent="0.75">
      <c r="B86" s="3"/>
      <c r="C86" s="3"/>
      <c r="D86" s="3"/>
      <c r="E86" s="3"/>
      <c r="F86" s="3"/>
      <c r="G86" s="3"/>
      <c r="J86" s="3"/>
      <c r="K86" s="2"/>
      <c r="L86" s="3"/>
    </row>
    <row r="87" spans="2:12" x14ac:dyDescent="0.75">
      <c r="B87" s="3"/>
      <c r="C87" s="3"/>
      <c r="D87" s="3"/>
      <c r="E87" s="3"/>
      <c r="F87" s="3"/>
      <c r="G87" s="3"/>
      <c r="J87" s="3"/>
      <c r="K87" s="2"/>
      <c r="L87" s="3"/>
    </row>
    <row r="88" spans="2:12" x14ac:dyDescent="0.75">
      <c r="B88" s="3"/>
      <c r="C88" s="3"/>
      <c r="D88" s="3"/>
      <c r="E88" s="3"/>
      <c r="F88" s="3"/>
      <c r="G88" s="3"/>
      <c r="J88" s="3"/>
      <c r="K88" s="2"/>
      <c r="L88" s="3"/>
    </row>
    <row r="89" spans="2:12" x14ac:dyDescent="0.75">
      <c r="B89" s="3"/>
      <c r="C89" s="3"/>
      <c r="D89" s="3"/>
      <c r="E89" s="3"/>
      <c r="F89" s="3"/>
      <c r="G89" s="3"/>
      <c r="J89" s="3"/>
      <c r="K89" s="2"/>
      <c r="L89" s="3"/>
    </row>
    <row r="90" spans="2:12" x14ac:dyDescent="0.75">
      <c r="B90" s="3"/>
      <c r="C90" s="3"/>
      <c r="D90" s="3"/>
      <c r="E90" s="3"/>
      <c r="F90" s="3"/>
      <c r="G90" s="3"/>
      <c r="J90" s="3"/>
      <c r="K90" s="2"/>
      <c r="L90" s="3"/>
    </row>
    <row r="91" spans="2:12" x14ac:dyDescent="0.75">
      <c r="B91" s="3"/>
      <c r="C91" s="3"/>
      <c r="D91" s="3"/>
      <c r="E91" s="3"/>
      <c r="F91" s="3"/>
      <c r="G91" s="3"/>
      <c r="J91" s="3"/>
      <c r="K91" s="2"/>
      <c r="L91" s="3"/>
    </row>
    <row r="92" spans="2:12" x14ac:dyDescent="0.75">
      <c r="B92" s="3"/>
      <c r="C92" s="3"/>
      <c r="D92" s="3"/>
      <c r="E92" s="3"/>
      <c r="F92" s="3"/>
      <c r="G92" s="3"/>
      <c r="J92" s="3"/>
      <c r="K92" s="2"/>
      <c r="L92" s="3"/>
    </row>
    <row r="93" spans="2:12" x14ac:dyDescent="0.75">
      <c r="B93" s="3"/>
      <c r="C93" s="3"/>
      <c r="D93" s="3"/>
      <c r="E93" s="3"/>
      <c r="F93" s="3"/>
      <c r="G93" s="3"/>
      <c r="J93" s="3"/>
      <c r="K93" s="2"/>
      <c r="L93" s="3"/>
    </row>
    <row r="94" spans="2:12" x14ac:dyDescent="0.75">
      <c r="B94" s="3"/>
      <c r="C94" s="3"/>
      <c r="D94" s="3"/>
      <c r="E94" s="3"/>
      <c r="F94" s="3"/>
      <c r="G94" s="3"/>
      <c r="J94" s="3"/>
      <c r="K94" s="2"/>
      <c r="L94" s="3"/>
    </row>
    <row r="95" spans="2:12" x14ac:dyDescent="0.75">
      <c r="B95" s="3"/>
      <c r="C95" s="3"/>
      <c r="D95" s="3"/>
      <c r="E95" s="3"/>
      <c r="F95" s="3"/>
      <c r="G95" s="3"/>
      <c r="J95" s="3"/>
      <c r="K95" s="2"/>
      <c r="L95" s="3"/>
    </row>
    <row r="96" spans="2:12" x14ac:dyDescent="0.75">
      <c r="B96" s="3"/>
      <c r="C96" s="3"/>
      <c r="D96" s="3"/>
      <c r="E96" s="3"/>
      <c r="F96" s="3"/>
      <c r="G96" s="3"/>
      <c r="J96" s="3"/>
      <c r="K96" s="2"/>
      <c r="L96" s="3"/>
    </row>
    <row r="97" spans="2:12" x14ac:dyDescent="0.75">
      <c r="B97" s="3"/>
      <c r="C97" s="3"/>
      <c r="D97" s="3"/>
      <c r="E97" s="3"/>
      <c r="F97" s="3"/>
      <c r="G97" s="3"/>
      <c r="J97" s="3"/>
      <c r="K97" s="2"/>
      <c r="L97" s="3"/>
    </row>
    <row r="98" spans="2:12" x14ac:dyDescent="0.75">
      <c r="B98" s="3"/>
      <c r="C98" s="3"/>
      <c r="D98" s="3"/>
      <c r="E98" s="3"/>
      <c r="F98" s="3"/>
      <c r="G98" s="3"/>
      <c r="J98" s="3"/>
      <c r="K98" s="2"/>
      <c r="L98" s="3"/>
    </row>
    <row r="99" spans="2:12" x14ac:dyDescent="0.75">
      <c r="B99" s="3"/>
      <c r="C99" s="3"/>
      <c r="D99" s="3"/>
      <c r="E99" s="3"/>
      <c r="F99" s="3"/>
      <c r="G99" s="3"/>
      <c r="J99" s="3"/>
      <c r="K99" s="2"/>
      <c r="L99" s="3"/>
    </row>
    <row r="100" spans="2:12" x14ac:dyDescent="0.75">
      <c r="B100" s="3"/>
      <c r="C100" s="3"/>
      <c r="D100" s="3"/>
      <c r="E100" s="3"/>
      <c r="F100" s="3"/>
      <c r="G100" s="3"/>
      <c r="J100" s="3"/>
      <c r="K100" s="2"/>
      <c r="L100" s="3"/>
    </row>
    <row r="101" spans="2:12" x14ac:dyDescent="0.75">
      <c r="B101" s="3"/>
      <c r="C101" s="3"/>
      <c r="D101" s="3"/>
      <c r="E101" s="3"/>
      <c r="F101" s="3"/>
      <c r="G101" s="3"/>
      <c r="J101" s="3"/>
      <c r="K101" s="2"/>
      <c r="L101" s="3"/>
    </row>
    <row r="102" spans="2:12" x14ac:dyDescent="0.75">
      <c r="B102" s="3"/>
      <c r="C102" s="3"/>
      <c r="D102" s="3"/>
      <c r="E102" s="3"/>
      <c r="F102" s="3"/>
      <c r="G102" s="3"/>
      <c r="J102" s="3"/>
      <c r="K102" s="2"/>
      <c r="L102" s="3"/>
    </row>
    <row r="103" spans="2:12" x14ac:dyDescent="0.75">
      <c r="B103" s="3"/>
      <c r="C103" s="3"/>
      <c r="D103" s="3"/>
      <c r="E103" s="3"/>
      <c r="F103" s="3"/>
      <c r="G103" s="3"/>
      <c r="J103" s="3"/>
      <c r="K103" s="2"/>
      <c r="L103" s="3"/>
    </row>
    <row r="104" spans="2:12" x14ac:dyDescent="0.75">
      <c r="B104" s="3"/>
      <c r="C104" s="3"/>
      <c r="D104" s="3"/>
      <c r="E104" s="3"/>
      <c r="F104" s="3"/>
      <c r="G104" s="3"/>
      <c r="J104" s="3"/>
      <c r="K104" s="2"/>
      <c r="L104" s="3"/>
    </row>
    <row r="105" spans="2:12" x14ac:dyDescent="0.75">
      <c r="B105" s="3"/>
      <c r="C105" s="3"/>
      <c r="D105" s="3"/>
      <c r="E105" s="3"/>
      <c r="F105" s="3"/>
      <c r="G105" s="3"/>
      <c r="J105" s="3"/>
      <c r="K105" s="2"/>
      <c r="L105" s="3"/>
    </row>
    <row r="106" spans="2:12" x14ac:dyDescent="0.75">
      <c r="B106" s="3"/>
      <c r="C106" s="3"/>
      <c r="D106" s="3"/>
      <c r="E106" s="3"/>
      <c r="F106" s="3"/>
      <c r="G106" s="3"/>
      <c r="J106" s="3"/>
      <c r="K106" s="2"/>
      <c r="L106" s="3"/>
    </row>
    <row r="107" spans="2:12" x14ac:dyDescent="0.75">
      <c r="B107" s="3"/>
      <c r="C107" s="3"/>
      <c r="D107" s="3"/>
      <c r="E107" s="3"/>
      <c r="F107" s="3"/>
      <c r="G107" s="3"/>
      <c r="J107" s="3"/>
      <c r="K107" s="2"/>
      <c r="L107" s="3"/>
    </row>
    <row r="108" spans="2:12" x14ac:dyDescent="0.75">
      <c r="B108" s="3"/>
      <c r="C108" s="3"/>
      <c r="D108" s="3"/>
      <c r="E108" s="3"/>
      <c r="F108" s="3"/>
      <c r="G108" s="3"/>
      <c r="J108" s="3"/>
      <c r="K108" s="2"/>
      <c r="L108" s="3"/>
    </row>
    <row r="109" spans="2:12" x14ac:dyDescent="0.75">
      <c r="B109" s="3"/>
      <c r="C109" s="3"/>
      <c r="D109" s="3"/>
      <c r="E109" s="3"/>
      <c r="F109" s="3"/>
      <c r="G109" s="3"/>
      <c r="J109" s="3"/>
      <c r="K109" s="2"/>
      <c r="L109" s="3"/>
    </row>
    <row r="110" spans="2:12" x14ac:dyDescent="0.75">
      <c r="B110" s="3"/>
      <c r="C110" s="3"/>
      <c r="D110" s="3"/>
      <c r="E110" s="3"/>
      <c r="F110" s="3"/>
      <c r="G110" s="3"/>
      <c r="J110" s="3"/>
      <c r="K110" s="2"/>
      <c r="L110" s="3"/>
    </row>
    <row r="111" spans="2:12" x14ac:dyDescent="0.75">
      <c r="B111" s="3"/>
      <c r="C111" s="3"/>
      <c r="D111" s="3"/>
      <c r="E111" s="3"/>
      <c r="F111" s="3"/>
      <c r="G111" s="3"/>
      <c r="J111" s="3"/>
      <c r="K111" s="2"/>
      <c r="L111" s="3"/>
    </row>
    <row r="112" spans="2:12" x14ac:dyDescent="0.75">
      <c r="B112" s="3"/>
      <c r="C112" s="3"/>
      <c r="D112" s="3"/>
      <c r="E112" s="3"/>
      <c r="F112" s="3"/>
      <c r="G112" s="3"/>
      <c r="J112" s="3"/>
      <c r="K112" s="2"/>
      <c r="L112" s="3"/>
    </row>
    <row r="113" spans="2:12" x14ac:dyDescent="0.75">
      <c r="B113" s="3"/>
      <c r="C113" s="3"/>
      <c r="D113" s="3"/>
      <c r="E113" s="3"/>
      <c r="F113" s="3"/>
      <c r="G113" s="3"/>
      <c r="J113" s="3"/>
      <c r="K113" s="2"/>
      <c r="L113" s="3"/>
    </row>
    <row r="114" spans="2:12" x14ac:dyDescent="0.75">
      <c r="B114" s="3"/>
      <c r="C114" s="3"/>
      <c r="D114" s="3"/>
      <c r="E114" s="3"/>
      <c r="F114" s="3"/>
      <c r="G114" s="3"/>
      <c r="J114" s="3"/>
      <c r="K114" s="2"/>
      <c r="L114" s="3"/>
    </row>
    <row r="115" spans="2:12" x14ac:dyDescent="0.75">
      <c r="B115" s="3"/>
      <c r="C115" s="3"/>
      <c r="D115" s="3"/>
      <c r="E115" s="3"/>
      <c r="F115" s="3"/>
      <c r="G115" s="3"/>
      <c r="J115" s="3"/>
      <c r="K115" s="2"/>
      <c r="L115" s="3"/>
    </row>
    <row r="116" spans="2:12" x14ac:dyDescent="0.75">
      <c r="B116" s="3"/>
      <c r="C116" s="3"/>
      <c r="D116" s="3"/>
      <c r="E116" s="3"/>
      <c r="F116" s="3"/>
      <c r="G116" s="3"/>
      <c r="J116" s="3"/>
      <c r="K116" s="2"/>
      <c r="L116" s="3"/>
    </row>
    <row r="117" spans="2:12" x14ac:dyDescent="0.75">
      <c r="B117" s="3"/>
      <c r="C117" s="3"/>
      <c r="D117" s="3"/>
      <c r="E117" s="3"/>
      <c r="F117" s="3"/>
      <c r="G117" s="3"/>
      <c r="J117" s="3"/>
      <c r="K117" s="2"/>
      <c r="L117" s="3"/>
    </row>
    <row r="118" spans="2:12" x14ac:dyDescent="0.75">
      <c r="B118" s="3"/>
      <c r="C118" s="3"/>
      <c r="D118" s="3"/>
      <c r="E118" s="3"/>
      <c r="F118" s="3"/>
      <c r="G118" s="3"/>
      <c r="J118" s="3"/>
      <c r="K118" s="2"/>
      <c r="L118" s="3"/>
    </row>
    <row r="119" spans="2:12" x14ac:dyDescent="0.75">
      <c r="B119" s="3"/>
      <c r="C119" s="3"/>
      <c r="D119" s="3"/>
      <c r="E119" s="3"/>
      <c r="F119" s="3"/>
      <c r="G119" s="3"/>
      <c r="J119" s="3"/>
      <c r="K119" s="2"/>
      <c r="L119" s="3"/>
    </row>
    <row r="120" spans="2:12" x14ac:dyDescent="0.75">
      <c r="B120" s="3"/>
      <c r="C120" s="3"/>
      <c r="D120" s="3"/>
      <c r="E120" s="3"/>
      <c r="F120" s="3"/>
      <c r="G120" s="3"/>
      <c r="J120" s="3"/>
      <c r="K120" s="2"/>
      <c r="L120" s="3"/>
    </row>
    <row r="121" spans="2:12" x14ac:dyDescent="0.75">
      <c r="B121" s="3"/>
      <c r="C121" s="3"/>
      <c r="D121" s="3"/>
      <c r="E121" s="3"/>
      <c r="F121" s="3"/>
      <c r="G121" s="3"/>
      <c r="J121" s="3"/>
      <c r="K121" s="2"/>
      <c r="L121" s="3"/>
    </row>
    <row r="122" spans="2:12" x14ac:dyDescent="0.75">
      <c r="B122" s="3"/>
      <c r="C122" s="3"/>
      <c r="D122" s="3"/>
      <c r="E122" s="3"/>
      <c r="F122" s="3"/>
      <c r="G122" s="3"/>
      <c r="J122" s="3"/>
      <c r="K122" s="2"/>
      <c r="L122" s="3"/>
    </row>
    <row r="123" spans="2:12" x14ac:dyDescent="0.75">
      <c r="B123" s="3"/>
      <c r="C123" s="3"/>
      <c r="D123" s="3"/>
      <c r="E123" s="3"/>
      <c r="F123" s="3"/>
      <c r="G123" s="3"/>
      <c r="J123" s="3"/>
      <c r="K123" s="2"/>
      <c r="L123" s="3"/>
    </row>
    <row r="124" spans="2:12" x14ac:dyDescent="0.75">
      <c r="B124" s="3"/>
      <c r="C124" s="3"/>
      <c r="D124" s="3"/>
      <c r="E124" s="3"/>
      <c r="F124" s="3"/>
      <c r="G124" s="3"/>
      <c r="J124" s="3"/>
      <c r="K124" s="2"/>
      <c r="L124" s="3"/>
    </row>
    <row r="125" spans="2:12" x14ac:dyDescent="0.75">
      <c r="B125" s="3"/>
      <c r="C125" s="3"/>
      <c r="D125" s="3"/>
      <c r="E125" s="3"/>
      <c r="F125" s="3"/>
      <c r="G125" s="3"/>
      <c r="J125" s="3"/>
      <c r="K125" s="2"/>
      <c r="L125" s="3"/>
    </row>
    <row r="126" spans="2:12" x14ac:dyDescent="0.75">
      <c r="B126" s="3"/>
      <c r="C126" s="3"/>
      <c r="D126" s="3"/>
      <c r="E126" s="3"/>
      <c r="F126" s="3"/>
      <c r="G126" s="3"/>
      <c r="J126" s="3"/>
      <c r="K126" s="2"/>
      <c r="L126" s="3"/>
    </row>
    <row r="127" spans="2:12" x14ac:dyDescent="0.75">
      <c r="B127" s="3"/>
      <c r="C127" s="3"/>
      <c r="D127" s="3"/>
      <c r="E127" s="3"/>
      <c r="F127" s="3"/>
      <c r="G127" s="3"/>
      <c r="J127" s="3"/>
      <c r="K127" s="2"/>
      <c r="L127" s="3"/>
    </row>
    <row r="128" spans="2:12" x14ac:dyDescent="0.75">
      <c r="B128" s="3"/>
      <c r="C128" s="3"/>
      <c r="D128" s="3"/>
      <c r="E128" s="3"/>
      <c r="F128" s="3"/>
      <c r="G128" s="3"/>
      <c r="J128" s="3"/>
      <c r="K128" s="2"/>
      <c r="L128" s="3"/>
    </row>
    <row r="129" spans="2:12" x14ac:dyDescent="0.75">
      <c r="B129" s="3"/>
      <c r="C129" s="3"/>
      <c r="D129" s="3"/>
      <c r="E129" s="3"/>
      <c r="F129" s="3"/>
      <c r="G129" s="3"/>
      <c r="J129" s="3"/>
      <c r="K129" s="2"/>
      <c r="L129" s="3"/>
    </row>
    <row r="130" spans="2:12" x14ac:dyDescent="0.75">
      <c r="B130" s="3"/>
      <c r="C130" s="3"/>
      <c r="D130" s="3"/>
      <c r="E130" s="3"/>
      <c r="F130" s="3"/>
      <c r="G130" s="3"/>
      <c r="J130" s="3"/>
      <c r="K130" s="2"/>
      <c r="L130" s="3"/>
    </row>
    <row r="131" spans="2:12" x14ac:dyDescent="0.75">
      <c r="B131" s="3"/>
      <c r="C131" s="3"/>
      <c r="D131" s="3"/>
      <c r="E131" s="3"/>
      <c r="F131" s="3"/>
      <c r="G131" s="3"/>
      <c r="J131" s="3"/>
      <c r="K131" s="2"/>
      <c r="L131" s="3"/>
    </row>
    <row r="132" spans="2:12" x14ac:dyDescent="0.75">
      <c r="B132" s="3"/>
      <c r="C132" s="3"/>
      <c r="D132" s="3"/>
      <c r="E132" s="3"/>
      <c r="F132" s="3"/>
      <c r="G132" s="3"/>
      <c r="J132" s="3"/>
      <c r="K132" s="2"/>
      <c r="L132" s="3"/>
    </row>
    <row r="133" spans="2:12" x14ac:dyDescent="0.75">
      <c r="B133" s="3"/>
      <c r="C133" s="3"/>
      <c r="D133" s="3"/>
      <c r="E133" s="3"/>
      <c r="F133" s="3"/>
      <c r="G133" s="3"/>
      <c r="J133" s="3"/>
      <c r="K133" s="2"/>
      <c r="L133" s="3"/>
    </row>
    <row r="134" spans="2:12" x14ac:dyDescent="0.75">
      <c r="B134" s="3"/>
      <c r="C134" s="3"/>
      <c r="D134" s="3"/>
      <c r="E134" s="3"/>
      <c r="F134" s="3"/>
      <c r="G134" s="3"/>
      <c r="J134" s="3"/>
      <c r="K134" s="2"/>
      <c r="L134" s="3"/>
    </row>
    <row r="135" spans="2:12" x14ac:dyDescent="0.75">
      <c r="B135" s="3"/>
      <c r="C135" s="3"/>
      <c r="D135" s="3"/>
      <c r="E135" s="3"/>
      <c r="F135" s="3"/>
      <c r="G135" s="3"/>
      <c r="J135" s="3"/>
      <c r="K135" s="2"/>
      <c r="L135" s="3"/>
    </row>
    <row r="136" spans="2:12" x14ac:dyDescent="0.75">
      <c r="B136" s="3"/>
      <c r="C136" s="3"/>
      <c r="D136" s="3"/>
      <c r="E136" s="3"/>
      <c r="F136" s="3"/>
      <c r="G136" s="3"/>
      <c r="J136" s="3"/>
      <c r="K136" s="2"/>
      <c r="L136" s="3"/>
    </row>
    <row r="137" spans="2:12" x14ac:dyDescent="0.75">
      <c r="B137" s="3"/>
      <c r="C137" s="3"/>
      <c r="D137" s="3"/>
      <c r="E137" s="3"/>
      <c r="F137" s="3"/>
      <c r="G137" s="3"/>
      <c r="J137" s="3"/>
      <c r="K137" s="2"/>
      <c r="L137" s="3"/>
    </row>
    <row r="138" spans="2:12" x14ac:dyDescent="0.75">
      <c r="B138" s="3"/>
      <c r="C138" s="3"/>
      <c r="D138" s="3"/>
      <c r="E138" s="3"/>
      <c r="F138" s="3"/>
      <c r="G138" s="3"/>
      <c r="J138" s="3"/>
      <c r="K138" s="2"/>
      <c r="L138" s="3"/>
    </row>
    <row r="139" spans="2:12" x14ac:dyDescent="0.75">
      <c r="B139" s="3"/>
      <c r="C139" s="3"/>
      <c r="D139" s="3"/>
      <c r="E139" s="3"/>
      <c r="F139" s="3"/>
      <c r="G139" s="3"/>
      <c r="J139" s="3"/>
      <c r="K139" s="2"/>
      <c r="L139" s="3"/>
    </row>
    <row r="140" spans="2:12" x14ac:dyDescent="0.75">
      <c r="B140" s="3"/>
      <c r="C140" s="3"/>
      <c r="D140" s="3"/>
      <c r="E140" s="3"/>
      <c r="F140" s="3"/>
      <c r="G140" s="3"/>
      <c r="J140" s="3"/>
      <c r="K140" s="2"/>
      <c r="L140" s="3"/>
    </row>
    <row r="141" spans="2:12" x14ac:dyDescent="0.75">
      <c r="B141" s="3"/>
      <c r="C141" s="3"/>
      <c r="D141" s="3"/>
      <c r="E141" s="3"/>
      <c r="F141" s="3"/>
      <c r="G141" s="3"/>
      <c r="J141" s="3"/>
      <c r="K141" s="2"/>
      <c r="L141" s="3"/>
    </row>
    <row r="142" spans="2:12" x14ac:dyDescent="0.75">
      <c r="B142" s="3"/>
      <c r="C142" s="3"/>
      <c r="D142" s="3"/>
      <c r="E142" s="3"/>
      <c r="F142" s="3"/>
      <c r="G142" s="3"/>
      <c r="J142" s="3"/>
      <c r="K142" s="2"/>
      <c r="L142" s="3"/>
    </row>
    <row r="143" spans="2:12" x14ac:dyDescent="0.75">
      <c r="B143" s="3"/>
      <c r="C143" s="3"/>
      <c r="D143" s="3"/>
      <c r="E143" s="3"/>
      <c r="F143" s="3"/>
      <c r="G143" s="3"/>
      <c r="J143" s="3"/>
      <c r="K143" s="2"/>
      <c r="L143" s="3"/>
    </row>
    <row r="144" spans="2:12" x14ac:dyDescent="0.75">
      <c r="B144" s="3"/>
      <c r="C144" s="3"/>
      <c r="D144" s="3"/>
      <c r="E144" s="3"/>
      <c r="F144" s="3"/>
      <c r="G144" s="3"/>
      <c r="J144" s="3"/>
      <c r="K144" s="2"/>
      <c r="L144" s="3"/>
    </row>
    <row r="145" spans="2:12" x14ac:dyDescent="0.75">
      <c r="B145" s="3"/>
      <c r="C145" s="3"/>
      <c r="D145" s="3"/>
      <c r="E145" s="3"/>
      <c r="F145" s="3"/>
      <c r="G145" s="3"/>
      <c r="J145" s="3"/>
      <c r="K145" s="2"/>
      <c r="L145" s="3"/>
    </row>
    <row r="146" spans="2:12" x14ac:dyDescent="0.75">
      <c r="B146" s="3"/>
      <c r="C146" s="3"/>
      <c r="D146" s="3"/>
      <c r="E146" s="3"/>
      <c r="F146" s="3"/>
      <c r="G146" s="3"/>
      <c r="J146" s="3"/>
      <c r="K146" s="2"/>
      <c r="L146" s="3"/>
    </row>
    <row r="147" spans="2:12" x14ac:dyDescent="0.75">
      <c r="B147" s="3"/>
      <c r="C147" s="3"/>
      <c r="D147" s="3"/>
      <c r="E147" s="3"/>
      <c r="F147" s="3"/>
      <c r="G147" s="3"/>
      <c r="J147" s="3"/>
      <c r="K147" s="2"/>
      <c r="L147" s="3"/>
    </row>
    <row r="148" spans="2:12" x14ac:dyDescent="0.75">
      <c r="B148" s="3"/>
      <c r="C148" s="3"/>
      <c r="D148" s="3"/>
      <c r="E148" s="3"/>
      <c r="F148" s="3"/>
      <c r="G148" s="3"/>
      <c r="J148" s="3"/>
      <c r="K148" s="2"/>
      <c r="L148" s="3"/>
    </row>
    <row r="149" spans="2:12" x14ac:dyDescent="0.75">
      <c r="B149" s="3"/>
      <c r="C149" s="3"/>
      <c r="D149" s="3"/>
      <c r="E149" s="3"/>
      <c r="F149" s="3"/>
      <c r="G149" s="3"/>
      <c r="J149" s="3"/>
      <c r="K149" s="2"/>
      <c r="L149" s="3"/>
    </row>
    <row r="150" spans="2:12" x14ac:dyDescent="0.75">
      <c r="B150" s="3"/>
      <c r="C150" s="3"/>
      <c r="D150" s="3"/>
      <c r="E150" s="3"/>
      <c r="F150" s="3"/>
      <c r="G150" s="3"/>
      <c r="J150" s="3"/>
      <c r="K150" s="2"/>
      <c r="L150" s="3"/>
    </row>
    <row r="151" spans="2:12" x14ac:dyDescent="0.75">
      <c r="B151" s="3"/>
      <c r="C151" s="3"/>
      <c r="D151" s="3"/>
      <c r="E151" s="3"/>
      <c r="F151" s="3"/>
      <c r="G151" s="3"/>
      <c r="J151" s="3"/>
      <c r="K151" s="2"/>
      <c r="L151" s="3"/>
    </row>
    <row r="152" spans="2:12" x14ac:dyDescent="0.75">
      <c r="B152" s="3"/>
      <c r="C152" s="3"/>
      <c r="D152" s="3"/>
      <c r="E152" s="3"/>
      <c r="F152" s="3"/>
      <c r="G152" s="3"/>
      <c r="J152" s="3"/>
      <c r="K152" s="2"/>
      <c r="L152" s="3"/>
    </row>
    <row r="153" spans="2:12" x14ac:dyDescent="0.75">
      <c r="B153" s="3"/>
      <c r="C153" s="3"/>
      <c r="D153" s="3"/>
      <c r="E153" s="3"/>
      <c r="F153" s="3"/>
      <c r="G153" s="3"/>
      <c r="J153" s="3"/>
      <c r="K153" s="2"/>
      <c r="L153" s="3"/>
    </row>
    <row r="154" spans="2:12" x14ac:dyDescent="0.75">
      <c r="B154" s="3"/>
      <c r="C154" s="3"/>
      <c r="D154" s="3"/>
      <c r="E154" s="3"/>
      <c r="F154" s="3"/>
      <c r="G154" s="3"/>
      <c r="J154" s="3"/>
      <c r="K154" s="2"/>
      <c r="L154" s="3"/>
    </row>
    <row r="155" spans="2:12" x14ac:dyDescent="0.75">
      <c r="B155" s="3"/>
      <c r="C155" s="3"/>
      <c r="D155" s="3"/>
      <c r="E155" s="3"/>
      <c r="F155" s="3"/>
      <c r="G155" s="3"/>
      <c r="J155" s="3"/>
      <c r="K155" s="2"/>
      <c r="L155" s="3"/>
    </row>
    <row r="156" spans="2:12" x14ac:dyDescent="0.75">
      <c r="B156" s="3"/>
      <c r="C156" s="3"/>
      <c r="D156" s="3"/>
      <c r="E156" s="3"/>
      <c r="F156" s="3"/>
      <c r="G156" s="3"/>
      <c r="J156" s="3"/>
      <c r="K156" s="2"/>
      <c r="L156" s="3"/>
    </row>
    <row r="157" spans="2:12" x14ac:dyDescent="0.75">
      <c r="B157" s="3"/>
      <c r="C157" s="3"/>
      <c r="D157" s="3"/>
      <c r="E157" s="3"/>
      <c r="F157" s="3"/>
      <c r="G157" s="3"/>
      <c r="J157" s="3"/>
      <c r="K157" s="2"/>
      <c r="L157" s="3"/>
    </row>
    <row r="158" spans="2:12" x14ac:dyDescent="0.75">
      <c r="B158" s="3"/>
      <c r="C158" s="3"/>
      <c r="D158" s="3"/>
      <c r="E158" s="3"/>
      <c r="F158" s="3"/>
      <c r="G158" s="3"/>
      <c r="J158" s="3"/>
      <c r="K158" s="2"/>
      <c r="L158" s="3"/>
    </row>
    <row r="159" spans="2:12" x14ac:dyDescent="0.75">
      <c r="B159" s="3"/>
      <c r="C159" s="3"/>
      <c r="D159" s="3"/>
      <c r="E159" s="3"/>
      <c r="F159" s="3"/>
      <c r="G159" s="3"/>
      <c r="J159" s="3"/>
      <c r="K159" s="2"/>
      <c r="L159" s="3"/>
    </row>
    <row r="160" spans="2:12" x14ac:dyDescent="0.75">
      <c r="B160" s="3"/>
      <c r="C160" s="3"/>
      <c r="D160" s="3"/>
      <c r="E160" s="3"/>
      <c r="F160" s="3"/>
      <c r="G160" s="3"/>
      <c r="J160" s="3"/>
      <c r="K160" s="2"/>
      <c r="L160" s="3"/>
    </row>
    <row r="161" spans="2:12" x14ac:dyDescent="0.75">
      <c r="B161" s="3"/>
      <c r="C161" s="3"/>
      <c r="D161" s="3"/>
      <c r="E161" s="3"/>
      <c r="F161" s="3"/>
      <c r="G161" s="3"/>
      <c r="J161" s="3"/>
      <c r="K161" s="2"/>
      <c r="L161" s="3"/>
    </row>
    <row r="162" spans="2:12" x14ac:dyDescent="0.75">
      <c r="B162" s="3"/>
      <c r="C162" s="3"/>
      <c r="D162" s="3"/>
      <c r="E162" s="3"/>
      <c r="F162" s="3"/>
      <c r="G162" s="3"/>
      <c r="J162" s="3"/>
      <c r="K162" s="2"/>
      <c r="L162" s="3"/>
    </row>
    <row r="163" spans="2:12" x14ac:dyDescent="0.75">
      <c r="B163" s="3"/>
      <c r="C163" s="3"/>
      <c r="D163" s="3"/>
      <c r="E163" s="3"/>
      <c r="F163" s="3"/>
      <c r="G163" s="3"/>
      <c r="J163" s="3"/>
      <c r="K163" s="2"/>
      <c r="L163" s="3"/>
    </row>
    <row r="164" spans="2:12" x14ac:dyDescent="0.75">
      <c r="B164" s="3"/>
      <c r="C164" s="3"/>
      <c r="D164" s="3"/>
      <c r="E164" s="3"/>
      <c r="F164" s="3"/>
      <c r="G164" s="3"/>
      <c r="J164" s="3"/>
      <c r="K164" s="2"/>
      <c r="L164" s="3"/>
    </row>
    <row r="165" spans="2:12" x14ac:dyDescent="0.75">
      <c r="B165" s="3"/>
      <c r="C165" s="3"/>
      <c r="D165" s="3"/>
      <c r="E165" s="3"/>
      <c r="F165" s="3"/>
      <c r="G165" s="3"/>
      <c r="J165" s="3"/>
      <c r="K165" s="2"/>
      <c r="L165" s="3"/>
    </row>
    <row r="166" spans="2:12" x14ac:dyDescent="0.75">
      <c r="B166" s="3"/>
      <c r="C166" s="3"/>
      <c r="D166" s="3"/>
      <c r="E166" s="3"/>
      <c r="F166" s="3"/>
      <c r="G166" s="3"/>
      <c r="J166" s="3"/>
      <c r="K166" s="2"/>
      <c r="L166" s="3"/>
    </row>
    <row r="167" spans="2:12" x14ac:dyDescent="0.75">
      <c r="B167" s="3"/>
      <c r="C167" s="3"/>
      <c r="D167" s="3"/>
      <c r="E167" s="3"/>
      <c r="F167" s="3"/>
      <c r="G167" s="3"/>
      <c r="J167" s="3"/>
      <c r="K167" s="2"/>
      <c r="L167" s="3"/>
    </row>
    <row r="168" spans="2:12" x14ac:dyDescent="0.75">
      <c r="B168" s="3"/>
      <c r="C168" s="3"/>
      <c r="D168" s="3"/>
      <c r="E168" s="3"/>
      <c r="F168" s="3"/>
      <c r="G168" s="3"/>
      <c r="J168" s="3"/>
      <c r="K168" s="2"/>
      <c r="L168" s="3"/>
    </row>
    <row r="169" spans="2:12" x14ac:dyDescent="0.75">
      <c r="B169" s="3"/>
      <c r="C169" s="3"/>
      <c r="D169" s="3"/>
      <c r="E169" s="3"/>
      <c r="F169" s="3"/>
      <c r="G169" s="3"/>
      <c r="J169" s="3"/>
      <c r="K169" s="2"/>
      <c r="L169" s="3"/>
    </row>
    <row r="170" spans="2:12" x14ac:dyDescent="0.75">
      <c r="B170" s="3"/>
      <c r="C170" s="3"/>
      <c r="D170" s="3"/>
      <c r="E170" s="3"/>
      <c r="F170" s="3"/>
      <c r="G170" s="3"/>
      <c r="J170" s="3"/>
      <c r="K170" s="2"/>
      <c r="L170" s="3"/>
    </row>
    <row r="171" spans="2:12" x14ac:dyDescent="0.75">
      <c r="B171" s="3"/>
      <c r="C171" s="3"/>
      <c r="D171" s="3"/>
      <c r="E171" s="3"/>
      <c r="F171" s="3"/>
      <c r="G171" s="3"/>
      <c r="J171" s="3"/>
      <c r="K171" s="2"/>
      <c r="L171" s="3"/>
    </row>
    <row r="172" spans="2:12" x14ac:dyDescent="0.75">
      <c r="B172" s="3"/>
      <c r="C172" s="3"/>
      <c r="D172" s="3"/>
      <c r="E172" s="3"/>
      <c r="F172" s="3"/>
      <c r="G172" s="3"/>
      <c r="J172" s="3"/>
      <c r="K172" s="2"/>
      <c r="L172" s="3"/>
    </row>
    <row r="173" spans="2:12" x14ac:dyDescent="0.75">
      <c r="B173" s="3"/>
      <c r="C173" s="3"/>
      <c r="D173" s="3"/>
      <c r="E173" s="3"/>
      <c r="F173" s="3"/>
      <c r="G173" s="3"/>
      <c r="J173" s="3"/>
      <c r="K173" s="2"/>
      <c r="L173" s="3"/>
    </row>
    <row r="174" spans="2:12" x14ac:dyDescent="0.75">
      <c r="B174" s="3"/>
      <c r="C174" s="3"/>
      <c r="D174" s="3"/>
      <c r="E174" s="3"/>
      <c r="F174" s="3"/>
      <c r="G174" s="3"/>
      <c r="J174" s="3"/>
      <c r="K174" s="2"/>
      <c r="L174" s="3"/>
    </row>
    <row r="175" spans="2:12" x14ac:dyDescent="0.75">
      <c r="B175" s="3"/>
      <c r="C175" s="3"/>
      <c r="D175" s="3"/>
      <c r="E175" s="3"/>
      <c r="F175" s="3"/>
      <c r="G175" s="3"/>
      <c r="J175" s="3"/>
      <c r="K175" s="2"/>
      <c r="L175" s="3"/>
    </row>
    <row r="176" spans="2:12" x14ac:dyDescent="0.75">
      <c r="B176" s="3"/>
      <c r="C176" s="3"/>
      <c r="D176" s="3"/>
      <c r="E176" s="3"/>
      <c r="F176" s="3"/>
      <c r="G176" s="3"/>
      <c r="J176" s="3"/>
      <c r="K176" s="2"/>
      <c r="L176" s="3"/>
    </row>
    <row r="177" spans="2:12" x14ac:dyDescent="0.75">
      <c r="B177" s="3"/>
      <c r="C177" s="3"/>
      <c r="D177" s="3"/>
      <c r="E177" s="3"/>
      <c r="F177" s="3"/>
      <c r="G177" s="3"/>
      <c r="J177" s="3"/>
      <c r="K177" s="2"/>
      <c r="L177" s="3"/>
    </row>
    <row r="178" spans="2:12" x14ac:dyDescent="0.75">
      <c r="B178" s="3"/>
      <c r="C178" s="3"/>
      <c r="D178" s="3"/>
      <c r="E178" s="3"/>
      <c r="F178" s="3"/>
      <c r="G178" s="3"/>
      <c r="J178" s="3"/>
      <c r="K178" s="2"/>
      <c r="L178" s="3"/>
    </row>
    <row r="179" spans="2:12" x14ac:dyDescent="0.75">
      <c r="B179" s="3"/>
      <c r="C179" s="3"/>
      <c r="D179" s="3"/>
      <c r="E179" s="3"/>
      <c r="F179" s="3"/>
      <c r="G179" s="3"/>
      <c r="J179" s="3"/>
      <c r="K179" s="2"/>
      <c r="L179" s="3"/>
    </row>
    <row r="180" spans="2:12" x14ac:dyDescent="0.75">
      <c r="B180" s="3"/>
      <c r="C180" s="3"/>
      <c r="D180" s="3"/>
      <c r="E180" s="3"/>
      <c r="F180" s="3"/>
      <c r="G180" s="3"/>
      <c r="J180" s="3"/>
      <c r="K180" s="2"/>
      <c r="L180" s="3"/>
    </row>
    <row r="181" spans="2:12" x14ac:dyDescent="0.75">
      <c r="B181" s="3"/>
      <c r="C181" s="3"/>
      <c r="D181" s="3"/>
      <c r="E181" s="3"/>
      <c r="F181" s="3"/>
      <c r="G181" s="3"/>
      <c r="J181" s="3"/>
      <c r="K181" s="2"/>
      <c r="L181" s="3"/>
    </row>
    <row r="182" spans="2:12" x14ac:dyDescent="0.75">
      <c r="B182" s="3"/>
      <c r="C182" s="3"/>
      <c r="D182" s="3"/>
      <c r="E182" s="3"/>
      <c r="F182" s="3"/>
      <c r="G182" s="3"/>
      <c r="J182" s="3"/>
      <c r="K182" s="2"/>
      <c r="L182" s="3"/>
    </row>
    <row r="183" spans="2:12" x14ac:dyDescent="0.75">
      <c r="B183" s="3"/>
      <c r="C183" s="3"/>
      <c r="D183" s="3"/>
      <c r="E183" s="3"/>
      <c r="F183" s="3"/>
      <c r="G183" s="3"/>
      <c r="J183" s="3"/>
      <c r="K183" s="2"/>
      <c r="L183" s="3"/>
    </row>
    <row r="184" spans="2:12" x14ac:dyDescent="0.75">
      <c r="B184" s="3"/>
      <c r="C184" s="3"/>
      <c r="D184" s="3"/>
      <c r="E184" s="3"/>
      <c r="F184" s="3"/>
      <c r="G184" s="3"/>
      <c r="J184" s="3"/>
      <c r="K184" s="2"/>
      <c r="L184" s="3"/>
    </row>
  </sheetData>
  <mergeCells count="12">
    <mergeCell ref="B22:G22"/>
    <mergeCell ref="D3:J3"/>
    <mergeCell ref="D4:J4"/>
    <mergeCell ref="D5:E5"/>
    <mergeCell ref="D6:E6"/>
    <mergeCell ref="D7:E7"/>
    <mergeCell ref="D8:E8"/>
    <mergeCell ref="D11:J11"/>
    <mergeCell ref="D12:J12"/>
    <mergeCell ref="D9:J9"/>
    <mergeCell ref="D13:J13"/>
    <mergeCell ref="A21:Q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LP30_323K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Angelovski</dc:creator>
  <cp:lastModifiedBy>Yuval Bernard</cp:lastModifiedBy>
  <cp:lastPrinted>2016-08-17T11:00:51Z</cp:lastPrinted>
  <dcterms:created xsi:type="dcterms:W3CDTF">2016-06-29T15:48:30Z</dcterms:created>
  <dcterms:modified xsi:type="dcterms:W3CDTF">2023-08-15T11:25:31Z</dcterms:modified>
</cp:coreProperties>
</file>