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oi\OneDrive\Desktop\Academic\PhD_Thesis\Perceptual Decisions\Exploring Brain Heterogeneity\EBH\Results\"/>
    </mc:Choice>
  </mc:AlternateContent>
  <xr:revisionPtr revIDLastSave="0" documentId="13_ncr:1_{B094927F-4D1E-4268-B763-7665648B143A}" xr6:coauthVersionLast="45" xr6:coauthVersionMax="45" xr10:uidLastSave="{00000000-0000-0000-0000-000000000000}"/>
  <bookViews>
    <workbookView xWindow="-120" yWindow="-120" windowWidth="20730" windowHeight="11160" activeTab="1" xr2:uid="{2D753E0C-FF93-4ACC-9C5D-0F5CCC088732}"/>
  </bookViews>
  <sheets>
    <sheet name="גיליון1" sheetId="1" r:id="rId1"/>
    <sheet name="Fig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9" i="2" l="1"/>
  <c r="X9" i="2"/>
  <c r="W9" i="2"/>
  <c r="V9" i="2"/>
  <c r="U9" i="2" l="1"/>
  <c r="AN3" i="1" l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" i="1"/>
  <c r="AN26" i="1"/>
  <c r="AN27" i="1"/>
  <c r="AN28" i="1"/>
  <c r="AN29" i="1"/>
  <c r="AN30" i="1"/>
  <c r="AN31" i="1"/>
  <c r="AN32" i="1"/>
  <c r="AN33" i="1"/>
  <c r="AN34" i="1"/>
  <c r="AJ4" i="1" l="1"/>
  <c r="AJ3" i="1"/>
  <c r="AJ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2" i="1"/>
  <c r="D11" i="1" l="1"/>
  <c r="C11" i="1"/>
  <c r="B11" i="1"/>
  <c r="D10" i="1"/>
  <c r="C10" i="1"/>
  <c r="B10" i="1"/>
  <c r="D9" i="1"/>
  <c r="C9" i="1"/>
  <c r="B9" i="1"/>
  <c r="D8" i="1"/>
  <c r="C8" i="1"/>
  <c r="B8" i="1"/>
  <c r="V7" i="1"/>
  <c r="D7" i="1"/>
  <c r="C7" i="1"/>
  <c r="B7" i="1"/>
  <c r="V6" i="1"/>
  <c r="D6" i="1"/>
  <c r="C6" i="1"/>
  <c r="B6" i="1"/>
  <c r="V5" i="1"/>
  <c r="S5" i="1"/>
  <c r="M5" i="1"/>
  <c r="D5" i="1"/>
  <c r="C5" i="1"/>
  <c r="B5" i="1"/>
  <c r="V4" i="1"/>
  <c r="S4" i="1"/>
  <c r="M4" i="1"/>
  <c r="D4" i="1"/>
  <c r="C4" i="1"/>
  <c r="B4" i="1"/>
  <c r="AB3" i="1"/>
  <c r="Y3" i="1"/>
  <c r="V3" i="1"/>
  <c r="S3" i="1"/>
  <c r="P3" i="1"/>
  <c r="M3" i="1"/>
  <c r="J3" i="1"/>
  <c r="G3" i="1"/>
  <c r="D3" i="1"/>
  <c r="C3" i="1"/>
  <c r="B3" i="1"/>
  <c r="AB2" i="1"/>
  <c r="Y2" i="1"/>
  <c r="V2" i="1"/>
  <c r="S2" i="1"/>
  <c r="P2" i="1"/>
  <c r="M2" i="1"/>
  <c r="J2" i="1"/>
  <c r="G2" i="1"/>
  <c r="D2" i="1"/>
  <c r="C2" i="1"/>
  <c r="B2" i="1"/>
</calcChain>
</file>

<file path=xl/sharedStrings.xml><?xml version="1.0" encoding="utf-8"?>
<sst xmlns="http://schemas.openxmlformats.org/spreadsheetml/2006/main" count="100" uniqueCount="87">
  <si>
    <t>Life</t>
  </si>
  <si>
    <t>Plain gray tiles</t>
  </si>
  <si>
    <t>In to the screen (away from you)</t>
  </si>
  <si>
    <t>I see a part of a person</t>
  </si>
  <si>
    <t>It describes me</t>
  </si>
  <si>
    <t>Anxiety</t>
  </si>
  <si>
    <t>B</t>
  </si>
  <si>
    <t>Female</t>
  </si>
  <si>
    <t>Smartphone</t>
  </si>
  <si>
    <t>Love</t>
  </si>
  <si>
    <t>Tiles with design</t>
  </si>
  <si>
    <t>Out from the screen (towards you)</t>
  </si>
  <si>
    <t>I don't see anyone</t>
  </si>
  <si>
    <t>It doesn't describe me, it describes someone else</t>
  </si>
  <si>
    <t>Depression</t>
  </si>
  <si>
    <t>I don't know</t>
  </si>
  <si>
    <t>Male</t>
  </si>
  <si>
    <t>PC / Computer</t>
  </si>
  <si>
    <t>Sex</t>
  </si>
  <si>
    <t>I see a face</t>
  </si>
  <si>
    <t>None</t>
  </si>
  <si>
    <t>A</t>
  </si>
  <si>
    <t>Movies</t>
  </si>
  <si>
    <t>I see a whole person</t>
  </si>
  <si>
    <t>Other</t>
  </si>
  <si>
    <t>O</t>
  </si>
  <si>
    <t>Books</t>
  </si>
  <si>
    <t>Literature</t>
  </si>
  <si>
    <t>AB</t>
  </si>
  <si>
    <t>Laughing</t>
  </si>
  <si>
    <t>Sleep</t>
  </si>
  <si>
    <t>Fantasy</t>
  </si>
  <si>
    <t>Cats</t>
  </si>
  <si>
    <t>DOI1</t>
  </si>
  <si>
    <t>DOI2</t>
  </si>
  <si>
    <t>DOI3</t>
  </si>
  <si>
    <t>count</t>
  </si>
  <si>
    <t>20-30</t>
  </si>
  <si>
    <t>30-40</t>
  </si>
  <si>
    <t>40-60</t>
  </si>
  <si>
    <t>General Statistics</t>
  </si>
  <si>
    <t>Perception</t>
  </si>
  <si>
    <t>Personality Traits</t>
  </si>
  <si>
    <t>5/31/2020 17:00</t>
  </si>
  <si>
    <t>5/31/2020 17:07</t>
  </si>
  <si>
    <t>5/31/2020 17:09</t>
  </si>
  <si>
    <t>5/31/2020 17:20</t>
  </si>
  <si>
    <t>5/31/2020 17:11</t>
  </si>
  <si>
    <t>5/31/2020 17:21</t>
  </si>
  <si>
    <t>5/31/2020 17:14</t>
  </si>
  <si>
    <t>5/31/2020 17:22</t>
  </si>
  <si>
    <t>5/31/2020 17:25</t>
  </si>
  <si>
    <t>5/31/2020 17:27</t>
  </si>
  <si>
    <t>5/31/2020 17:36</t>
  </si>
  <si>
    <t>5/31/2020 17:28</t>
  </si>
  <si>
    <t>5/31/2020 17:42</t>
  </si>
  <si>
    <t>5/31/2020 17:40</t>
  </si>
  <si>
    <t>5/31/2020 17:50</t>
  </si>
  <si>
    <t>5/31/2020 18:43</t>
  </si>
  <si>
    <t>5/31/2020 18:52</t>
  </si>
  <si>
    <t>5/31/2020 19:15</t>
  </si>
  <si>
    <t>5/31/2020 19:23</t>
  </si>
  <si>
    <t>5/31/2020 19:35</t>
  </si>
  <si>
    <t>5/31/2020 19:43</t>
  </si>
  <si>
    <t>5/31/2020 19:25</t>
  </si>
  <si>
    <t>5/31/2020 19:38</t>
  </si>
  <si>
    <t>5/31/2020 19:48</t>
  </si>
  <si>
    <t>5/31/2020 19:52</t>
  </si>
  <si>
    <t>5/31/2020 20:03</t>
  </si>
  <si>
    <t>5/31/2020 20:39</t>
  </si>
  <si>
    <t>5/31/2020 20:50</t>
  </si>
  <si>
    <t>5/31/2020 20:36</t>
  </si>
  <si>
    <t>5/31/2020 20:57</t>
  </si>
  <si>
    <t>5/31/2020 21:29</t>
  </si>
  <si>
    <t>5/31/2020 21:32</t>
  </si>
  <si>
    <t>5/31/2020 21:26</t>
  </si>
  <si>
    <t>5/31/2020 21:35</t>
  </si>
  <si>
    <t>5/31/2020 22:07</t>
  </si>
  <si>
    <t>5/31/2020 22:17</t>
  </si>
  <si>
    <t>5/31/2020 22:43</t>
  </si>
  <si>
    <t>5/31/2020 22:53</t>
  </si>
  <si>
    <t>5/31/2020 23:40</t>
  </si>
  <si>
    <t>5/31/2020 23:48</t>
  </si>
  <si>
    <t>Free Text ~ DOIs</t>
  </si>
  <si>
    <t>C</t>
  </si>
  <si>
    <t>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</si>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</sst>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0000]h:mm;@"/>
  </numFmts>
  <fonts count="3" x14ac:knownFonts="1">
    <font>
      <sz val="11"/>
      <color theme="1"/>
      <name val="Calibri"/>
      <family val="2"/>
      <charset val="177"/>
      <scheme val="minor"/>
    </font>
    <font>
      <b/>
      <u/>
      <sz val="3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Popular DOIs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6.8184308181300335E-2"/>
          <c:y val="0.17955056231169877"/>
          <c:w val="0.86363138363739933"/>
          <c:h val="0.68219821487381527"/>
        </c:manualLayout>
      </c:layout>
      <c:scatterChart>
        <c:scatterStyle val="lineMarker"/>
        <c:varyColors val="0"/>
        <c:ser>
          <c:idx val="0"/>
          <c:order val="0"/>
          <c:tx>
            <c:strRef>
              <c:f>גיליון1!$A$2</c:f>
              <c:strCache>
                <c:ptCount val="1"/>
                <c:pt idx="0">
                  <c:v>Life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גיליון1!$B$1:$D$1</c:f>
              <c:strCache>
                <c:ptCount val="3"/>
                <c:pt idx="0">
                  <c:v>DOI1</c:v>
                </c:pt>
                <c:pt idx="1">
                  <c:v>DOI2</c:v>
                </c:pt>
                <c:pt idx="2">
                  <c:v>DOI3</c:v>
                </c:pt>
              </c:strCache>
            </c:strRef>
          </c:xVal>
          <c:yVal>
            <c:numRef>
              <c:f>גיליון1!$B$2:$D$2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30-4A26-82FE-50934488C8A4}"/>
            </c:ext>
          </c:extLst>
        </c:ser>
        <c:ser>
          <c:idx val="1"/>
          <c:order val="1"/>
          <c:tx>
            <c:strRef>
              <c:f>גיליון1!$A$3</c:f>
              <c:strCache>
                <c:ptCount val="1"/>
                <c:pt idx="0">
                  <c:v>Love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גיליון1!$B$1:$D$1</c:f>
              <c:strCache>
                <c:ptCount val="3"/>
                <c:pt idx="0">
                  <c:v>DOI1</c:v>
                </c:pt>
                <c:pt idx="1">
                  <c:v>DOI2</c:v>
                </c:pt>
                <c:pt idx="2">
                  <c:v>DOI3</c:v>
                </c:pt>
              </c:strCache>
            </c:strRef>
          </c:xVal>
          <c:yVal>
            <c:numRef>
              <c:f>גיליון1!$B$3:$D$3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30-4A26-82FE-50934488C8A4}"/>
            </c:ext>
          </c:extLst>
        </c:ser>
        <c:ser>
          <c:idx val="2"/>
          <c:order val="2"/>
          <c:tx>
            <c:strRef>
              <c:f>גיליון1!$A$4</c:f>
              <c:strCache>
                <c:ptCount val="1"/>
                <c:pt idx="0">
                  <c:v>Sex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גיליון1!$B$1:$D$1</c:f>
              <c:strCache>
                <c:ptCount val="3"/>
                <c:pt idx="0">
                  <c:v>DOI1</c:v>
                </c:pt>
                <c:pt idx="1">
                  <c:v>DOI2</c:v>
                </c:pt>
                <c:pt idx="2">
                  <c:v>DOI3</c:v>
                </c:pt>
              </c:strCache>
            </c:strRef>
          </c:xVal>
          <c:yVal>
            <c:numRef>
              <c:f>גיליון1!$B$4:$D$4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30-4A26-82FE-50934488C8A4}"/>
            </c:ext>
          </c:extLst>
        </c:ser>
        <c:ser>
          <c:idx val="3"/>
          <c:order val="3"/>
          <c:tx>
            <c:strRef>
              <c:f>גיליון1!$A$5</c:f>
              <c:strCache>
                <c:ptCount val="1"/>
                <c:pt idx="0">
                  <c:v>Movies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גיליון1!$B$1:$D$1</c:f>
              <c:strCache>
                <c:ptCount val="3"/>
                <c:pt idx="0">
                  <c:v>DOI1</c:v>
                </c:pt>
                <c:pt idx="1">
                  <c:v>DOI2</c:v>
                </c:pt>
                <c:pt idx="2">
                  <c:v>DOI3</c:v>
                </c:pt>
              </c:strCache>
            </c:strRef>
          </c:xVal>
          <c:yVal>
            <c:numRef>
              <c:f>גיליון1!$B$5:$D$5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30-4A26-82FE-50934488C8A4}"/>
            </c:ext>
          </c:extLst>
        </c:ser>
        <c:ser>
          <c:idx val="4"/>
          <c:order val="4"/>
          <c:tx>
            <c:strRef>
              <c:f>גיליון1!$A$6</c:f>
              <c:strCache>
                <c:ptCount val="1"/>
                <c:pt idx="0">
                  <c:v>Books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גיליון1!$B$1:$D$1</c:f>
              <c:strCache>
                <c:ptCount val="3"/>
                <c:pt idx="0">
                  <c:v>DOI1</c:v>
                </c:pt>
                <c:pt idx="1">
                  <c:v>DOI2</c:v>
                </c:pt>
                <c:pt idx="2">
                  <c:v>DOI3</c:v>
                </c:pt>
              </c:strCache>
            </c:strRef>
          </c:xVal>
          <c:yVal>
            <c:numRef>
              <c:f>גיליון1!$B$6:$D$6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30-4A26-82FE-50934488C8A4}"/>
            </c:ext>
          </c:extLst>
        </c:ser>
        <c:ser>
          <c:idx val="5"/>
          <c:order val="5"/>
          <c:tx>
            <c:strRef>
              <c:f>גיליון1!$A$7</c:f>
              <c:strCache>
                <c:ptCount val="1"/>
                <c:pt idx="0">
                  <c:v>Literature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גיליון1!$B$1:$D$1</c:f>
              <c:strCache>
                <c:ptCount val="3"/>
                <c:pt idx="0">
                  <c:v>DOI1</c:v>
                </c:pt>
                <c:pt idx="1">
                  <c:v>DOI2</c:v>
                </c:pt>
                <c:pt idx="2">
                  <c:v>DOI3</c:v>
                </c:pt>
              </c:strCache>
            </c:strRef>
          </c:xVal>
          <c:yVal>
            <c:numRef>
              <c:f>גיליון1!$B$7:$D$7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30-4A26-82FE-50934488C8A4}"/>
            </c:ext>
          </c:extLst>
        </c:ser>
        <c:ser>
          <c:idx val="6"/>
          <c:order val="6"/>
          <c:tx>
            <c:strRef>
              <c:f>גיליון1!$A$8</c:f>
              <c:strCache>
                <c:ptCount val="1"/>
                <c:pt idx="0">
                  <c:v>Laughing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גיליון1!$B$1:$D$1</c:f>
              <c:strCache>
                <c:ptCount val="3"/>
                <c:pt idx="0">
                  <c:v>DOI1</c:v>
                </c:pt>
                <c:pt idx="1">
                  <c:v>DOI2</c:v>
                </c:pt>
                <c:pt idx="2">
                  <c:v>DOI3</c:v>
                </c:pt>
              </c:strCache>
            </c:strRef>
          </c:xVal>
          <c:yVal>
            <c:numRef>
              <c:f>גיליון1!$B$8:$D$8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30-4A26-82FE-50934488C8A4}"/>
            </c:ext>
          </c:extLst>
        </c:ser>
        <c:ser>
          <c:idx val="7"/>
          <c:order val="7"/>
          <c:tx>
            <c:strRef>
              <c:f>גיליון1!$A$9</c:f>
              <c:strCache>
                <c:ptCount val="1"/>
                <c:pt idx="0">
                  <c:v>Sleep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גיליון1!$B$1:$D$1</c:f>
              <c:strCache>
                <c:ptCount val="3"/>
                <c:pt idx="0">
                  <c:v>DOI1</c:v>
                </c:pt>
                <c:pt idx="1">
                  <c:v>DOI2</c:v>
                </c:pt>
                <c:pt idx="2">
                  <c:v>DOI3</c:v>
                </c:pt>
              </c:strCache>
            </c:strRef>
          </c:xVal>
          <c:yVal>
            <c:numRef>
              <c:f>גיליון1!$B$9:$D$9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30-4A26-82FE-50934488C8A4}"/>
            </c:ext>
          </c:extLst>
        </c:ser>
        <c:ser>
          <c:idx val="8"/>
          <c:order val="8"/>
          <c:tx>
            <c:strRef>
              <c:f>גיליון1!$A$10</c:f>
              <c:strCache>
                <c:ptCount val="1"/>
                <c:pt idx="0">
                  <c:v>Fantasy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גיליון1!$B$1:$D$1</c:f>
              <c:strCache>
                <c:ptCount val="3"/>
                <c:pt idx="0">
                  <c:v>DOI1</c:v>
                </c:pt>
                <c:pt idx="1">
                  <c:v>DOI2</c:v>
                </c:pt>
                <c:pt idx="2">
                  <c:v>DOI3</c:v>
                </c:pt>
              </c:strCache>
            </c:strRef>
          </c:xVal>
          <c:yVal>
            <c:numRef>
              <c:f>גיליון1!$B$10:$D$10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030-4A26-82FE-50934488C8A4}"/>
            </c:ext>
          </c:extLst>
        </c:ser>
        <c:ser>
          <c:idx val="9"/>
          <c:order val="9"/>
          <c:tx>
            <c:strRef>
              <c:f>גיליון1!$A$11</c:f>
              <c:strCache>
                <c:ptCount val="1"/>
                <c:pt idx="0">
                  <c:v>Cats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גיליון1!$B$1:$D$1</c:f>
              <c:strCache>
                <c:ptCount val="3"/>
                <c:pt idx="0">
                  <c:v>DOI1</c:v>
                </c:pt>
                <c:pt idx="1">
                  <c:v>DOI2</c:v>
                </c:pt>
                <c:pt idx="2">
                  <c:v>DOI3</c:v>
                </c:pt>
              </c:strCache>
            </c:strRef>
          </c:xVal>
          <c:yVal>
            <c:numRef>
              <c:f>גיליון1!$B$11:$D$11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030-4A26-82FE-50934488C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458184"/>
        <c:axId val="512455232"/>
      </c:scatterChart>
      <c:valAx>
        <c:axId val="512458184"/>
        <c:scaling>
          <c:orientation val="minMax"/>
          <c:max val="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2455232"/>
        <c:crosses val="autoZero"/>
        <c:crossBetween val="midCat"/>
        <c:majorUnit val="1"/>
      </c:valAx>
      <c:valAx>
        <c:axId val="5124552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2458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11565580709641521"/>
          <c:w val="0.88055555555555554"/>
          <c:h val="0.136869207625612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Big</a:t>
            </a:r>
            <a:r>
              <a:rPr lang="en-US" b="1" u="sng" baseline="0"/>
              <a:t> </a:t>
            </a:r>
            <a:r>
              <a:rPr lang="en-US" b="1" u="sng"/>
              <a:t>Five</a:t>
            </a:r>
            <a:r>
              <a:rPr lang="en-US" b="1" u="sng" baseline="0"/>
              <a:t> </a:t>
            </a:r>
            <a:r>
              <a:rPr lang="en-US" b="1" u="sng"/>
              <a:t>Personality</a:t>
            </a:r>
            <a:r>
              <a:rPr lang="en-US" b="1" u="sng" baseline="0"/>
              <a:t> </a:t>
            </a:r>
            <a:r>
              <a:rPr lang="en-US" b="1" u="sng"/>
              <a:t>Dimensions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Figs!$U$8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Figs!$U$9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B-434A-894C-277A7B55E5B1}"/>
            </c:ext>
          </c:extLst>
        </c:ser>
        <c:ser>
          <c:idx val="1"/>
          <c:order val="1"/>
          <c:tx>
            <c:strRef>
              <c:f>Figs!$V$8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Figs!$V$9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BB-434A-894C-277A7B55E5B1}"/>
            </c:ext>
          </c:extLst>
        </c:ser>
        <c:ser>
          <c:idx val="2"/>
          <c:order val="2"/>
          <c:tx>
            <c:strRef>
              <c:f>Figs!$W$8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Figs!$W$9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BB-434A-894C-277A7B55E5B1}"/>
            </c:ext>
          </c:extLst>
        </c:ser>
        <c:ser>
          <c:idx val="3"/>
          <c:order val="3"/>
          <c:tx>
            <c:strRef>
              <c:f>Figs!$X$8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Figs!$X$9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BB-434A-894C-277A7B55E5B1}"/>
            </c:ext>
          </c:extLst>
        </c:ser>
        <c:ser>
          <c:idx val="4"/>
          <c:order val="4"/>
          <c:tx>
            <c:strRef>
              <c:f>Figs!$Y$8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Figs!$Y$9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BB-434A-894C-277A7B55E5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1784624"/>
        <c:axId val="601779376"/>
      </c:barChart>
      <c:catAx>
        <c:axId val="6017846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01779376"/>
        <c:crosses val="autoZero"/>
        <c:auto val="1"/>
        <c:lblAlgn val="ctr"/>
        <c:lblOffset val="100"/>
        <c:noMultiLvlLbl val="0"/>
      </c:catAx>
      <c:valAx>
        <c:axId val="6017793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0178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Physical Perception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גיליון1!$G$1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גיליון1!$F$2:$F$3</c:f>
              <c:strCache>
                <c:ptCount val="2"/>
                <c:pt idx="0">
                  <c:v>Plain gray tiles</c:v>
                </c:pt>
                <c:pt idx="1">
                  <c:v>Tiles with design</c:v>
                </c:pt>
              </c:strCache>
            </c:strRef>
          </c:cat>
          <c:val>
            <c:numRef>
              <c:f>גיליון1!$G$2:$G$3</c:f>
              <c:numCache>
                <c:formatCode>General</c:formatCode>
                <c:ptCount val="2"/>
                <c:pt idx="0">
                  <c:v>12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2-44B4-A6DD-D3AB74082B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4592384"/>
        <c:axId val="594594352"/>
      </c:barChart>
      <c:catAx>
        <c:axId val="5945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94594352"/>
        <c:crosses val="autoZero"/>
        <c:auto val="1"/>
        <c:lblAlgn val="ctr"/>
        <c:lblOffset val="100"/>
        <c:noMultiLvlLbl val="0"/>
      </c:catAx>
      <c:valAx>
        <c:axId val="594594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459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Visual Perception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גיליון1!$J$1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גיליון1!$I$2:$I$3</c:f>
              <c:strCache>
                <c:ptCount val="2"/>
                <c:pt idx="0">
                  <c:v>In to the screen (away from you)</c:v>
                </c:pt>
                <c:pt idx="1">
                  <c:v>Out from the screen (towards you)</c:v>
                </c:pt>
              </c:strCache>
            </c:strRef>
          </c:cat>
          <c:val>
            <c:numRef>
              <c:f>גיליון1!$J$2:$J$3</c:f>
              <c:numCache>
                <c:formatCode>General</c:formatCode>
                <c:ptCount val="2"/>
                <c:pt idx="0">
                  <c:v>7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3-4B1A-9853-4267C44E3D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4592384"/>
        <c:axId val="594594352"/>
      </c:barChart>
      <c:catAx>
        <c:axId val="5945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94594352"/>
        <c:crosses val="autoZero"/>
        <c:auto val="1"/>
        <c:lblAlgn val="ctr"/>
        <c:lblOffset val="100"/>
        <c:noMultiLvlLbl val="0"/>
      </c:catAx>
      <c:valAx>
        <c:axId val="594594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459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Prior from Physical Perception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גיליון1!$M$1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גיליון1!$L$2:$L$5</c:f>
              <c:strCache>
                <c:ptCount val="4"/>
                <c:pt idx="0">
                  <c:v>I see a part of a person</c:v>
                </c:pt>
                <c:pt idx="1">
                  <c:v>I don't see anyone</c:v>
                </c:pt>
                <c:pt idx="2">
                  <c:v>I see a face</c:v>
                </c:pt>
                <c:pt idx="3">
                  <c:v>I see a whole person</c:v>
                </c:pt>
              </c:strCache>
            </c:strRef>
          </c:cat>
          <c:val>
            <c:numRef>
              <c:f>גיליון1!$M$2:$M$5</c:f>
              <c:numCache>
                <c:formatCode>General</c:formatCode>
                <c:ptCount val="4"/>
                <c:pt idx="0">
                  <c:v>20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F-4270-80AB-E9590AFB0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4388864"/>
        <c:axId val="504389520"/>
      </c:barChart>
      <c:catAx>
        <c:axId val="504388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4389520"/>
        <c:crosses val="autoZero"/>
        <c:auto val="1"/>
        <c:lblAlgn val="ctr"/>
        <c:lblOffset val="100"/>
        <c:noMultiLvlLbl val="0"/>
      </c:catAx>
      <c:valAx>
        <c:axId val="504389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438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sng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גיליון1!$U$2:$U$7</c:f>
              <c:strCache>
                <c:ptCount val="6"/>
                <c:pt idx="0">
                  <c:v>B</c:v>
                </c:pt>
                <c:pt idx="1">
                  <c:v>I don't know</c:v>
                </c:pt>
                <c:pt idx="2">
                  <c:v>A</c:v>
                </c:pt>
                <c:pt idx="3">
                  <c:v>O</c:v>
                </c:pt>
                <c:pt idx="4">
                  <c:v>B</c:v>
                </c:pt>
                <c:pt idx="5">
                  <c:v>AB</c:v>
                </c:pt>
              </c:strCache>
            </c:strRef>
          </c:cat>
          <c:val>
            <c:numRef>
              <c:f>גיליון1!$V$2:$V$7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11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5-47A0-A56B-4AC148610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3302392"/>
        <c:axId val="513303048"/>
      </c:barChart>
      <c:catAx>
        <c:axId val="513302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3303048"/>
        <c:crosses val="autoZero"/>
        <c:auto val="1"/>
        <c:lblAlgn val="ctr"/>
        <c:lblOffset val="100"/>
        <c:noMultiLvlLbl val="0"/>
      </c:catAx>
      <c:valAx>
        <c:axId val="5133030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330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u="sng"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3.7130801687763712E-2"/>
          <c:y val="7.1181657848324531E-2"/>
          <c:w val="0.92573839662447255"/>
          <c:h val="0.765162132511213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sng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גיליון1!$X$2:$X$3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גיליון1!$Y$2:$Y$3</c:f>
              <c:numCache>
                <c:formatCode>General</c:formatCode>
                <c:ptCount val="2"/>
                <c:pt idx="0">
                  <c:v>15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6-4C2D-AF46-EE97496CF3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3302392"/>
        <c:axId val="513303048"/>
      </c:barChart>
      <c:catAx>
        <c:axId val="51330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3303048"/>
        <c:crosses val="autoZero"/>
        <c:auto val="1"/>
        <c:lblAlgn val="ctr"/>
        <c:lblOffset val="100"/>
        <c:noMultiLvlLbl val="0"/>
      </c:catAx>
      <c:valAx>
        <c:axId val="5133030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330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u="sng"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Device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גיליון1!$AA$2:$AA$3</c:f>
              <c:strCache>
                <c:ptCount val="2"/>
                <c:pt idx="0">
                  <c:v>Smartphone</c:v>
                </c:pt>
                <c:pt idx="1">
                  <c:v>PC / Computer</c:v>
                </c:pt>
              </c:strCache>
            </c:strRef>
          </c:cat>
          <c:val>
            <c:numRef>
              <c:f>גיליון1!$AB$2:$AB$3</c:f>
              <c:numCache>
                <c:formatCode>General</c:formatCode>
                <c:ptCount val="2"/>
                <c:pt idx="0">
                  <c:v>30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E-46CF-9A7D-7D681A207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969480"/>
        <c:axId val="596971448"/>
      </c:barChart>
      <c:catAx>
        <c:axId val="59696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96971448"/>
        <c:crosses val="autoZero"/>
        <c:auto val="1"/>
        <c:lblAlgn val="ctr"/>
        <c:lblOffset val="100"/>
        <c:noMultiLvlLbl val="0"/>
      </c:catAx>
      <c:valAx>
        <c:axId val="596971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6969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גיליון1!$AI$2:$AI$4</c:f>
              <c:strCache>
                <c:ptCount val="3"/>
                <c:pt idx="0">
                  <c:v>20-30</c:v>
                </c:pt>
                <c:pt idx="1">
                  <c:v>30-40</c:v>
                </c:pt>
                <c:pt idx="2">
                  <c:v>40-60</c:v>
                </c:pt>
              </c:strCache>
            </c:strRef>
          </c:cat>
          <c:val>
            <c:numRef>
              <c:f>גיליון1!$AJ$2:$AJ$4</c:f>
              <c:numCache>
                <c:formatCode>General</c:formatCode>
                <c:ptCount val="3"/>
                <c:pt idx="0">
                  <c:v>22</c:v>
                </c:pt>
                <c:pt idx="1">
                  <c:v>6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F-455C-ACA9-23AC9AF93E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89291480"/>
        <c:axId val="589298368"/>
      </c:barChart>
      <c:catAx>
        <c:axId val="589291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9298368"/>
        <c:crosses val="autoZero"/>
        <c:auto val="1"/>
        <c:lblAlgn val="ctr"/>
        <c:lblOffset val="100"/>
        <c:noMultiLvlLbl val="0"/>
      </c:catAx>
      <c:valAx>
        <c:axId val="5892983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9291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Time to complete survey (min)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גיליון1!$AN$2:$AN$34</c:f>
              <c:numCache>
                <c:formatCode>[$-1000000]h:mm;@</c:formatCode>
                <c:ptCount val="33"/>
                <c:pt idx="0">
                  <c:v>4.8611111111110938E-3</c:v>
                </c:pt>
                <c:pt idx="1">
                  <c:v>6.2499999999998668E-3</c:v>
                </c:pt>
                <c:pt idx="2">
                  <c:v>9.0277777777777457E-3</c:v>
                </c:pt>
                <c:pt idx="3">
                  <c:v>6.9444444444445308E-3</c:v>
                </c:pt>
                <c:pt idx="4">
                  <c:v>5.5555555555555358E-3</c:v>
                </c:pt>
                <c:pt idx="5">
                  <c:v>1.1111111111111294E-2</c:v>
                </c:pt>
                <c:pt idx="6">
                  <c:v>4.1666666666665408E-3</c:v>
                </c:pt>
                <c:pt idx="7">
                  <c:v>6.2500000000000888E-3</c:v>
                </c:pt>
                <c:pt idx="8">
                  <c:v>9.7222222222221877E-3</c:v>
                </c:pt>
                <c:pt idx="9">
                  <c:v>6.9444444444443088E-3</c:v>
                </c:pt>
                <c:pt idx="10">
                  <c:v>6.2500000000000888E-3</c:v>
                </c:pt>
                <c:pt idx="11">
                  <c:v>5.5555555555555358E-3</c:v>
                </c:pt>
                <c:pt idx="12">
                  <c:v>5.5555555555555358E-3</c:v>
                </c:pt>
                <c:pt idx="13">
                  <c:v>1.2499999999999956E-2</c:v>
                </c:pt>
                <c:pt idx="14">
                  <c:v>6.9444444444445308E-3</c:v>
                </c:pt>
                <c:pt idx="15">
                  <c:v>7.6388888888888618E-3</c:v>
                </c:pt>
                <c:pt idx="16">
                  <c:v>7.6388888888888618E-3</c:v>
                </c:pt>
                <c:pt idx="17">
                  <c:v>9.7222222222220767E-3</c:v>
                </c:pt>
                <c:pt idx="18">
                  <c:v>1.4583333333333282E-2</c:v>
                </c:pt>
                <c:pt idx="19">
                  <c:v>2.0833333333333259E-3</c:v>
                </c:pt>
                <c:pt idx="20">
                  <c:v>6.2499999999998668E-3</c:v>
                </c:pt>
                <c:pt idx="21">
                  <c:v>6.9444444444444198E-3</c:v>
                </c:pt>
                <c:pt idx="22">
                  <c:v>6.9444444444444198E-3</c:v>
                </c:pt>
                <c:pt idx="23">
                  <c:v>5.5555555555555358E-3</c:v>
                </c:pt>
                <c:pt idx="24">
                  <c:v>8.333333331393078E-3</c:v>
                </c:pt>
                <c:pt idx="25">
                  <c:v>5.5555555518367328E-3</c:v>
                </c:pt>
                <c:pt idx="26">
                  <c:v>1.0416666664241347E-2</c:v>
                </c:pt>
                <c:pt idx="27">
                  <c:v>1.1805555557657499E-2</c:v>
                </c:pt>
                <c:pt idx="28">
                  <c:v>6.9444444452528842E-3</c:v>
                </c:pt>
                <c:pt idx="29">
                  <c:v>1.1805555557657499E-2</c:v>
                </c:pt>
                <c:pt idx="30">
                  <c:v>6.2500000058207661E-3</c:v>
                </c:pt>
                <c:pt idx="31">
                  <c:v>5.5555555518367328E-3</c:v>
                </c:pt>
                <c:pt idx="32">
                  <c:v>8.333333331393078E-3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F-42AC-980A-4430AB9C5D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3469912"/>
        <c:axId val="443472536"/>
      </c:barChart>
      <c:catAx>
        <c:axId val="443469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43472536"/>
        <c:crosses val="autoZero"/>
        <c:auto val="1"/>
        <c:lblAlgn val="ctr"/>
        <c:lblOffset val="100"/>
        <c:noMultiLvlLbl val="0"/>
      </c:catAx>
      <c:valAx>
        <c:axId val="4434725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1000000]h:mm;@" sourceLinked="1"/>
        <c:majorTickMark val="none"/>
        <c:minorTickMark val="none"/>
        <c:tickLblPos val="nextTo"/>
        <c:crossAx val="443469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182458</xdr:colOff>
      <xdr:row>9</xdr:row>
      <xdr:rowOff>131928</xdr:rowOff>
    </xdr:from>
    <xdr:to>
      <xdr:col>18</xdr:col>
      <xdr:colOff>409079</xdr:colOff>
      <xdr:row>34</xdr:row>
      <xdr:rowOff>74778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F67486B1-1432-44A6-ACD4-44DC72B06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58882</xdr:colOff>
      <xdr:row>6</xdr:row>
      <xdr:rowOff>162791</xdr:rowOff>
    </xdr:from>
    <xdr:to>
      <xdr:col>33</xdr:col>
      <xdr:colOff>157596</xdr:colOff>
      <xdr:row>18</xdr:row>
      <xdr:rowOff>77066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C769C6F0-A0C9-41F2-A019-9DC7141BC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391391</xdr:colOff>
      <xdr:row>6</xdr:row>
      <xdr:rowOff>114301</xdr:rowOff>
    </xdr:from>
    <xdr:to>
      <xdr:col>39</xdr:col>
      <xdr:colOff>464128</xdr:colOff>
      <xdr:row>18</xdr:row>
      <xdr:rowOff>28576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5DC0F36F-2779-4C7B-9148-037297BF1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154997</xdr:colOff>
      <xdr:row>19</xdr:row>
      <xdr:rowOff>74468</xdr:rowOff>
    </xdr:from>
    <xdr:to>
      <xdr:col>33</xdr:col>
      <xdr:colOff>301336</xdr:colOff>
      <xdr:row>30</xdr:row>
      <xdr:rowOff>179243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6D3FDBC4-F3DD-41B7-ABEF-3B2BD66AD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20</xdr:row>
      <xdr:rowOff>13606</xdr:rowOff>
    </xdr:from>
    <xdr:to>
      <xdr:col>6</xdr:col>
      <xdr:colOff>517071</xdr:colOff>
      <xdr:row>32</xdr:row>
      <xdr:rowOff>89806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9BD24680-9704-4955-BAB6-DC554F6FB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</xdr:row>
      <xdr:rowOff>76200</xdr:rowOff>
    </xdr:from>
    <xdr:to>
      <xdr:col>6</xdr:col>
      <xdr:colOff>511876</xdr:colOff>
      <xdr:row>19</xdr:row>
      <xdr:rowOff>66676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98A01199-F577-442E-B85F-CC5960AD0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12246</xdr:colOff>
      <xdr:row>8</xdr:row>
      <xdr:rowOff>76200</xdr:rowOff>
    </xdr:from>
    <xdr:to>
      <xdr:col>13</xdr:col>
      <xdr:colOff>10514</xdr:colOff>
      <xdr:row>18</xdr:row>
      <xdr:rowOff>180975</xdr:rowOff>
    </xdr:to>
    <xdr:graphicFrame macro="">
      <xdr:nvGraphicFramePr>
        <xdr:cNvPr id="8" name="תרשים 7">
          <a:extLst>
            <a:ext uri="{FF2B5EF4-FFF2-40B4-BE49-F238E27FC236}">
              <a16:creationId xmlns:a16="http://schemas.microsoft.com/office/drawing/2014/main" id="{22A9DD6F-BACA-40AB-91F9-73F28DE2E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598714</xdr:colOff>
      <xdr:row>20</xdr:row>
      <xdr:rowOff>48986</xdr:rowOff>
    </xdr:from>
    <xdr:to>
      <xdr:col>13</xdr:col>
      <xdr:colOff>173933</xdr:colOff>
      <xdr:row>32</xdr:row>
      <xdr:rowOff>8164</xdr:rowOff>
    </xdr:to>
    <xdr:graphicFrame macro="">
      <xdr:nvGraphicFramePr>
        <xdr:cNvPr id="9" name="תרשים 8">
          <a:extLst>
            <a:ext uri="{FF2B5EF4-FFF2-40B4-BE49-F238E27FC236}">
              <a16:creationId xmlns:a16="http://schemas.microsoft.com/office/drawing/2014/main" id="{F9E4F7C9-E375-4DD2-A3AF-2E8DA7CE5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466725</xdr:colOff>
      <xdr:row>33</xdr:row>
      <xdr:rowOff>171450</xdr:rowOff>
    </xdr:from>
    <xdr:to>
      <xdr:col>14</xdr:col>
      <xdr:colOff>166686</xdr:colOff>
      <xdr:row>48</xdr:row>
      <xdr:rowOff>57150</xdr:rowOff>
    </xdr:to>
    <xdr:graphicFrame macro="">
      <xdr:nvGraphicFramePr>
        <xdr:cNvPr id="10" name="תרשים 9">
          <a:extLst>
            <a:ext uri="{FF2B5EF4-FFF2-40B4-BE49-F238E27FC236}">
              <a16:creationId xmlns:a16="http://schemas.microsoft.com/office/drawing/2014/main" id="{3BF89660-51A5-41AD-A745-706FFD31A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61649</xdr:colOff>
      <xdr:row>9</xdr:row>
      <xdr:rowOff>127571</xdr:rowOff>
    </xdr:from>
    <xdr:to>
      <xdr:col>26</xdr:col>
      <xdr:colOff>384129</xdr:colOff>
      <xdr:row>23</xdr:row>
      <xdr:rowOff>182213</xdr:rowOff>
    </xdr:to>
    <xdr:graphicFrame macro="">
      <xdr:nvGraphicFramePr>
        <xdr:cNvPr id="12" name="תרשים 11">
          <a:extLst>
            <a:ext uri="{FF2B5EF4-FFF2-40B4-BE49-F238E27FC236}">
              <a16:creationId xmlns:a16="http://schemas.microsoft.com/office/drawing/2014/main" id="{DA055231-C482-44B5-A230-B0A42EC54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oi/OneDrive/Desktop/Academic/PhD_Thesis/Perceptual%20Decisions/Exploring%20Brain%20Heterogeneity/EBH/Data/SoGoSurvey_LifeJournal%20Blog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GoSurvey_LifeJournal Blog_2"/>
      <sheetName val="Personality key"/>
    </sheetNames>
    <sheetDataSet>
      <sheetData sheetId="0">
        <row r="1">
          <cell r="BA1" t="str">
            <v>Eavg</v>
          </cell>
          <cell r="BD1" t="str">
            <v>Aavg</v>
          </cell>
          <cell r="BG1" t="str">
            <v>Cavg</v>
          </cell>
          <cell r="BJ1" t="str">
            <v>Navg</v>
          </cell>
          <cell r="BM1" t="str">
            <v>Oavg</v>
          </cell>
          <cell r="BN1" t="str">
            <v>Big_5</v>
          </cell>
        </row>
        <row r="2">
          <cell r="A2">
            <v>2</v>
          </cell>
          <cell r="B2" t="str">
            <v>5/31/2020 17:00</v>
          </cell>
          <cell r="C2" t="str">
            <v>5/31/2020 17:07</v>
          </cell>
          <cell r="D2" t="str">
            <v>Yes</v>
          </cell>
          <cell r="E2">
            <v>1</v>
          </cell>
          <cell r="F2">
            <v>1</v>
          </cell>
          <cell r="G2">
            <v>4</v>
          </cell>
          <cell r="H2">
            <v>5</v>
          </cell>
          <cell r="I2">
            <v>1</v>
          </cell>
          <cell r="J2">
            <v>1</v>
          </cell>
          <cell r="K2">
            <v>1</v>
          </cell>
          <cell r="L2">
            <v>1</v>
          </cell>
          <cell r="M2">
            <v>1</v>
          </cell>
          <cell r="N2">
            <v>1</v>
          </cell>
          <cell r="O2" t="str">
            <v>Life</v>
          </cell>
          <cell r="P2" t="str">
            <v>Love</v>
          </cell>
          <cell r="Q2" t="str">
            <v>Books</v>
          </cell>
          <cell r="R2" t="str">
            <v>Agree a little</v>
          </cell>
          <cell r="S2" t="str">
            <v>Disagree a little</v>
          </cell>
          <cell r="T2" t="str">
            <v>Neither agree nor disagree</v>
          </cell>
          <cell r="U2" t="str">
            <v>Agree strongly</v>
          </cell>
          <cell r="V2" t="str">
            <v>Agree moderately</v>
          </cell>
          <cell r="W2" t="str">
            <v>Disagree Moderately</v>
          </cell>
          <cell r="X2" t="str">
            <v>Disagree a little</v>
          </cell>
          <cell r="Y2" t="str">
            <v>Agree strongly</v>
          </cell>
          <cell r="Z2" t="str">
            <v>Agree a little</v>
          </cell>
          <cell r="AA2" t="str">
            <v>Disagree strongly</v>
          </cell>
          <cell r="AB2">
            <v>20</v>
          </cell>
          <cell r="AC2">
            <v>0.5</v>
          </cell>
          <cell r="AD2" t="str">
            <v>Plain gray tiles</v>
          </cell>
          <cell r="AE2">
            <v>0.7</v>
          </cell>
          <cell r="AF2" t="str">
            <v>Out from the screen (towards you)</v>
          </cell>
          <cell r="AG2">
            <v>2</v>
          </cell>
          <cell r="AH2">
            <v>45</v>
          </cell>
          <cell r="AI2">
            <v>20</v>
          </cell>
          <cell r="AJ2">
            <v>8</v>
          </cell>
          <cell r="AK2" t="str">
            <v>I see a part of a person</v>
          </cell>
          <cell r="AL2">
            <v>1</v>
          </cell>
          <cell r="AM2">
            <v>15</v>
          </cell>
          <cell r="AN2">
            <v>0.7</v>
          </cell>
          <cell r="AO2" t="str">
            <v>It describes me</v>
          </cell>
          <cell r="AP2" t="str">
            <v>None</v>
          </cell>
          <cell r="AQ2" t="str">
            <v>B</v>
          </cell>
          <cell r="AR2">
            <v>3</v>
          </cell>
          <cell r="AS2">
            <v>8</v>
          </cell>
          <cell r="AT2">
            <v>27</v>
          </cell>
          <cell r="AU2" t="str">
            <v>Rishon Le sion</v>
          </cell>
          <cell r="AV2" t="str">
            <v>Israel</v>
          </cell>
          <cell r="AW2" t="str">
            <v>Female</v>
          </cell>
          <cell r="AX2" t="str">
            <v>Smartphone</v>
          </cell>
          <cell r="AY2">
            <v>7</v>
          </cell>
          <cell r="BA2">
            <v>7</v>
          </cell>
          <cell r="BD2">
            <v>6</v>
          </cell>
          <cell r="BG2">
            <v>5.5</v>
          </cell>
          <cell r="BJ2">
            <v>3.5</v>
          </cell>
          <cell r="BM2">
            <v>5.5</v>
          </cell>
          <cell r="BN2" t="str">
            <v>E</v>
          </cell>
        </row>
        <row r="3">
          <cell r="A3">
            <v>3</v>
          </cell>
          <cell r="B3" t="str">
            <v>5/31/2020 17:00</v>
          </cell>
          <cell r="C3" t="str">
            <v>5/31/2020 17:09</v>
          </cell>
          <cell r="D3" t="str">
            <v>Yes</v>
          </cell>
          <cell r="E3">
            <v>1</v>
          </cell>
          <cell r="F3">
            <v>1</v>
          </cell>
          <cell r="G3">
            <v>4</v>
          </cell>
          <cell r="H3">
            <v>2</v>
          </cell>
          <cell r="I3">
            <v>2</v>
          </cell>
          <cell r="J3">
            <v>1</v>
          </cell>
          <cell r="K3">
            <v>1</v>
          </cell>
          <cell r="L3">
            <v>1</v>
          </cell>
          <cell r="M3">
            <v>1</v>
          </cell>
          <cell r="N3">
            <v>1</v>
          </cell>
          <cell r="O3" t="str">
            <v>Love</v>
          </cell>
          <cell r="P3" t="str">
            <v>Life</v>
          </cell>
          <cell r="Q3" t="str">
            <v>Fantasy</v>
          </cell>
          <cell r="R3" t="str">
            <v>Agree strongly</v>
          </cell>
          <cell r="S3" t="str">
            <v>Neither agree nor disagree</v>
          </cell>
          <cell r="T3" t="str">
            <v>Agree moderately</v>
          </cell>
          <cell r="U3" t="str">
            <v>Agree moderately</v>
          </cell>
          <cell r="V3" t="str">
            <v>Agree moderately</v>
          </cell>
          <cell r="W3" t="str">
            <v>Disagree strongly</v>
          </cell>
          <cell r="X3" t="str">
            <v>Disagree strongly</v>
          </cell>
          <cell r="Y3" t="str">
            <v>Agree strongly</v>
          </cell>
          <cell r="Z3" t="str">
            <v>Disagree strongly</v>
          </cell>
          <cell r="AA3" t="str">
            <v>Agree a little</v>
          </cell>
          <cell r="AB3">
            <v>10</v>
          </cell>
          <cell r="AC3">
            <v>0.85</v>
          </cell>
          <cell r="AD3" t="str">
            <v>Tiles with design</v>
          </cell>
          <cell r="AE3">
            <v>0.7</v>
          </cell>
          <cell r="AF3" t="str">
            <v>In to the screen (away from you)</v>
          </cell>
          <cell r="AG3">
            <v>2</v>
          </cell>
          <cell r="AH3">
            <v>80</v>
          </cell>
          <cell r="AI3">
            <v>25</v>
          </cell>
          <cell r="AJ3">
            <v>7</v>
          </cell>
          <cell r="AK3" t="str">
            <v>I see a part of a person</v>
          </cell>
          <cell r="AL3">
            <v>1</v>
          </cell>
          <cell r="AM3">
            <v>11</v>
          </cell>
          <cell r="AN3">
            <v>0.77</v>
          </cell>
          <cell r="AO3" t="str">
            <v>It describes me</v>
          </cell>
          <cell r="AP3" t="str">
            <v>None</v>
          </cell>
          <cell r="AQ3" t="str">
            <v>I don't know</v>
          </cell>
          <cell r="AR3">
            <v>2</v>
          </cell>
          <cell r="AS3">
            <v>5</v>
          </cell>
          <cell r="AT3">
            <v>26</v>
          </cell>
          <cell r="AU3" t="str">
            <v>Beer sheva</v>
          </cell>
          <cell r="AV3" t="str">
            <v>Israel</v>
          </cell>
          <cell r="AW3" t="str">
            <v>Male</v>
          </cell>
          <cell r="AX3" t="str">
            <v>Smartphone</v>
          </cell>
          <cell r="AY3">
            <v>6</v>
          </cell>
          <cell r="BA3">
            <v>4.5</v>
          </cell>
          <cell r="BD3">
            <v>5.5</v>
          </cell>
          <cell r="BG3">
            <v>7</v>
          </cell>
          <cell r="BJ3">
            <v>6.5</v>
          </cell>
          <cell r="BM3">
            <v>6.5</v>
          </cell>
          <cell r="BN3" t="str">
            <v>C</v>
          </cell>
        </row>
        <row r="4">
          <cell r="A4">
            <v>4</v>
          </cell>
          <cell r="B4" t="str">
            <v>5/31/2020 17:07</v>
          </cell>
          <cell r="C4" t="str">
            <v>5/31/2020 17:20</v>
          </cell>
          <cell r="D4" t="str">
            <v>Yes</v>
          </cell>
          <cell r="E4">
            <v>1</v>
          </cell>
          <cell r="F4">
            <v>1</v>
          </cell>
          <cell r="G4">
            <v>3</v>
          </cell>
          <cell r="H4">
            <v>1</v>
          </cell>
          <cell r="I4">
            <v>1</v>
          </cell>
          <cell r="J4">
            <v>1</v>
          </cell>
          <cell r="K4">
            <v>1</v>
          </cell>
          <cell r="L4">
            <v>1</v>
          </cell>
          <cell r="M4">
            <v>1</v>
          </cell>
          <cell r="N4">
            <v>1</v>
          </cell>
          <cell r="O4" t="str">
            <v>Life</v>
          </cell>
          <cell r="P4" t="str">
            <v>Laughing</v>
          </cell>
          <cell r="Q4" t="str">
            <v>Love</v>
          </cell>
          <cell r="R4" t="str">
            <v>Neither agree nor disagree</v>
          </cell>
          <cell r="S4" t="str">
            <v>Agree strongly</v>
          </cell>
          <cell r="T4" t="str">
            <v>Disagree a little</v>
          </cell>
          <cell r="U4" t="str">
            <v>Agree a little</v>
          </cell>
          <cell r="V4" t="str">
            <v>Agree a little</v>
          </cell>
          <cell r="W4" t="str">
            <v>Disagree Moderately</v>
          </cell>
          <cell r="X4" t="str">
            <v>Disagree Moderately</v>
          </cell>
          <cell r="Y4" t="str">
            <v>Agree a little</v>
          </cell>
          <cell r="Z4" t="str">
            <v>Agree moderately</v>
          </cell>
          <cell r="AA4" t="str">
            <v>Disagree Moderately</v>
          </cell>
          <cell r="AB4">
            <v>10</v>
          </cell>
          <cell r="AC4">
            <v>0.8</v>
          </cell>
          <cell r="AD4" t="str">
            <v>Plain gray tiles</v>
          </cell>
          <cell r="AE4">
            <v>0.5</v>
          </cell>
          <cell r="AF4" t="str">
            <v>Out from the screen (towards you)</v>
          </cell>
          <cell r="AG4">
            <v>2</v>
          </cell>
          <cell r="AH4">
            <v>40</v>
          </cell>
          <cell r="AI4">
            <v>12</v>
          </cell>
          <cell r="AJ4">
            <v>8</v>
          </cell>
          <cell r="AK4" t="str">
            <v>I don't see anyone</v>
          </cell>
          <cell r="AL4">
            <v>0</v>
          </cell>
          <cell r="AM4">
            <v>14</v>
          </cell>
          <cell r="AN4">
            <v>0.3</v>
          </cell>
          <cell r="AO4" t="str">
            <v>It describes me</v>
          </cell>
          <cell r="AP4" t="str">
            <v>None</v>
          </cell>
          <cell r="AQ4" t="str">
            <v>A</v>
          </cell>
          <cell r="AR4">
            <v>4</v>
          </cell>
          <cell r="AS4">
            <v>3</v>
          </cell>
          <cell r="AT4">
            <v>30</v>
          </cell>
          <cell r="AU4" t="str">
            <v>Tel Aviv</v>
          </cell>
          <cell r="AV4" t="str">
            <v>Israel</v>
          </cell>
          <cell r="AW4" t="str">
            <v>Male</v>
          </cell>
          <cell r="AX4" t="str">
            <v>PC / Computer</v>
          </cell>
          <cell r="AY4">
            <v>5</v>
          </cell>
          <cell r="BA4">
            <v>5.5</v>
          </cell>
          <cell r="BD4">
            <v>3</v>
          </cell>
          <cell r="BG4">
            <v>5</v>
          </cell>
          <cell r="BJ4">
            <v>2.5</v>
          </cell>
          <cell r="BM4">
            <v>5.5</v>
          </cell>
          <cell r="BN4" t="str">
            <v>E</v>
          </cell>
        </row>
        <row r="5">
          <cell r="A5">
            <v>5</v>
          </cell>
          <cell r="B5" t="str">
            <v>5/31/2020 17:11</v>
          </cell>
          <cell r="C5" t="str">
            <v>5/31/2020 17:21</v>
          </cell>
          <cell r="D5" t="str">
            <v>Yes</v>
          </cell>
          <cell r="E5">
            <v>1</v>
          </cell>
          <cell r="F5">
            <v>1</v>
          </cell>
          <cell r="G5">
            <v>3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 t="str">
            <v>Sex</v>
          </cell>
          <cell r="P5" t="str">
            <v>Movies</v>
          </cell>
          <cell r="Q5" t="str">
            <v>Life</v>
          </cell>
          <cell r="R5" t="str">
            <v>Agree moderately</v>
          </cell>
          <cell r="S5" t="str">
            <v>Disagree Moderately</v>
          </cell>
          <cell r="T5" t="str">
            <v>Agree moderately</v>
          </cell>
          <cell r="U5" t="str">
            <v>Agree a little</v>
          </cell>
          <cell r="V5" t="str">
            <v>Agree moderately</v>
          </cell>
          <cell r="W5" t="str">
            <v>Disagree a little</v>
          </cell>
          <cell r="X5" t="str">
            <v>Disagree Moderately</v>
          </cell>
          <cell r="Y5" t="str">
            <v>Agree strongly</v>
          </cell>
          <cell r="Z5" t="str">
            <v>Disagree Moderately</v>
          </cell>
          <cell r="AA5" t="str">
            <v>Disagree Moderately</v>
          </cell>
          <cell r="AB5">
            <v>15</v>
          </cell>
          <cell r="AC5">
            <v>0.5</v>
          </cell>
          <cell r="AD5" t="str">
            <v>Plain gray tiles</v>
          </cell>
          <cell r="AE5">
            <v>0.7</v>
          </cell>
          <cell r="AF5" t="str">
            <v>Out from the screen (towards you)</v>
          </cell>
          <cell r="AG5">
            <v>2</v>
          </cell>
          <cell r="AH5">
            <v>60</v>
          </cell>
          <cell r="AI5">
            <v>30</v>
          </cell>
          <cell r="AJ5">
            <v>7</v>
          </cell>
          <cell r="AK5" t="str">
            <v>I see a part of a person</v>
          </cell>
          <cell r="AL5">
            <v>0.8</v>
          </cell>
          <cell r="AM5">
            <v>11</v>
          </cell>
          <cell r="AN5">
            <v>0.5</v>
          </cell>
          <cell r="AO5" t="str">
            <v>It describes me</v>
          </cell>
          <cell r="AP5" t="str">
            <v>None</v>
          </cell>
          <cell r="AQ5" t="str">
            <v>A</v>
          </cell>
          <cell r="AR5">
            <v>2</v>
          </cell>
          <cell r="AS5">
            <v>9</v>
          </cell>
          <cell r="AT5">
            <v>52</v>
          </cell>
          <cell r="AU5" t="str">
            <v>Omer</v>
          </cell>
          <cell r="AV5" t="str">
            <v>Israel</v>
          </cell>
          <cell r="AW5" t="str">
            <v>Female</v>
          </cell>
          <cell r="AX5" t="str">
            <v>Smartphone</v>
          </cell>
          <cell r="AY5">
            <v>5</v>
          </cell>
          <cell r="BA5">
            <v>5.5</v>
          </cell>
          <cell r="BD5">
            <v>6.5</v>
          </cell>
          <cell r="BG5">
            <v>5.5</v>
          </cell>
          <cell r="BJ5">
            <v>6</v>
          </cell>
          <cell r="BM5">
            <v>6</v>
          </cell>
          <cell r="BN5" t="str">
            <v>A</v>
          </cell>
        </row>
        <row r="6">
          <cell r="A6">
            <v>6</v>
          </cell>
          <cell r="B6" t="str">
            <v>5/31/2020 17:14</v>
          </cell>
          <cell r="C6" t="str">
            <v>5/31/2020 17:22</v>
          </cell>
          <cell r="D6" t="str">
            <v>Yes</v>
          </cell>
          <cell r="E6">
            <v>1</v>
          </cell>
          <cell r="F6">
            <v>3</v>
          </cell>
          <cell r="G6">
            <v>5</v>
          </cell>
          <cell r="H6">
            <v>5</v>
          </cell>
          <cell r="I6">
            <v>1</v>
          </cell>
          <cell r="J6">
            <v>1</v>
          </cell>
          <cell r="K6">
            <v>1</v>
          </cell>
          <cell r="L6">
            <v>1</v>
          </cell>
          <cell r="M6">
            <v>1</v>
          </cell>
          <cell r="N6">
            <v>3</v>
          </cell>
          <cell r="O6" t="str">
            <v>Movies</v>
          </cell>
          <cell r="P6" t="str">
            <v>Laughing</v>
          </cell>
          <cell r="Q6" t="str">
            <v>Life</v>
          </cell>
          <cell r="R6" t="str">
            <v>Agree moderately</v>
          </cell>
          <cell r="S6" t="str">
            <v>Neither agree nor disagree</v>
          </cell>
          <cell r="T6" t="str">
            <v>Neither agree nor disagree</v>
          </cell>
          <cell r="U6" t="str">
            <v>Agree a little</v>
          </cell>
          <cell r="V6" t="str">
            <v>Agree moderately</v>
          </cell>
          <cell r="W6" t="str">
            <v>Disagree strongly</v>
          </cell>
          <cell r="X6" t="str">
            <v>Disagree Moderately</v>
          </cell>
          <cell r="Y6" t="str">
            <v>Agree a little</v>
          </cell>
          <cell r="Z6" t="str">
            <v>Disagree a little</v>
          </cell>
          <cell r="AA6" t="str">
            <v>Neither agree nor disagree</v>
          </cell>
          <cell r="AB6">
            <v>4</v>
          </cell>
          <cell r="AC6">
            <v>0.7</v>
          </cell>
          <cell r="AD6" t="str">
            <v>Plain gray tiles</v>
          </cell>
          <cell r="AE6">
            <v>0.68</v>
          </cell>
          <cell r="AF6" t="str">
            <v>Out from the screen (towards you)</v>
          </cell>
          <cell r="AG6">
            <v>1</v>
          </cell>
          <cell r="AH6">
            <v>120</v>
          </cell>
          <cell r="AI6">
            <v>29</v>
          </cell>
          <cell r="AJ6">
            <v>4</v>
          </cell>
          <cell r="AK6" t="str">
            <v>I see a part of a person</v>
          </cell>
          <cell r="AL6">
            <v>0.4</v>
          </cell>
          <cell r="AM6">
            <v>3</v>
          </cell>
          <cell r="AN6">
            <v>0.56000000000000005</v>
          </cell>
          <cell r="AO6" t="str">
            <v>It doesn't describe me, it describes someone else</v>
          </cell>
          <cell r="AP6" t="str">
            <v>None</v>
          </cell>
          <cell r="AQ6" t="str">
            <v>I don't know</v>
          </cell>
          <cell r="AR6">
            <v>5</v>
          </cell>
          <cell r="AS6">
            <v>8</v>
          </cell>
          <cell r="AT6">
            <v>29</v>
          </cell>
          <cell r="AU6" t="str">
            <v>Tel aviv</v>
          </cell>
          <cell r="AV6" t="str">
            <v>Israel</v>
          </cell>
          <cell r="AW6" t="str">
            <v>Male</v>
          </cell>
          <cell r="AX6" t="str">
            <v>Smartphone</v>
          </cell>
          <cell r="AY6">
            <v>5</v>
          </cell>
          <cell r="BA6">
            <v>4.5</v>
          </cell>
          <cell r="BD6">
            <v>4.5</v>
          </cell>
          <cell r="BG6">
            <v>6.5</v>
          </cell>
          <cell r="BJ6">
            <v>4.5</v>
          </cell>
          <cell r="BM6">
            <v>6</v>
          </cell>
          <cell r="BN6" t="str">
            <v>C</v>
          </cell>
        </row>
        <row r="7">
          <cell r="A7">
            <v>7</v>
          </cell>
          <cell r="B7" t="str">
            <v>5/31/2020 17:09</v>
          </cell>
          <cell r="C7" t="str">
            <v>5/31/2020 17:25</v>
          </cell>
          <cell r="D7" t="str">
            <v>Yes</v>
          </cell>
          <cell r="E7">
            <v>1</v>
          </cell>
          <cell r="F7">
            <v>1</v>
          </cell>
          <cell r="G7">
            <v>4</v>
          </cell>
          <cell r="H7">
            <v>5</v>
          </cell>
          <cell r="I7">
            <v>1</v>
          </cell>
          <cell r="J7">
            <v>1</v>
          </cell>
          <cell r="K7">
            <v>1</v>
          </cell>
          <cell r="L7">
            <v>1</v>
          </cell>
          <cell r="M7">
            <v>1</v>
          </cell>
          <cell r="N7">
            <v>1</v>
          </cell>
          <cell r="O7" t="str">
            <v>Books</v>
          </cell>
          <cell r="P7" t="str">
            <v>Laughing</v>
          </cell>
          <cell r="Q7" t="str">
            <v>Life</v>
          </cell>
          <cell r="R7" t="str">
            <v>Agree moderately</v>
          </cell>
          <cell r="S7" t="str">
            <v>Neither agree nor disagree</v>
          </cell>
          <cell r="T7" t="str">
            <v>Disagree a little</v>
          </cell>
          <cell r="U7" t="str">
            <v>Agree moderately</v>
          </cell>
          <cell r="V7" t="str">
            <v>Agree strongly</v>
          </cell>
          <cell r="W7" t="str">
            <v>Disagree a little</v>
          </cell>
          <cell r="X7" t="str">
            <v>Disagree Moderately</v>
          </cell>
          <cell r="Y7" t="str">
            <v>Agree strongly</v>
          </cell>
          <cell r="Z7" t="str">
            <v>Agree a little</v>
          </cell>
          <cell r="AA7" t="str">
            <v>Disagree Moderately</v>
          </cell>
          <cell r="AB7">
            <v>12</v>
          </cell>
          <cell r="AC7">
            <v>0.9</v>
          </cell>
          <cell r="AD7" t="str">
            <v>Tiles with design</v>
          </cell>
          <cell r="AE7">
            <v>0.85</v>
          </cell>
          <cell r="AF7" t="str">
            <v>Out from the screen (towards you)</v>
          </cell>
          <cell r="AG7">
            <v>1</v>
          </cell>
          <cell r="AH7">
            <v>40</v>
          </cell>
          <cell r="AI7">
            <v>20</v>
          </cell>
          <cell r="AJ7">
            <v>10</v>
          </cell>
          <cell r="AK7" t="str">
            <v>I see a face</v>
          </cell>
          <cell r="AL7">
            <v>1</v>
          </cell>
          <cell r="AM7">
            <v>14</v>
          </cell>
          <cell r="AN7">
            <v>0.9</v>
          </cell>
          <cell r="AO7" t="str">
            <v>It describes me</v>
          </cell>
          <cell r="AP7" t="str">
            <v>None</v>
          </cell>
          <cell r="AQ7" t="str">
            <v>A</v>
          </cell>
          <cell r="AR7">
            <v>10</v>
          </cell>
          <cell r="AS7">
            <v>9</v>
          </cell>
          <cell r="AT7">
            <v>34</v>
          </cell>
          <cell r="AU7" t="str">
            <v>Givataim</v>
          </cell>
          <cell r="AV7" t="str">
            <v>Israel</v>
          </cell>
          <cell r="AW7" t="str">
            <v>Female</v>
          </cell>
          <cell r="AX7" t="str">
            <v>Smartphone</v>
          </cell>
          <cell r="AY7">
            <v>6</v>
          </cell>
          <cell r="BA7">
            <v>6</v>
          </cell>
          <cell r="BD7">
            <v>5.5</v>
          </cell>
          <cell r="BG7">
            <v>5.5</v>
          </cell>
          <cell r="BJ7">
            <v>3</v>
          </cell>
          <cell r="BM7">
            <v>6.5</v>
          </cell>
          <cell r="BN7" t="str">
            <v>O</v>
          </cell>
        </row>
        <row r="8">
          <cell r="A8">
            <v>8</v>
          </cell>
          <cell r="B8" t="str">
            <v>5/31/2020 17:21</v>
          </cell>
          <cell r="C8" t="str">
            <v>5/31/2020 17:27</v>
          </cell>
          <cell r="D8" t="str">
            <v>Yes</v>
          </cell>
          <cell r="E8">
            <v>1</v>
          </cell>
          <cell r="F8">
            <v>1</v>
          </cell>
          <cell r="G8">
            <v>4</v>
          </cell>
          <cell r="H8">
            <v>3</v>
          </cell>
          <cell r="I8">
            <v>1</v>
          </cell>
          <cell r="J8">
            <v>1</v>
          </cell>
          <cell r="K8">
            <v>1</v>
          </cell>
          <cell r="L8">
            <v>1</v>
          </cell>
          <cell r="M8">
            <v>1</v>
          </cell>
          <cell r="N8">
            <v>2</v>
          </cell>
          <cell r="O8" t="str">
            <v>Literature</v>
          </cell>
          <cell r="P8" t="str">
            <v>Cats</v>
          </cell>
          <cell r="Q8" t="str">
            <v>Laughing</v>
          </cell>
          <cell r="R8" t="str">
            <v>Agree a little</v>
          </cell>
          <cell r="S8" t="str">
            <v>Neither agree nor disagree</v>
          </cell>
          <cell r="T8" t="str">
            <v>Agree a little</v>
          </cell>
          <cell r="U8" t="str">
            <v>Agree a little</v>
          </cell>
          <cell r="V8" t="str">
            <v>Agree a little</v>
          </cell>
          <cell r="W8" t="str">
            <v>Agree a little</v>
          </cell>
          <cell r="X8" t="str">
            <v>Disagree a little</v>
          </cell>
          <cell r="Y8" t="str">
            <v>Agree a little</v>
          </cell>
          <cell r="Z8" t="str">
            <v>Agree a little</v>
          </cell>
          <cell r="AA8" t="str">
            <v>Disagree a little</v>
          </cell>
          <cell r="AB8">
            <v>7</v>
          </cell>
          <cell r="AC8">
            <v>0.8</v>
          </cell>
          <cell r="AD8" t="str">
            <v>Tiles with design</v>
          </cell>
          <cell r="AE8">
            <v>0.6</v>
          </cell>
          <cell r="AF8" t="str">
            <v>Out from the screen (towards you)</v>
          </cell>
          <cell r="AG8">
            <v>2</v>
          </cell>
          <cell r="AH8">
            <v>60</v>
          </cell>
          <cell r="AI8">
            <v>30</v>
          </cell>
          <cell r="AJ8">
            <v>5</v>
          </cell>
          <cell r="AK8" t="str">
            <v>I see a part of a person</v>
          </cell>
          <cell r="AL8">
            <v>1</v>
          </cell>
          <cell r="AM8">
            <v>7</v>
          </cell>
          <cell r="AN8">
            <v>0.8</v>
          </cell>
          <cell r="AO8" t="str">
            <v>It describes me</v>
          </cell>
          <cell r="AP8" t="str">
            <v>Anxiety</v>
          </cell>
          <cell r="AQ8" t="str">
            <v>I don't know</v>
          </cell>
          <cell r="AR8">
            <v>7</v>
          </cell>
          <cell r="AS8">
            <v>6</v>
          </cell>
          <cell r="AT8">
            <v>25</v>
          </cell>
          <cell r="AU8" t="str">
            <v>Beer sheva</v>
          </cell>
          <cell r="AV8" t="str">
            <v>Israel</v>
          </cell>
          <cell r="AW8" t="str">
            <v>Female</v>
          </cell>
          <cell r="AX8" t="str">
            <v>PC / Computer</v>
          </cell>
          <cell r="AY8">
            <v>5</v>
          </cell>
          <cell r="BA8">
            <v>5</v>
          </cell>
          <cell r="BD8">
            <v>4.5</v>
          </cell>
          <cell r="BG8">
            <v>4</v>
          </cell>
          <cell r="BJ8">
            <v>4</v>
          </cell>
          <cell r="BM8">
            <v>5</v>
          </cell>
          <cell r="BN8" t="str">
            <v>E</v>
          </cell>
        </row>
        <row r="9">
          <cell r="A9">
            <v>9</v>
          </cell>
          <cell r="B9" t="str">
            <v>5/31/2020 17:27</v>
          </cell>
          <cell r="C9" t="str">
            <v>5/31/2020 17:36</v>
          </cell>
          <cell r="D9" t="str">
            <v>Yes</v>
          </cell>
          <cell r="E9">
            <v>1</v>
          </cell>
          <cell r="F9">
            <v>1</v>
          </cell>
          <cell r="G9">
            <v>5</v>
          </cell>
          <cell r="H9">
            <v>5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2</v>
          </cell>
          <cell r="O9" t="str">
            <v>Books</v>
          </cell>
          <cell r="P9" t="str">
            <v>Laughing</v>
          </cell>
          <cell r="Q9" t="str">
            <v>Life</v>
          </cell>
          <cell r="R9" t="str">
            <v>Agree strongly</v>
          </cell>
          <cell r="S9" t="str">
            <v>Disagree Moderately</v>
          </cell>
          <cell r="T9" t="str">
            <v>Agree moderately</v>
          </cell>
          <cell r="U9" t="str">
            <v>Agree a little</v>
          </cell>
          <cell r="V9" t="str">
            <v>Agree moderately</v>
          </cell>
          <cell r="W9" t="str">
            <v>Disagree strongly</v>
          </cell>
          <cell r="X9" t="str">
            <v>Disagree Moderately</v>
          </cell>
          <cell r="Y9" t="str">
            <v>Agree strongly</v>
          </cell>
          <cell r="Z9" t="str">
            <v>Disagree Moderately</v>
          </cell>
          <cell r="AA9" t="str">
            <v>Agree moderately</v>
          </cell>
          <cell r="AB9">
            <v>10</v>
          </cell>
          <cell r="AC9">
            <v>0.99</v>
          </cell>
          <cell r="AD9" t="str">
            <v>Tiles with design</v>
          </cell>
          <cell r="AE9">
            <v>0.8</v>
          </cell>
          <cell r="AF9" t="str">
            <v>Out from the screen (towards you)</v>
          </cell>
          <cell r="AG9">
            <v>2</v>
          </cell>
          <cell r="AH9">
            <v>100</v>
          </cell>
          <cell r="AI9">
            <v>30</v>
          </cell>
          <cell r="AJ9">
            <v>10</v>
          </cell>
          <cell r="AK9" t="str">
            <v>I see a part of a person</v>
          </cell>
          <cell r="AL9">
            <v>0.99</v>
          </cell>
          <cell r="AM9">
            <v>12</v>
          </cell>
          <cell r="AN9">
            <v>0.9</v>
          </cell>
          <cell r="AO9" t="str">
            <v>It describes me</v>
          </cell>
          <cell r="AP9" t="str">
            <v>None</v>
          </cell>
          <cell r="AQ9" t="str">
            <v>A</v>
          </cell>
          <cell r="AR9">
            <v>2</v>
          </cell>
          <cell r="AS9">
            <v>7</v>
          </cell>
          <cell r="AT9">
            <v>41</v>
          </cell>
          <cell r="AU9" t="str">
            <v>Beer sheva</v>
          </cell>
          <cell r="AV9" t="str">
            <v>Israel</v>
          </cell>
          <cell r="AW9" t="str">
            <v>Female</v>
          </cell>
          <cell r="AX9" t="str">
            <v>Smartphone</v>
          </cell>
          <cell r="AY9">
            <v>5</v>
          </cell>
          <cell r="BA9">
            <v>3.5</v>
          </cell>
          <cell r="BD9">
            <v>6.5</v>
          </cell>
          <cell r="BG9">
            <v>7</v>
          </cell>
          <cell r="BJ9">
            <v>6</v>
          </cell>
          <cell r="BM9">
            <v>6</v>
          </cell>
          <cell r="BN9" t="str">
            <v>C</v>
          </cell>
        </row>
        <row r="10">
          <cell r="A10">
            <v>10</v>
          </cell>
          <cell r="B10" t="str">
            <v>5/31/2020 17:28</v>
          </cell>
          <cell r="C10" t="str">
            <v>5/31/2020 17:42</v>
          </cell>
          <cell r="D10" t="str">
            <v>Yes</v>
          </cell>
          <cell r="E10">
            <v>1</v>
          </cell>
          <cell r="F10">
            <v>1</v>
          </cell>
          <cell r="G10">
            <v>4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O10" t="str">
            <v>Laughing</v>
          </cell>
          <cell r="P10" t="str">
            <v>Movies</v>
          </cell>
          <cell r="Q10" t="str">
            <v>Life</v>
          </cell>
          <cell r="R10" t="str">
            <v>Agree moderately</v>
          </cell>
          <cell r="S10" t="str">
            <v>Disagree Moderately</v>
          </cell>
          <cell r="T10" t="str">
            <v>Agree moderately</v>
          </cell>
          <cell r="U10" t="str">
            <v>Agree a little</v>
          </cell>
          <cell r="V10" t="str">
            <v>Agree a little</v>
          </cell>
          <cell r="W10" t="str">
            <v>Disagree Moderately</v>
          </cell>
          <cell r="X10" t="str">
            <v>Disagree Moderately</v>
          </cell>
          <cell r="Y10" t="str">
            <v>Agree moderately</v>
          </cell>
          <cell r="Z10" t="str">
            <v>Disagree Moderately</v>
          </cell>
          <cell r="AA10" t="str">
            <v>Disagree Moderately</v>
          </cell>
          <cell r="AB10">
            <v>12</v>
          </cell>
          <cell r="AC10">
            <v>0.7</v>
          </cell>
          <cell r="AD10" t="str">
            <v>Tiles with design</v>
          </cell>
          <cell r="AE10">
            <v>0.5</v>
          </cell>
          <cell r="AF10" t="str">
            <v>In to the screen (away from you)</v>
          </cell>
          <cell r="AG10">
            <v>2</v>
          </cell>
          <cell r="AH10">
            <v>150</v>
          </cell>
          <cell r="AI10">
            <v>30</v>
          </cell>
          <cell r="AJ10">
            <v>8</v>
          </cell>
          <cell r="AK10" t="str">
            <v>I don't see anyone</v>
          </cell>
          <cell r="AL10">
            <v>0.3</v>
          </cell>
          <cell r="AM10">
            <v>10</v>
          </cell>
          <cell r="AN10">
            <v>0.5</v>
          </cell>
          <cell r="AO10" t="str">
            <v>It describes me</v>
          </cell>
          <cell r="AP10" t="str">
            <v>None</v>
          </cell>
          <cell r="AQ10" t="str">
            <v>I don't know</v>
          </cell>
          <cell r="AR10">
            <v>6</v>
          </cell>
          <cell r="AS10">
            <v>6</v>
          </cell>
          <cell r="AT10">
            <v>28</v>
          </cell>
          <cell r="AU10" t="str">
            <v>Modiin</v>
          </cell>
          <cell r="AV10" t="str">
            <v>Israel</v>
          </cell>
          <cell r="AW10" t="str">
            <v>Female</v>
          </cell>
          <cell r="AX10" t="str">
            <v>Smartphone</v>
          </cell>
          <cell r="AY10">
            <v>5</v>
          </cell>
          <cell r="BA10">
            <v>5.5</v>
          </cell>
          <cell r="BD10">
            <v>6</v>
          </cell>
          <cell r="BG10">
            <v>6</v>
          </cell>
          <cell r="BJ10">
            <v>6</v>
          </cell>
          <cell r="BM10">
            <v>5.5</v>
          </cell>
          <cell r="BN10" t="str">
            <v>A</v>
          </cell>
        </row>
        <row r="11">
          <cell r="A11">
            <v>11</v>
          </cell>
          <cell r="B11" t="str">
            <v>5/31/2020 17:40</v>
          </cell>
          <cell r="C11" t="str">
            <v>5/31/2020 17:50</v>
          </cell>
          <cell r="D11" t="str">
            <v>Yes</v>
          </cell>
          <cell r="E11">
            <v>1</v>
          </cell>
          <cell r="F11">
            <v>1</v>
          </cell>
          <cell r="G11">
            <v>4</v>
          </cell>
          <cell r="H11">
            <v>2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 t="str">
            <v>Sleep</v>
          </cell>
          <cell r="P11" t="str">
            <v>Love</v>
          </cell>
          <cell r="Q11" t="str">
            <v>Books</v>
          </cell>
          <cell r="R11" t="str">
            <v>Agree a little</v>
          </cell>
          <cell r="S11" t="str">
            <v>Agree a little</v>
          </cell>
          <cell r="T11" t="str">
            <v>Agree a little</v>
          </cell>
          <cell r="U11" t="str">
            <v>Disagree a little</v>
          </cell>
          <cell r="V11" t="str">
            <v>Neither agree nor disagree</v>
          </cell>
          <cell r="W11" t="str">
            <v>Disagree Moderately</v>
          </cell>
          <cell r="X11" t="str">
            <v>Disagree strongly</v>
          </cell>
          <cell r="Y11" t="str">
            <v>Agree moderately</v>
          </cell>
          <cell r="Z11" t="str">
            <v>Agree strongly</v>
          </cell>
          <cell r="AA11" t="str">
            <v>Agree moderately</v>
          </cell>
          <cell r="AB11">
            <v>15</v>
          </cell>
          <cell r="AC11">
            <v>0.75</v>
          </cell>
          <cell r="AD11" t="str">
            <v>Tiles with design</v>
          </cell>
          <cell r="AE11">
            <v>0.85</v>
          </cell>
          <cell r="AF11" t="str">
            <v>In to the screen (away from you)</v>
          </cell>
          <cell r="AG11">
            <v>2</v>
          </cell>
          <cell r="AH11">
            <v>100</v>
          </cell>
          <cell r="AI11">
            <v>20</v>
          </cell>
          <cell r="AJ11">
            <v>10</v>
          </cell>
          <cell r="AK11" t="str">
            <v>I see a whole person</v>
          </cell>
          <cell r="AL11">
            <v>0.7</v>
          </cell>
          <cell r="AM11">
            <v>10</v>
          </cell>
          <cell r="AN11">
            <v>0.85</v>
          </cell>
          <cell r="AO11" t="str">
            <v>It describes me</v>
          </cell>
          <cell r="AP11" t="str">
            <v>Anxiety</v>
          </cell>
          <cell r="AQ11" t="str">
            <v>O</v>
          </cell>
          <cell r="AR11">
            <v>2</v>
          </cell>
          <cell r="AS11">
            <v>7</v>
          </cell>
          <cell r="AT11">
            <v>41</v>
          </cell>
          <cell r="AU11" t="str">
            <v>Meitar</v>
          </cell>
          <cell r="AV11" t="str">
            <v>Israel</v>
          </cell>
          <cell r="AW11" t="str">
            <v>Male</v>
          </cell>
          <cell r="AX11" t="str">
            <v>Smartphone</v>
          </cell>
          <cell r="AY11">
            <v>3</v>
          </cell>
          <cell r="BA11">
            <v>2.5</v>
          </cell>
          <cell r="BD11">
            <v>4.5</v>
          </cell>
          <cell r="BG11">
            <v>5.5</v>
          </cell>
          <cell r="BJ11">
            <v>3</v>
          </cell>
          <cell r="BM11">
            <v>5.5</v>
          </cell>
          <cell r="BN11" t="str">
            <v>C</v>
          </cell>
        </row>
        <row r="12">
          <cell r="A12">
            <v>12</v>
          </cell>
          <cell r="B12" t="str">
            <v>5/31/2020 18:43</v>
          </cell>
          <cell r="C12" t="str">
            <v>5/31/2020 18:52</v>
          </cell>
          <cell r="D12" t="str">
            <v>Yes</v>
          </cell>
          <cell r="E12">
            <v>1</v>
          </cell>
          <cell r="F12">
            <v>1</v>
          </cell>
          <cell r="G12">
            <v>4</v>
          </cell>
          <cell r="H12">
            <v>5</v>
          </cell>
          <cell r="I12">
            <v>1</v>
          </cell>
          <cell r="J12">
            <v>2</v>
          </cell>
          <cell r="K12">
            <v>1</v>
          </cell>
          <cell r="L12">
            <v>1</v>
          </cell>
          <cell r="M12">
            <v>1</v>
          </cell>
          <cell r="N12">
            <v>4</v>
          </cell>
          <cell r="O12" t="str">
            <v>Laughing</v>
          </cell>
          <cell r="P12" t="str">
            <v>Movies</v>
          </cell>
          <cell r="Q12" t="str">
            <v>Sex</v>
          </cell>
          <cell r="R12" t="str">
            <v>Neither agree nor disagree</v>
          </cell>
          <cell r="S12" t="str">
            <v>Disagree Moderately</v>
          </cell>
          <cell r="T12" t="str">
            <v>Neither agree nor disagree</v>
          </cell>
          <cell r="U12" t="str">
            <v>Agree a little</v>
          </cell>
          <cell r="V12" t="str">
            <v>Agree a little</v>
          </cell>
          <cell r="W12" t="str">
            <v>Disagree Moderately</v>
          </cell>
          <cell r="X12" t="str">
            <v>Disagree Moderately</v>
          </cell>
          <cell r="Y12" t="str">
            <v>Agree strongly</v>
          </cell>
          <cell r="Z12" t="str">
            <v>Agree a little</v>
          </cell>
          <cell r="AA12" t="str">
            <v>Neither agree nor disagree</v>
          </cell>
          <cell r="AB12">
            <v>12</v>
          </cell>
          <cell r="AC12">
            <v>0.7</v>
          </cell>
          <cell r="AD12" t="str">
            <v>Plain gray tiles</v>
          </cell>
          <cell r="AE12">
            <v>0.8</v>
          </cell>
          <cell r="AF12" t="str">
            <v>Out from the screen (towards you)</v>
          </cell>
          <cell r="AG12">
            <v>1</v>
          </cell>
          <cell r="AH12">
            <v>50</v>
          </cell>
          <cell r="AI12">
            <v>15</v>
          </cell>
          <cell r="AJ12">
            <v>10</v>
          </cell>
          <cell r="AK12" t="str">
            <v>I see a face</v>
          </cell>
          <cell r="AL12">
            <v>1</v>
          </cell>
          <cell r="AM12">
            <v>16</v>
          </cell>
          <cell r="AN12">
            <v>0.8</v>
          </cell>
          <cell r="AO12" t="str">
            <v>It describes me</v>
          </cell>
          <cell r="AP12" t="str">
            <v>None</v>
          </cell>
          <cell r="AQ12" t="str">
            <v>I don't know</v>
          </cell>
          <cell r="AR12">
            <v>1</v>
          </cell>
          <cell r="AS12">
            <v>8</v>
          </cell>
          <cell r="AT12">
            <v>28</v>
          </cell>
          <cell r="AU12" t="str">
            <v>Berlin</v>
          </cell>
          <cell r="AV12" t="str">
            <v>Germany</v>
          </cell>
          <cell r="AW12" t="str">
            <v>Male</v>
          </cell>
          <cell r="AX12" t="str">
            <v>Smartphone</v>
          </cell>
          <cell r="AY12">
            <v>5</v>
          </cell>
          <cell r="BA12">
            <v>4.5</v>
          </cell>
          <cell r="BD12">
            <v>6.5</v>
          </cell>
          <cell r="BG12">
            <v>5</v>
          </cell>
          <cell r="BJ12">
            <v>3.5</v>
          </cell>
          <cell r="BM12">
            <v>5.5</v>
          </cell>
          <cell r="BN12" t="str">
            <v>A</v>
          </cell>
        </row>
        <row r="13">
          <cell r="A13">
            <v>13</v>
          </cell>
          <cell r="B13" t="str">
            <v>5/31/2020 19:15</v>
          </cell>
          <cell r="C13" t="str">
            <v>5/31/2020 19:23</v>
          </cell>
          <cell r="D13" t="str">
            <v>Yes</v>
          </cell>
          <cell r="E13">
            <v>1</v>
          </cell>
          <cell r="F13">
            <v>1</v>
          </cell>
          <cell r="G13">
            <v>5</v>
          </cell>
          <cell r="H13">
            <v>4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 t="str">
            <v>Life</v>
          </cell>
          <cell r="P13" t="str">
            <v>Love</v>
          </cell>
          <cell r="Q13" t="str">
            <v>Laughing</v>
          </cell>
          <cell r="R13" t="str">
            <v>Agree a little</v>
          </cell>
          <cell r="S13" t="str">
            <v>Agree a little</v>
          </cell>
          <cell r="T13" t="str">
            <v>Agree strongly</v>
          </cell>
          <cell r="U13" t="str">
            <v>Disagree strongly</v>
          </cell>
          <cell r="V13" t="str">
            <v>Agree moderately</v>
          </cell>
          <cell r="W13" t="str">
            <v>Agree a little</v>
          </cell>
          <cell r="X13" t="str">
            <v>Disagree Moderately</v>
          </cell>
          <cell r="Y13" t="str">
            <v>Agree moderately</v>
          </cell>
          <cell r="Z13" t="str">
            <v>Disagree Moderately</v>
          </cell>
          <cell r="AA13" t="str">
            <v>Agree strongly</v>
          </cell>
          <cell r="AB13">
            <v>13</v>
          </cell>
          <cell r="AC13">
            <v>0.7</v>
          </cell>
          <cell r="AD13" t="str">
            <v>Tiles with design</v>
          </cell>
          <cell r="AE13">
            <v>0.9</v>
          </cell>
          <cell r="AF13" t="str">
            <v>Out from the screen (towards you)</v>
          </cell>
          <cell r="AG13">
            <v>2</v>
          </cell>
          <cell r="AH13">
            <v>70</v>
          </cell>
          <cell r="AI13">
            <v>30</v>
          </cell>
          <cell r="AJ13">
            <v>10</v>
          </cell>
          <cell r="AK13" t="str">
            <v>I see a part of a person</v>
          </cell>
          <cell r="AL13">
            <v>1</v>
          </cell>
          <cell r="AM13">
            <v>13</v>
          </cell>
          <cell r="AN13">
            <v>0.7</v>
          </cell>
          <cell r="AO13" t="str">
            <v>It describes me</v>
          </cell>
          <cell r="AP13" t="str">
            <v>None</v>
          </cell>
          <cell r="AQ13" t="str">
            <v>A</v>
          </cell>
          <cell r="AR13">
            <v>2</v>
          </cell>
          <cell r="AS13">
            <v>2</v>
          </cell>
          <cell r="AT13">
            <v>32</v>
          </cell>
          <cell r="AU13" t="str">
            <v>Tel aviv</v>
          </cell>
          <cell r="AV13" t="str">
            <v>Israel</v>
          </cell>
          <cell r="AW13" t="str">
            <v>Female</v>
          </cell>
          <cell r="AX13" t="str">
            <v>Smartphone</v>
          </cell>
          <cell r="AY13">
            <v>1</v>
          </cell>
          <cell r="BA13">
            <v>1</v>
          </cell>
          <cell r="BD13">
            <v>4.5</v>
          </cell>
          <cell r="BG13">
            <v>4</v>
          </cell>
          <cell r="BJ13">
            <v>6.5</v>
          </cell>
          <cell r="BM13">
            <v>6</v>
          </cell>
          <cell r="BN13" t="str">
            <v>N</v>
          </cell>
        </row>
        <row r="14">
          <cell r="A14">
            <v>14</v>
          </cell>
          <cell r="B14" t="str">
            <v>5/31/2020 19:35</v>
          </cell>
          <cell r="C14" t="str">
            <v>5/31/2020 19:43</v>
          </cell>
          <cell r="D14" t="str">
            <v>Yes</v>
          </cell>
          <cell r="E14">
            <v>1</v>
          </cell>
          <cell r="F14">
            <v>1</v>
          </cell>
          <cell r="G14">
            <v>3</v>
          </cell>
          <cell r="H14">
            <v>1</v>
          </cell>
          <cell r="I14">
            <v>4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 t="str">
            <v>Sex</v>
          </cell>
          <cell r="P14" t="str">
            <v>Laughing</v>
          </cell>
          <cell r="Q14" t="str">
            <v>Life</v>
          </cell>
          <cell r="R14" t="str">
            <v>Agree moderately</v>
          </cell>
          <cell r="S14" t="str">
            <v>Agree moderately</v>
          </cell>
          <cell r="T14" t="str">
            <v>Agree moderately</v>
          </cell>
          <cell r="U14" t="str">
            <v>Disagree Moderately</v>
          </cell>
          <cell r="V14" t="str">
            <v>Agree a little</v>
          </cell>
          <cell r="W14" t="str">
            <v>Disagree strongly</v>
          </cell>
          <cell r="X14" t="str">
            <v>Disagree Moderately</v>
          </cell>
          <cell r="Y14" t="str">
            <v>Agree moderately</v>
          </cell>
          <cell r="Z14" t="str">
            <v>Agree a little</v>
          </cell>
          <cell r="AA14" t="str">
            <v>Agree a little</v>
          </cell>
          <cell r="AB14">
            <v>8</v>
          </cell>
          <cell r="AC14">
            <v>0.9</v>
          </cell>
          <cell r="AD14" t="str">
            <v>Tiles with design</v>
          </cell>
          <cell r="AE14">
            <v>0.9</v>
          </cell>
          <cell r="AF14" t="str">
            <v>In to the screen (away from you)</v>
          </cell>
          <cell r="AG14">
            <v>2</v>
          </cell>
          <cell r="AH14">
            <v>70</v>
          </cell>
          <cell r="AI14">
            <v>20</v>
          </cell>
          <cell r="AJ14">
            <v>7</v>
          </cell>
          <cell r="AK14" t="str">
            <v>I see a part of a person</v>
          </cell>
          <cell r="AL14">
            <v>1</v>
          </cell>
          <cell r="AM14">
            <v>9</v>
          </cell>
          <cell r="AN14">
            <v>0.85</v>
          </cell>
          <cell r="AO14" t="str">
            <v>It describes me</v>
          </cell>
          <cell r="AP14" t="str">
            <v>None</v>
          </cell>
          <cell r="AQ14" t="str">
            <v>B</v>
          </cell>
          <cell r="AR14">
            <v>1</v>
          </cell>
          <cell r="AS14">
            <v>8</v>
          </cell>
          <cell r="AT14">
            <v>28</v>
          </cell>
          <cell r="AU14" t="str">
            <v>Ramat gan</v>
          </cell>
          <cell r="AV14" t="str">
            <v>Israel</v>
          </cell>
          <cell r="AW14" t="str">
            <v>Male</v>
          </cell>
          <cell r="AX14" t="str">
            <v>Smartphone</v>
          </cell>
          <cell r="AY14">
            <v>2</v>
          </cell>
          <cell r="BA14">
            <v>2.5</v>
          </cell>
          <cell r="BD14">
            <v>4</v>
          </cell>
          <cell r="BG14">
            <v>6.5</v>
          </cell>
          <cell r="BJ14">
            <v>4.5</v>
          </cell>
          <cell r="BM14">
            <v>5.5</v>
          </cell>
          <cell r="BN14" t="str">
            <v>C</v>
          </cell>
        </row>
        <row r="15">
          <cell r="A15">
            <v>15</v>
          </cell>
          <cell r="B15" t="str">
            <v>5/31/2020 19:25</v>
          </cell>
          <cell r="C15" t="str">
            <v>5/31/2020 19:43</v>
          </cell>
          <cell r="D15" t="str">
            <v>Yes</v>
          </cell>
          <cell r="E15">
            <v>1</v>
          </cell>
          <cell r="F15">
            <v>1</v>
          </cell>
          <cell r="G15">
            <v>5</v>
          </cell>
          <cell r="H15">
            <v>3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O15" t="str">
            <v>Fantasy</v>
          </cell>
          <cell r="P15" t="str">
            <v>Sex</v>
          </cell>
          <cell r="Q15" t="str">
            <v>Love</v>
          </cell>
          <cell r="R15" t="str">
            <v>Agree strongly</v>
          </cell>
          <cell r="S15" t="str">
            <v>Agree a little</v>
          </cell>
          <cell r="T15" t="str">
            <v>Agree a little</v>
          </cell>
          <cell r="U15" t="str">
            <v>Neither agree nor disagree</v>
          </cell>
          <cell r="V15" t="str">
            <v>Agree strongly</v>
          </cell>
          <cell r="W15" t="str">
            <v>Disagree Moderately</v>
          </cell>
          <cell r="X15" t="str">
            <v>Disagree Moderately</v>
          </cell>
          <cell r="Y15" t="str">
            <v>Agree a little</v>
          </cell>
          <cell r="Z15" t="str">
            <v>Agree a little</v>
          </cell>
          <cell r="AA15" t="str">
            <v>Disagree Moderately</v>
          </cell>
          <cell r="AB15">
            <v>13</v>
          </cell>
          <cell r="AC15">
            <v>0.4</v>
          </cell>
          <cell r="AD15" t="str">
            <v>Tiles with design</v>
          </cell>
          <cell r="AE15">
            <v>0.6</v>
          </cell>
          <cell r="AF15" t="str">
            <v>Out from the screen (towards you)</v>
          </cell>
          <cell r="AG15">
            <v>2</v>
          </cell>
          <cell r="AH15">
            <v>95</v>
          </cell>
          <cell r="AI15">
            <v>25</v>
          </cell>
          <cell r="AJ15">
            <v>10</v>
          </cell>
          <cell r="AK15" t="str">
            <v>I see a part of a person</v>
          </cell>
          <cell r="AL15">
            <v>0.9</v>
          </cell>
          <cell r="AM15">
            <v>18</v>
          </cell>
          <cell r="AN15">
            <v>0.4</v>
          </cell>
          <cell r="AO15" t="str">
            <v>It describes me</v>
          </cell>
          <cell r="AP15" t="str">
            <v>None</v>
          </cell>
          <cell r="AQ15" t="str">
            <v>A</v>
          </cell>
          <cell r="AR15">
            <v>3</v>
          </cell>
          <cell r="AS15">
            <v>4</v>
          </cell>
          <cell r="AT15">
            <v>29</v>
          </cell>
          <cell r="AU15" t="str">
            <v>Ramat Gan</v>
          </cell>
          <cell r="AV15" t="str">
            <v>Israel</v>
          </cell>
          <cell r="AW15" t="str">
            <v>Male</v>
          </cell>
          <cell r="AX15" t="str">
            <v>Smartphone</v>
          </cell>
          <cell r="AY15">
            <v>4</v>
          </cell>
          <cell r="BA15">
            <v>5</v>
          </cell>
          <cell r="BD15">
            <v>4</v>
          </cell>
          <cell r="BG15">
            <v>6.5</v>
          </cell>
          <cell r="BJ15">
            <v>4</v>
          </cell>
          <cell r="BM15">
            <v>6.5</v>
          </cell>
          <cell r="BN15" t="str">
            <v>C</v>
          </cell>
        </row>
        <row r="16">
          <cell r="A16">
            <v>16</v>
          </cell>
          <cell r="B16" t="str">
            <v>5/31/2020 19:38</v>
          </cell>
          <cell r="C16" t="str">
            <v>5/31/2020 19:48</v>
          </cell>
          <cell r="D16" t="str">
            <v>Yes</v>
          </cell>
          <cell r="E16">
            <v>1</v>
          </cell>
          <cell r="F16">
            <v>1</v>
          </cell>
          <cell r="G16">
            <v>3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 t="str">
            <v>Sex</v>
          </cell>
          <cell r="P16" t="str">
            <v>Love</v>
          </cell>
          <cell r="Q16" t="str">
            <v>Laughing</v>
          </cell>
          <cell r="R16" t="str">
            <v>Agree moderately</v>
          </cell>
          <cell r="S16" t="str">
            <v>Agree a little</v>
          </cell>
          <cell r="T16" t="str">
            <v>Agree moderately</v>
          </cell>
          <cell r="U16" t="str">
            <v>Agree moderately</v>
          </cell>
          <cell r="V16" t="str">
            <v>Agree strongly</v>
          </cell>
          <cell r="W16" t="str">
            <v>Disagree Moderately</v>
          </cell>
          <cell r="X16" t="str">
            <v>Disagree strongly</v>
          </cell>
          <cell r="Y16" t="str">
            <v>Agree a little</v>
          </cell>
          <cell r="Z16" t="str">
            <v>Agree moderately</v>
          </cell>
          <cell r="AA16" t="str">
            <v>Agree moderately</v>
          </cell>
          <cell r="AB16">
            <v>18</v>
          </cell>
          <cell r="AC16">
            <v>0.56999999999999995</v>
          </cell>
          <cell r="AD16" t="str">
            <v>Plain gray tiles</v>
          </cell>
          <cell r="AE16">
            <v>0.9</v>
          </cell>
          <cell r="AF16" t="str">
            <v>Out from the screen (towards you)</v>
          </cell>
          <cell r="AG16">
            <v>2</v>
          </cell>
          <cell r="AH16">
            <v>45</v>
          </cell>
          <cell r="AI16">
            <v>45</v>
          </cell>
          <cell r="AJ16">
            <v>18</v>
          </cell>
          <cell r="AK16" t="str">
            <v>I see a part of a person</v>
          </cell>
          <cell r="AL16">
            <v>0.5</v>
          </cell>
          <cell r="AM16">
            <v>24</v>
          </cell>
          <cell r="AN16">
            <v>0.6</v>
          </cell>
          <cell r="AO16" t="str">
            <v>It describes me</v>
          </cell>
          <cell r="AP16" t="str">
            <v>None</v>
          </cell>
          <cell r="AQ16" t="str">
            <v>O</v>
          </cell>
          <cell r="AR16">
            <v>1</v>
          </cell>
          <cell r="AS16">
            <v>2</v>
          </cell>
          <cell r="AT16">
            <v>46</v>
          </cell>
          <cell r="AU16" t="str">
            <v>Rehovot</v>
          </cell>
          <cell r="AV16" t="str">
            <v>Israel</v>
          </cell>
          <cell r="AW16" t="str">
            <v>Male</v>
          </cell>
          <cell r="AX16" t="str">
            <v>Smartphone</v>
          </cell>
          <cell r="AY16">
            <v>6</v>
          </cell>
          <cell r="BA16">
            <v>4</v>
          </cell>
          <cell r="BD16">
            <v>4</v>
          </cell>
          <cell r="BG16">
            <v>6</v>
          </cell>
          <cell r="BJ16">
            <v>4</v>
          </cell>
          <cell r="BM16">
            <v>7</v>
          </cell>
          <cell r="BN16" t="str">
            <v>O</v>
          </cell>
        </row>
        <row r="17">
          <cell r="A17">
            <v>17</v>
          </cell>
          <cell r="B17" t="str">
            <v>5/31/2020 19:52</v>
          </cell>
          <cell r="C17" t="str">
            <v>5/31/2020 20:03</v>
          </cell>
          <cell r="D17" t="str">
            <v>Yes</v>
          </cell>
          <cell r="E17">
            <v>1</v>
          </cell>
          <cell r="F17">
            <v>1</v>
          </cell>
          <cell r="G17">
            <v>3</v>
          </cell>
          <cell r="H17">
            <v>4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 t="str">
            <v>Sex</v>
          </cell>
          <cell r="P17" t="str">
            <v>Books</v>
          </cell>
          <cell r="Q17" t="str">
            <v>Literature</v>
          </cell>
          <cell r="R17" t="str">
            <v>Agree moderately</v>
          </cell>
          <cell r="S17" t="str">
            <v>Disagree a little</v>
          </cell>
          <cell r="T17" t="str">
            <v>Agree moderately</v>
          </cell>
          <cell r="U17" t="str">
            <v>Agree a little</v>
          </cell>
          <cell r="V17" t="str">
            <v>Agree a little</v>
          </cell>
          <cell r="W17" t="str">
            <v>Disagree Moderately</v>
          </cell>
          <cell r="X17" t="str">
            <v>Disagree a little</v>
          </cell>
          <cell r="Y17" t="str">
            <v>Agree a little</v>
          </cell>
          <cell r="Z17" t="str">
            <v>Disagree a little</v>
          </cell>
          <cell r="AA17" t="str">
            <v>Neither agree nor disagree</v>
          </cell>
          <cell r="AB17">
            <v>15</v>
          </cell>
          <cell r="AC17">
            <v>0.2</v>
          </cell>
          <cell r="AD17" t="str">
            <v>Plain gray tiles</v>
          </cell>
          <cell r="AE17">
            <v>0.5</v>
          </cell>
          <cell r="AF17" t="str">
            <v>Out from the screen (towards you)</v>
          </cell>
          <cell r="AG17">
            <v>1</v>
          </cell>
          <cell r="AH17">
            <v>105</v>
          </cell>
          <cell r="AI17">
            <v>30</v>
          </cell>
          <cell r="AJ17">
            <v>10</v>
          </cell>
          <cell r="AK17" t="str">
            <v>I see a part of a person</v>
          </cell>
          <cell r="AL17">
            <v>0</v>
          </cell>
          <cell r="AM17">
            <v>18</v>
          </cell>
          <cell r="AN17">
            <v>0.15</v>
          </cell>
          <cell r="AO17" t="str">
            <v>It describes me</v>
          </cell>
          <cell r="AP17" t="str">
            <v>None</v>
          </cell>
          <cell r="AQ17" t="str">
            <v>I don't know</v>
          </cell>
          <cell r="AR17">
            <v>6</v>
          </cell>
          <cell r="AS17">
            <v>7</v>
          </cell>
          <cell r="AT17">
            <v>23</v>
          </cell>
          <cell r="AU17" t="str">
            <v>Vienna</v>
          </cell>
          <cell r="AV17" t="str">
            <v>Austria</v>
          </cell>
          <cell r="AW17" t="str">
            <v>Female</v>
          </cell>
          <cell r="AX17" t="str">
            <v>Smartphone</v>
          </cell>
          <cell r="AY17">
            <v>5</v>
          </cell>
          <cell r="BA17">
            <v>4.5</v>
          </cell>
          <cell r="BD17">
            <v>5</v>
          </cell>
          <cell r="BG17">
            <v>6</v>
          </cell>
          <cell r="BJ17">
            <v>5.5</v>
          </cell>
          <cell r="BM17">
            <v>5</v>
          </cell>
          <cell r="BN17" t="str">
            <v>C</v>
          </cell>
        </row>
        <row r="18">
          <cell r="A18">
            <v>18</v>
          </cell>
          <cell r="B18" t="str">
            <v>5/31/2020 20:39</v>
          </cell>
          <cell r="C18" t="str">
            <v>5/31/2020 20:50</v>
          </cell>
          <cell r="D18" t="str">
            <v>Yes</v>
          </cell>
          <cell r="E18">
            <v>1</v>
          </cell>
          <cell r="F18">
            <v>1</v>
          </cell>
          <cell r="G18">
            <v>5</v>
          </cell>
          <cell r="H18">
            <v>5</v>
          </cell>
          <cell r="I18">
            <v>2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 t="str">
            <v>Love</v>
          </cell>
          <cell r="P18" t="str">
            <v>Sleep</v>
          </cell>
          <cell r="Q18" t="str">
            <v>Life</v>
          </cell>
          <cell r="R18" t="str">
            <v>Neither agree nor disagree</v>
          </cell>
          <cell r="S18" t="str">
            <v>Neither agree nor disagree</v>
          </cell>
          <cell r="T18" t="str">
            <v>Agree moderately</v>
          </cell>
          <cell r="U18" t="str">
            <v>Agree a little</v>
          </cell>
          <cell r="V18" t="str">
            <v>Agree moderately</v>
          </cell>
          <cell r="W18" t="str">
            <v>Disagree Moderately</v>
          </cell>
          <cell r="X18" t="str">
            <v>Disagree a little</v>
          </cell>
          <cell r="Y18" t="str">
            <v>Agree a little</v>
          </cell>
          <cell r="Z18" t="str">
            <v>Agree a little</v>
          </cell>
          <cell r="AA18" t="str">
            <v>Agree a little</v>
          </cell>
          <cell r="AB18">
            <v>20</v>
          </cell>
          <cell r="AC18">
            <v>0.75</v>
          </cell>
          <cell r="AD18" t="str">
            <v>Tiles with design</v>
          </cell>
          <cell r="AE18">
            <v>0.6</v>
          </cell>
          <cell r="AF18" t="str">
            <v>Out from the screen (towards you)</v>
          </cell>
          <cell r="AG18">
            <v>2</v>
          </cell>
          <cell r="AH18">
            <v>80</v>
          </cell>
          <cell r="AI18">
            <v>30</v>
          </cell>
          <cell r="AJ18">
            <v>10</v>
          </cell>
          <cell r="AK18" t="str">
            <v>I don't see anyone</v>
          </cell>
          <cell r="AL18">
            <v>0.5</v>
          </cell>
          <cell r="AM18">
            <v>40</v>
          </cell>
          <cell r="AN18">
            <v>0.5</v>
          </cell>
          <cell r="AO18" t="str">
            <v>It describes me</v>
          </cell>
          <cell r="AP18" t="str">
            <v>None</v>
          </cell>
          <cell r="AQ18" t="str">
            <v>B</v>
          </cell>
          <cell r="AR18">
            <v>9</v>
          </cell>
          <cell r="AS18">
            <v>9</v>
          </cell>
          <cell r="AT18">
            <v>30</v>
          </cell>
          <cell r="AU18" t="str">
            <v>Ramat gan</v>
          </cell>
          <cell r="AV18" t="str">
            <v>Israel</v>
          </cell>
          <cell r="AW18" t="str">
            <v>Female</v>
          </cell>
          <cell r="AX18" t="str">
            <v>Smartphone</v>
          </cell>
          <cell r="AY18">
            <v>5</v>
          </cell>
          <cell r="BA18">
            <v>4</v>
          </cell>
          <cell r="BD18">
            <v>4.5</v>
          </cell>
          <cell r="BG18">
            <v>5</v>
          </cell>
          <cell r="BJ18">
            <v>4.5</v>
          </cell>
          <cell r="BM18">
            <v>5.5</v>
          </cell>
          <cell r="BN18" t="str">
            <v>O</v>
          </cell>
        </row>
        <row r="19">
          <cell r="A19">
            <v>19</v>
          </cell>
          <cell r="B19" t="str">
            <v>5/31/2020 20:36</v>
          </cell>
          <cell r="C19" t="str">
            <v>5/31/2020 20:50</v>
          </cell>
          <cell r="D19" t="str">
            <v>Yes</v>
          </cell>
          <cell r="E19">
            <v>1</v>
          </cell>
          <cell r="F19">
            <v>1</v>
          </cell>
          <cell r="G19">
            <v>2</v>
          </cell>
          <cell r="H19">
            <v>4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O19" t="str">
            <v>Books</v>
          </cell>
          <cell r="P19" t="str">
            <v>Movies</v>
          </cell>
          <cell r="Q19" t="str">
            <v>Life</v>
          </cell>
          <cell r="R19" t="str">
            <v>Agree strongly</v>
          </cell>
          <cell r="S19" t="str">
            <v>Disagree Moderately</v>
          </cell>
          <cell r="T19" t="str">
            <v>Agree moderately</v>
          </cell>
          <cell r="U19" t="str">
            <v>Agree strongly</v>
          </cell>
          <cell r="V19" t="str">
            <v>Agree strongly</v>
          </cell>
          <cell r="W19" t="str">
            <v>Disagree strongly</v>
          </cell>
          <cell r="X19" t="str">
            <v>Disagree strongly</v>
          </cell>
          <cell r="Y19" t="str">
            <v>Agree strongly</v>
          </cell>
          <cell r="Z19" t="str">
            <v>Agree a little</v>
          </cell>
          <cell r="AA19" t="str">
            <v>Disagree Moderately</v>
          </cell>
          <cell r="AB19">
            <v>10</v>
          </cell>
          <cell r="AC19">
            <v>0.8</v>
          </cell>
          <cell r="AD19" t="str">
            <v>Tiles with design</v>
          </cell>
          <cell r="AE19">
            <v>0.5</v>
          </cell>
          <cell r="AF19" t="str">
            <v>Out from the screen (towards you)</v>
          </cell>
          <cell r="AG19">
            <v>2</v>
          </cell>
          <cell r="AH19">
            <v>150</v>
          </cell>
          <cell r="AI19">
            <v>25</v>
          </cell>
          <cell r="AJ19">
            <v>10</v>
          </cell>
          <cell r="AK19" t="str">
            <v>I don't see anyone</v>
          </cell>
          <cell r="AL19">
            <v>0.5</v>
          </cell>
          <cell r="AM19">
            <v>15</v>
          </cell>
          <cell r="AN19">
            <v>0.4</v>
          </cell>
          <cell r="AO19" t="str">
            <v>It describes me</v>
          </cell>
          <cell r="AP19" t="str">
            <v>None</v>
          </cell>
          <cell r="AQ19" t="str">
            <v>O</v>
          </cell>
          <cell r="AR19">
            <v>10</v>
          </cell>
          <cell r="AS19">
            <v>2</v>
          </cell>
          <cell r="AT19">
            <v>26</v>
          </cell>
          <cell r="AU19" t="str">
            <v>Jerusalem</v>
          </cell>
          <cell r="AV19" t="str">
            <v>Israel</v>
          </cell>
          <cell r="AW19" t="str">
            <v>Female</v>
          </cell>
          <cell r="AX19" t="str">
            <v>Smartphone</v>
          </cell>
          <cell r="AY19">
            <v>7</v>
          </cell>
          <cell r="BA19">
            <v>6.5</v>
          </cell>
          <cell r="BD19">
            <v>6.5</v>
          </cell>
          <cell r="BG19">
            <v>7</v>
          </cell>
          <cell r="BJ19">
            <v>4.5</v>
          </cell>
          <cell r="BM19">
            <v>7</v>
          </cell>
          <cell r="BN19" t="str">
            <v>C</v>
          </cell>
        </row>
        <row r="20">
          <cell r="A20">
            <v>20</v>
          </cell>
          <cell r="B20" t="str">
            <v>5/31/2020 20:36</v>
          </cell>
          <cell r="C20" t="str">
            <v>5/31/2020 20:57</v>
          </cell>
          <cell r="D20" t="str">
            <v>Yes</v>
          </cell>
          <cell r="E20">
            <v>1</v>
          </cell>
          <cell r="F20">
            <v>1</v>
          </cell>
          <cell r="G20">
            <v>2</v>
          </cell>
          <cell r="H20">
            <v>4</v>
          </cell>
          <cell r="I20">
            <v>4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 t="str">
            <v>Sex</v>
          </cell>
          <cell r="P20" t="str">
            <v>Laughing</v>
          </cell>
          <cell r="Q20" t="str">
            <v>Life</v>
          </cell>
          <cell r="R20" t="str">
            <v>Agree moderately</v>
          </cell>
          <cell r="S20" t="str">
            <v>Agree a little</v>
          </cell>
          <cell r="T20" t="str">
            <v>Agree strongly</v>
          </cell>
          <cell r="U20" t="str">
            <v>Agree a little</v>
          </cell>
          <cell r="V20" t="str">
            <v>Agree moderately</v>
          </cell>
          <cell r="W20" t="str">
            <v>Disagree a little</v>
          </cell>
          <cell r="X20" t="str">
            <v>Disagree Moderately</v>
          </cell>
          <cell r="Y20" t="str">
            <v>Agree moderately</v>
          </cell>
          <cell r="Z20" t="str">
            <v>Disagree strongly</v>
          </cell>
          <cell r="AA20" t="str">
            <v>Agree a little</v>
          </cell>
          <cell r="AB20">
            <v>10</v>
          </cell>
          <cell r="AC20">
            <v>0.8</v>
          </cell>
          <cell r="AD20" t="str">
            <v>Plain gray tiles</v>
          </cell>
          <cell r="AE20">
            <v>0.56999999999999995</v>
          </cell>
          <cell r="AF20" t="str">
            <v>Out from the screen (towards you)</v>
          </cell>
          <cell r="AG20">
            <v>2</v>
          </cell>
          <cell r="AH20">
            <v>50</v>
          </cell>
          <cell r="AI20">
            <v>22</v>
          </cell>
          <cell r="AJ20">
            <v>7</v>
          </cell>
          <cell r="AK20" t="str">
            <v>I see a part of a person</v>
          </cell>
          <cell r="AL20">
            <v>1</v>
          </cell>
          <cell r="AM20">
            <v>11</v>
          </cell>
          <cell r="AN20">
            <v>0.79</v>
          </cell>
          <cell r="AO20" t="str">
            <v>It describes me</v>
          </cell>
          <cell r="AP20" t="str">
            <v>None</v>
          </cell>
          <cell r="AQ20" t="str">
            <v>B</v>
          </cell>
          <cell r="AR20">
            <v>2</v>
          </cell>
          <cell r="AS20">
            <v>8</v>
          </cell>
          <cell r="AT20">
            <v>26</v>
          </cell>
          <cell r="AU20" t="str">
            <v>Holon</v>
          </cell>
          <cell r="AV20" t="str">
            <v>Israel</v>
          </cell>
          <cell r="AW20" t="str">
            <v>Male</v>
          </cell>
          <cell r="AX20" t="str">
            <v>Smartphone</v>
          </cell>
          <cell r="AY20">
            <v>5</v>
          </cell>
          <cell r="BA20">
            <v>4</v>
          </cell>
          <cell r="BD20">
            <v>4.5</v>
          </cell>
          <cell r="BG20">
            <v>5.5</v>
          </cell>
          <cell r="BJ20">
            <v>7</v>
          </cell>
          <cell r="BM20">
            <v>6</v>
          </cell>
          <cell r="BN20" t="str">
            <v>N</v>
          </cell>
        </row>
        <row r="21">
          <cell r="A21">
            <v>21</v>
          </cell>
          <cell r="B21" t="str">
            <v>5/31/2020 21:29</v>
          </cell>
          <cell r="C21" t="str">
            <v>5/31/2020 21:32</v>
          </cell>
          <cell r="D21" t="str">
            <v>Yes</v>
          </cell>
          <cell r="E21">
            <v>1</v>
          </cell>
          <cell r="F21">
            <v>1</v>
          </cell>
          <cell r="G21">
            <v>3</v>
          </cell>
          <cell r="H21">
            <v>4</v>
          </cell>
          <cell r="I21">
            <v>5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 t="str">
            <v>Love</v>
          </cell>
          <cell r="P21" t="str">
            <v>Life</v>
          </cell>
          <cell r="Q21" t="str">
            <v>Sleep</v>
          </cell>
          <cell r="R21" t="str">
            <v>Agree strongly</v>
          </cell>
          <cell r="S21" t="str">
            <v>Disagree Moderately</v>
          </cell>
          <cell r="T21" t="str">
            <v>Agree a little</v>
          </cell>
          <cell r="U21" t="str">
            <v>Disagree a little</v>
          </cell>
          <cell r="V21" t="str">
            <v>Neither agree nor disagree</v>
          </cell>
          <cell r="W21" t="str">
            <v>Disagree strongly</v>
          </cell>
          <cell r="X21" t="str">
            <v>Neither agree nor disagree</v>
          </cell>
          <cell r="Y21" t="str">
            <v>Agree a little</v>
          </cell>
          <cell r="Z21" t="str">
            <v>Disagree a little</v>
          </cell>
          <cell r="AA21" t="str">
            <v>Agree moderately</v>
          </cell>
          <cell r="AB21">
            <v>8</v>
          </cell>
          <cell r="AC21">
            <v>0.85</v>
          </cell>
          <cell r="AD21" t="str">
            <v>Plain gray tiles</v>
          </cell>
          <cell r="AE21">
            <v>0.85</v>
          </cell>
          <cell r="AF21" t="str">
            <v>Out from the screen (towards you)</v>
          </cell>
          <cell r="AG21">
            <v>2</v>
          </cell>
          <cell r="AH21">
            <v>28</v>
          </cell>
          <cell r="AI21">
            <v>13</v>
          </cell>
          <cell r="AJ21">
            <v>7</v>
          </cell>
          <cell r="AK21" t="str">
            <v>I see a face</v>
          </cell>
          <cell r="AL21">
            <v>0.85</v>
          </cell>
          <cell r="AM21">
            <v>10</v>
          </cell>
          <cell r="AN21">
            <v>0.85</v>
          </cell>
          <cell r="AO21" t="str">
            <v>It describes me</v>
          </cell>
          <cell r="AP21" t="str">
            <v>Other</v>
          </cell>
          <cell r="AQ21" t="str">
            <v>O</v>
          </cell>
          <cell r="AR21">
            <v>2</v>
          </cell>
          <cell r="AS21">
            <v>2</v>
          </cell>
          <cell r="AT21">
            <v>26</v>
          </cell>
          <cell r="AU21" t="str">
            <v>Tel Aviv</v>
          </cell>
          <cell r="AV21" t="str">
            <v>Israel</v>
          </cell>
          <cell r="AW21" t="str">
            <v>Female</v>
          </cell>
          <cell r="AX21" t="str">
            <v>PC / Computer</v>
          </cell>
          <cell r="AY21">
            <v>3</v>
          </cell>
          <cell r="BA21">
            <v>2.5</v>
          </cell>
          <cell r="BD21">
            <v>5.5</v>
          </cell>
          <cell r="BG21">
            <v>7</v>
          </cell>
          <cell r="BJ21">
            <v>5</v>
          </cell>
          <cell r="BM21">
            <v>4</v>
          </cell>
          <cell r="BN21" t="str">
            <v>C</v>
          </cell>
        </row>
        <row r="22">
          <cell r="A22">
            <v>22</v>
          </cell>
          <cell r="B22" t="str">
            <v>5/31/2020 21:26</v>
          </cell>
          <cell r="C22" t="str">
            <v>5/31/2020 21:35</v>
          </cell>
          <cell r="D22" t="str">
            <v>Yes</v>
          </cell>
          <cell r="E22">
            <v>1</v>
          </cell>
          <cell r="F22">
            <v>1</v>
          </cell>
          <cell r="G22">
            <v>3</v>
          </cell>
          <cell r="H22">
            <v>4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 t="str">
            <v>Movies</v>
          </cell>
          <cell r="P22" t="str">
            <v>Laughing</v>
          </cell>
          <cell r="Q22" t="str">
            <v>Life</v>
          </cell>
          <cell r="R22" t="str">
            <v>Agree a little</v>
          </cell>
          <cell r="S22" t="str">
            <v>Neither agree nor disagree</v>
          </cell>
          <cell r="T22" t="str">
            <v>Agree moderately</v>
          </cell>
          <cell r="U22" t="str">
            <v>Agree moderately</v>
          </cell>
          <cell r="V22" t="str">
            <v>Disagree a little</v>
          </cell>
          <cell r="W22" t="str">
            <v>Disagree a little</v>
          </cell>
          <cell r="X22" t="str">
            <v>Neither agree nor disagree</v>
          </cell>
          <cell r="Y22" t="str">
            <v>Agree moderately</v>
          </cell>
          <cell r="Z22" t="str">
            <v>Agree a little</v>
          </cell>
          <cell r="AA22" t="str">
            <v>Agree a little</v>
          </cell>
          <cell r="AB22">
            <v>1</v>
          </cell>
          <cell r="AC22">
            <v>0.8</v>
          </cell>
          <cell r="AD22" t="str">
            <v>Tiles with design</v>
          </cell>
          <cell r="AE22">
            <v>0.6</v>
          </cell>
          <cell r="AF22" t="str">
            <v>Out from the screen (towards you)</v>
          </cell>
          <cell r="AG22">
            <v>1</v>
          </cell>
          <cell r="AH22">
            <v>65</v>
          </cell>
          <cell r="AI22">
            <v>17</v>
          </cell>
          <cell r="AJ22">
            <v>6</v>
          </cell>
          <cell r="AK22" t="str">
            <v>I don't see anyone</v>
          </cell>
          <cell r="AL22">
            <v>0.7</v>
          </cell>
          <cell r="AM22">
            <v>9</v>
          </cell>
          <cell r="AN22">
            <v>0.7</v>
          </cell>
          <cell r="AO22" t="str">
            <v>It describes me</v>
          </cell>
          <cell r="AP22" t="str">
            <v>None</v>
          </cell>
          <cell r="AQ22" t="str">
            <v>A</v>
          </cell>
          <cell r="AR22">
            <v>6</v>
          </cell>
          <cell r="AS22">
            <v>8</v>
          </cell>
          <cell r="AT22">
            <v>22</v>
          </cell>
          <cell r="AU22" t="str">
            <v>ashdod</v>
          </cell>
          <cell r="AV22" t="str">
            <v>Israel</v>
          </cell>
          <cell r="AW22" t="str">
            <v>Female</v>
          </cell>
          <cell r="AX22" t="str">
            <v>Smartphone</v>
          </cell>
          <cell r="AY22">
            <v>6</v>
          </cell>
          <cell r="BA22">
            <v>4.5</v>
          </cell>
          <cell r="BD22">
            <v>5</v>
          </cell>
          <cell r="BG22">
            <v>5</v>
          </cell>
          <cell r="BJ22">
            <v>4.5</v>
          </cell>
          <cell r="BM22">
            <v>3.5</v>
          </cell>
          <cell r="BN22" t="str">
            <v>A</v>
          </cell>
        </row>
        <row r="23">
          <cell r="A23">
            <v>23</v>
          </cell>
          <cell r="B23" t="str">
            <v>5/31/2020 22:07</v>
          </cell>
          <cell r="C23" t="str">
            <v>5/31/2020 22:17</v>
          </cell>
          <cell r="D23" t="str">
            <v>Yes</v>
          </cell>
          <cell r="E23">
            <v>1</v>
          </cell>
          <cell r="F23">
            <v>1</v>
          </cell>
          <cell r="G23">
            <v>5</v>
          </cell>
          <cell r="H23">
            <v>5</v>
          </cell>
          <cell r="I23">
            <v>1</v>
          </cell>
          <cell r="J23">
            <v>1</v>
          </cell>
          <cell r="K23">
            <v>1</v>
          </cell>
          <cell r="L23">
            <v>1</v>
          </cell>
          <cell r="M23">
            <v>1</v>
          </cell>
          <cell r="N23">
            <v>1</v>
          </cell>
          <cell r="O23" t="str">
            <v>Cats</v>
          </cell>
          <cell r="P23" t="str">
            <v>Life</v>
          </cell>
          <cell r="Q23" t="str">
            <v>Movies</v>
          </cell>
          <cell r="R23" t="str">
            <v>Agree a little</v>
          </cell>
          <cell r="S23" t="str">
            <v>Disagree a little</v>
          </cell>
          <cell r="T23" t="str">
            <v>Agree a little</v>
          </cell>
          <cell r="U23" t="str">
            <v>Neither agree nor disagree</v>
          </cell>
          <cell r="V23" t="str">
            <v>Neither agree nor disagree</v>
          </cell>
          <cell r="W23" t="str">
            <v>Disagree strongly</v>
          </cell>
          <cell r="X23" t="str">
            <v>Agree a little</v>
          </cell>
          <cell r="Y23" t="str">
            <v>Agree moderately</v>
          </cell>
          <cell r="Z23" t="str">
            <v>Disagree a little</v>
          </cell>
          <cell r="AA23" t="str">
            <v>Agree moderately</v>
          </cell>
          <cell r="AB23">
            <v>11</v>
          </cell>
          <cell r="AC23">
            <v>0.7</v>
          </cell>
          <cell r="AD23" t="str">
            <v>Tiles with design</v>
          </cell>
          <cell r="AE23">
            <v>0.8</v>
          </cell>
          <cell r="AF23" t="str">
            <v>Out from the screen (towards you)</v>
          </cell>
          <cell r="AG23">
            <v>2</v>
          </cell>
          <cell r="AH23">
            <v>38</v>
          </cell>
          <cell r="AI23">
            <v>23</v>
          </cell>
          <cell r="AJ23">
            <v>6</v>
          </cell>
          <cell r="AK23" t="str">
            <v>I see a whole person</v>
          </cell>
          <cell r="AL23">
            <v>1</v>
          </cell>
          <cell r="AM23">
            <v>9</v>
          </cell>
          <cell r="AN23">
            <v>0.7</v>
          </cell>
          <cell r="AO23" t="str">
            <v>It describes me</v>
          </cell>
          <cell r="AP23" t="str">
            <v>None</v>
          </cell>
          <cell r="AQ23" t="str">
            <v>I don't know</v>
          </cell>
          <cell r="AR23">
            <v>2</v>
          </cell>
          <cell r="AS23">
            <v>3</v>
          </cell>
          <cell r="AT23">
            <v>24</v>
          </cell>
          <cell r="AU23" t="str">
            <v>Tel aviv</v>
          </cell>
          <cell r="AV23" t="str">
            <v>Israel</v>
          </cell>
          <cell r="AW23" t="str">
            <v>Female</v>
          </cell>
          <cell r="AX23" t="str">
            <v>Smartphone</v>
          </cell>
          <cell r="AY23">
            <v>4</v>
          </cell>
          <cell r="BA23">
            <v>3</v>
          </cell>
          <cell r="BD23">
            <v>5.5</v>
          </cell>
          <cell r="BG23">
            <v>6</v>
          </cell>
          <cell r="BJ23">
            <v>5</v>
          </cell>
          <cell r="BM23">
            <v>3.5</v>
          </cell>
          <cell r="BN23" t="str">
            <v>C</v>
          </cell>
        </row>
        <row r="24">
          <cell r="A24">
            <v>24</v>
          </cell>
          <cell r="B24" t="str">
            <v>5/31/2020 22:43</v>
          </cell>
          <cell r="C24" t="str">
            <v>5/31/2020 22:53</v>
          </cell>
          <cell r="D24" t="str">
            <v>Yes</v>
          </cell>
          <cell r="E24">
            <v>1</v>
          </cell>
          <cell r="F24">
            <v>1</v>
          </cell>
          <cell r="G24">
            <v>5</v>
          </cell>
          <cell r="H24">
            <v>3</v>
          </cell>
          <cell r="I24">
            <v>1</v>
          </cell>
          <cell r="J24">
            <v>1</v>
          </cell>
          <cell r="K24">
            <v>1</v>
          </cell>
          <cell r="L24">
            <v>1</v>
          </cell>
          <cell r="M24">
            <v>1</v>
          </cell>
          <cell r="N24">
            <v>1</v>
          </cell>
          <cell r="O24" t="str">
            <v>Movies</v>
          </cell>
          <cell r="P24" t="str">
            <v>Sex</v>
          </cell>
          <cell r="Q24" t="str">
            <v>Sleep</v>
          </cell>
          <cell r="R24" t="str">
            <v>Agree a little</v>
          </cell>
          <cell r="S24" t="str">
            <v>Disagree Moderately</v>
          </cell>
          <cell r="T24" t="str">
            <v>Agree moderately</v>
          </cell>
          <cell r="U24" t="str">
            <v>Agree a little</v>
          </cell>
          <cell r="V24" t="str">
            <v>Agree a little</v>
          </cell>
          <cell r="W24" t="str">
            <v>Agree a little</v>
          </cell>
          <cell r="X24" t="str">
            <v>Disagree a little</v>
          </cell>
          <cell r="Y24" t="str">
            <v>Agree strongly</v>
          </cell>
          <cell r="Z24" t="str">
            <v>Neither agree nor disagree</v>
          </cell>
          <cell r="AA24" t="str">
            <v>Agree moderately</v>
          </cell>
          <cell r="AB24">
            <v>11</v>
          </cell>
          <cell r="AC24">
            <v>0.7</v>
          </cell>
          <cell r="AD24" t="str">
            <v>Tiles with design</v>
          </cell>
          <cell r="AE24">
            <v>0.6</v>
          </cell>
          <cell r="AF24" t="str">
            <v>In to the screen (away from you)</v>
          </cell>
          <cell r="AG24">
            <v>1</v>
          </cell>
          <cell r="AH24">
            <v>45</v>
          </cell>
          <cell r="AI24">
            <v>25</v>
          </cell>
          <cell r="AJ24">
            <v>8</v>
          </cell>
          <cell r="AK24" t="str">
            <v>I see a part of a person</v>
          </cell>
          <cell r="AL24">
            <v>1</v>
          </cell>
          <cell r="AM24">
            <v>22</v>
          </cell>
          <cell r="AN24">
            <v>0.5</v>
          </cell>
          <cell r="AO24" t="str">
            <v>It describes me</v>
          </cell>
          <cell r="AP24" t="str">
            <v>Depression</v>
          </cell>
          <cell r="AQ24" t="str">
            <v>O</v>
          </cell>
          <cell r="AR24">
            <v>1</v>
          </cell>
          <cell r="AS24">
            <v>2</v>
          </cell>
          <cell r="AT24">
            <v>28</v>
          </cell>
          <cell r="AU24" t="str">
            <v>Tel aviv</v>
          </cell>
          <cell r="AV24" t="str">
            <v>Israel</v>
          </cell>
          <cell r="AW24" t="str">
            <v>Male</v>
          </cell>
          <cell r="AX24" t="str">
            <v>Smartphone</v>
          </cell>
          <cell r="AY24">
            <v>5</v>
          </cell>
          <cell r="BA24">
            <v>3.5</v>
          </cell>
          <cell r="BD24">
            <v>6.5</v>
          </cell>
          <cell r="BG24">
            <v>4</v>
          </cell>
          <cell r="BJ24">
            <v>5</v>
          </cell>
          <cell r="BM24">
            <v>5</v>
          </cell>
          <cell r="BN24" t="str">
            <v>A</v>
          </cell>
        </row>
        <row r="25">
          <cell r="A25">
            <v>25</v>
          </cell>
          <cell r="B25" t="str">
            <v>5/31/2020 23:40</v>
          </cell>
          <cell r="C25" t="str">
            <v>5/31/2020 23:48</v>
          </cell>
          <cell r="D25" t="str">
            <v>Yes</v>
          </cell>
          <cell r="E25">
            <v>1</v>
          </cell>
          <cell r="F25">
            <v>1</v>
          </cell>
          <cell r="G25">
            <v>3</v>
          </cell>
          <cell r="H25">
            <v>4</v>
          </cell>
          <cell r="I25">
            <v>2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1</v>
          </cell>
          <cell r="O25" t="str">
            <v>Literature</v>
          </cell>
          <cell r="P25" t="str">
            <v>Life</v>
          </cell>
          <cell r="Q25" t="str">
            <v>Love</v>
          </cell>
          <cell r="R25" t="str">
            <v>Agree a little</v>
          </cell>
          <cell r="S25" t="str">
            <v>Neither agree nor disagree</v>
          </cell>
          <cell r="T25" t="str">
            <v>Agree strongly</v>
          </cell>
          <cell r="U25" t="str">
            <v>Agree a little</v>
          </cell>
          <cell r="V25" t="str">
            <v>Disagree a little</v>
          </cell>
          <cell r="W25" t="str">
            <v>Agree moderately</v>
          </cell>
          <cell r="X25" t="str">
            <v>Agree a little</v>
          </cell>
          <cell r="Y25" t="str">
            <v>Agree moderately</v>
          </cell>
          <cell r="Z25" t="str">
            <v>Disagree Moderately</v>
          </cell>
          <cell r="AA25" t="str">
            <v>Disagree a little</v>
          </cell>
          <cell r="AB25">
            <v>20</v>
          </cell>
          <cell r="AC25">
            <v>0.8</v>
          </cell>
          <cell r="AD25" t="str">
            <v>Tiles with design</v>
          </cell>
          <cell r="AE25">
            <v>0.95</v>
          </cell>
          <cell r="AF25" t="str">
            <v>Out from the screen (towards you)</v>
          </cell>
          <cell r="AG25">
            <v>2</v>
          </cell>
          <cell r="AH25">
            <v>100</v>
          </cell>
          <cell r="AI25">
            <v>20</v>
          </cell>
          <cell r="AJ25">
            <v>12</v>
          </cell>
          <cell r="AK25" t="str">
            <v>I see a part of a person</v>
          </cell>
          <cell r="AL25">
            <v>1</v>
          </cell>
          <cell r="AM25">
            <v>25</v>
          </cell>
          <cell r="AN25">
            <v>0.8</v>
          </cell>
          <cell r="AO25" t="str">
            <v>It describes me</v>
          </cell>
          <cell r="AP25" t="str">
            <v>None</v>
          </cell>
          <cell r="AQ25" t="str">
            <v>A</v>
          </cell>
          <cell r="AR25">
            <v>3</v>
          </cell>
          <cell r="AS25">
            <v>7</v>
          </cell>
          <cell r="AT25">
            <v>28</v>
          </cell>
          <cell r="AU25" t="str">
            <v>Beer sheva</v>
          </cell>
          <cell r="AV25" t="str">
            <v>Israel</v>
          </cell>
          <cell r="AW25" t="str">
            <v>Male</v>
          </cell>
          <cell r="AX25" t="str">
            <v>Smartphone</v>
          </cell>
          <cell r="AY25">
            <v>5</v>
          </cell>
          <cell r="BA25">
            <v>5</v>
          </cell>
          <cell r="BD25">
            <v>5</v>
          </cell>
          <cell r="BG25">
            <v>3.5</v>
          </cell>
          <cell r="BJ25">
            <v>6.5</v>
          </cell>
          <cell r="BM25">
            <v>3</v>
          </cell>
          <cell r="BN25" t="str">
            <v>N</v>
          </cell>
        </row>
        <row r="26">
          <cell r="A26">
            <v>26</v>
          </cell>
          <cell r="B26">
            <v>43836.090277777781</v>
          </cell>
          <cell r="C26">
            <v>43836.098611111112</v>
          </cell>
          <cell r="D26" t="str">
            <v>Yes</v>
          </cell>
          <cell r="E26">
            <v>1</v>
          </cell>
          <cell r="F26">
            <v>1</v>
          </cell>
          <cell r="G26">
            <v>5</v>
          </cell>
          <cell r="H26">
            <v>1</v>
          </cell>
          <cell r="I26">
            <v>2</v>
          </cell>
          <cell r="J26">
            <v>1</v>
          </cell>
          <cell r="K26">
            <v>1</v>
          </cell>
          <cell r="L26">
            <v>1</v>
          </cell>
          <cell r="M26">
            <v>1</v>
          </cell>
          <cell r="N26">
            <v>1</v>
          </cell>
          <cell r="O26" t="str">
            <v>Life</v>
          </cell>
          <cell r="P26" t="str">
            <v>Literature</v>
          </cell>
          <cell r="Q26" t="str">
            <v>Laughing</v>
          </cell>
          <cell r="R26" t="str">
            <v>Agree a little</v>
          </cell>
          <cell r="S26" t="str">
            <v>Neither agree nor disagree</v>
          </cell>
          <cell r="T26" t="str">
            <v>Agree a little</v>
          </cell>
          <cell r="U26" t="str">
            <v>Disagree a little</v>
          </cell>
          <cell r="V26" t="str">
            <v>Neither agree nor disagree</v>
          </cell>
          <cell r="W26" t="str">
            <v>Disagree strongly</v>
          </cell>
          <cell r="X26" t="str">
            <v>Disagree Moderately</v>
          </cell>
          <cell r="Y26" t="str">
            <v>Agree a little</v>
          </cell>
          <cell r="Z26" t="str">
            <v>Disagree a little</v>
          </cell>
          <cell r="AA26" t="str">
            <v>Neither agree nor disagree</v>
          </cell>
          <cell r="AB26">
            <v>13</v>
          </cell>
          <cell r="AC26">
            <v>0.4</v>
          </cell>
          <cell r="AD26" t="str">
            <v>Tiles with design</v>
          </cell>
          <cell r="AE26">
            <v>0.65</v>
          </cell>
          <cell r="AF26" t="str">
            <v>In to the screen (away from you)</v>
          </cell>
          <cell r="AG26">
            <v>1</v>
          </cell>
          <cell r="AH26">
            <v>100</v>
          </cell>
          <cell r="AI26">
            <v>33</v>
          </cell>
          <cell r="AJ26">
            <v>8</v>
          </cell>
          <cell r="AK26" t="str">
            <v>I see a part of a person</v>
          </cell>
          <cell r="AL26">
            <v>1</v>
          </cell>
          <cell r="AM26">
            <v>13</v>
          </cell>
          <cell r="AN26">
            <v>0.65</v>
          </cell>
          <cell r="AO26" t="str">
            <v>It describes me</v>
          </cell>
          <cell r="AP26" t="str">
            <v>None</v>
          </cell>
          <cell r="AQ26" t="str">
            <v>A</v>
          </cell>
          <cell r="AR26">
            <v>2</v>
          </cell>
          <cell r="AS26">
            <v>10</v>
          </cell>
          <cell r="AT26">
            <v>28</v>
          </cell>
          <cell r="AU26" t="str">
            <v>Tel Aviv</v>
          </cell>
          <cell r="AV26" t="str">
            <v>Israel</v>
          </cell>
          <cell r="AW26" t="str">
            <v>Female</v>
          </cell>
          <cell r="AX26" t="str">
            <v>Smartphone</v>
          </cell>
          <cell r="AY26">
            <v>3</v>
          </cell>
          <cell r="BA26">
            <v>3.5</v>
          </cell>
          <cell r="BD26">
            <v>4.5</v>
          </cell>
          <cell r="BG26">
            <v>6</v>
          </cell>
          <cell r="BJ26">
            <v>5</v>
          </cell>
          <cell r="BM26">
            <v>5</v>
          </cell>
          <cell r="BN26" t="str">
            <v>C</v>
          </cell>
        </row>
        <row r="27">
          <cell r="A27">
            <v>27</v>
          </cell>
          <cell r="B27">
            <v>43836.902777777781</v>
          </cell>
          <cell r="C27">
            <v>43836.908333333333</v>
          </cell>
          <cell r="D27" t="str">
            <v>Yes</v>
          </cell>
          <cell r="E27">
            <v>1</v>
          </cell>
          <cell r="F27">
            <v>1</v>
          </cell>
          <cell r="G27">
            <v>5</v>
          </cell>
          <cell r="H27">
            <v>5</v>
          </cell>
          <cell r="I27">
            <v>1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  <cell r="N27">
            <v>1</v>
          </cell>
          <cell r="O27" t="str">
            <v>Life</v>
          </cell>
          <cell r="P27" t="str">
            <v>Love</v>
          </cell>
          <cell r="Q27" t="str">
            <v>Laughing</v>
          </cell>
          <cell r="R27" t="str">
            <v>Agree strongly</v>
          </cell>
          <cell r="S27" t="str">
            <v>Agree a little</v>
          </cell>
          <cell r="T27" t="str">
            <v>Agree a little</v>
          </cell>
          <cell r="U27" t="str">
            <v>Agree strongly</v>
          </cell>
          <cell r="V27" t="str">
            <v>Agree a little</v>
          </cell>
          <cell r="W27" t="str">
            <v>Disagree strongly</v>
          </cell>
          <cell r="X27" t="str">
            <v>Disagree strongly</v>
          </cell>
          <cell r="Y27" t="str">
            <v>Agree a little</v>
          </cell>
          <cell r="Z27" t="str">
            <v>Agree moderately</v>
          </cell>
          <cell r="AA27" t="str">
            <v>Disagree a little</v>
          </cell>
          <cell r="AB27">
            <v>15</v>
          </cell>
          <cell r="AC27">
            <v>0.9</v>
          </cell>
          <cell r="AD27" t="str">
            <v>Tiles with design</v>
          </cell>
          <cell r="AE27">
            <v>0.6</v>
          </cell>
          <cell r="AF27" t="str">
            <v>Out from the screen (towards you)</v>
          </cell>
          <cell r="AG27">
            <v>2</v>
          </cell>
          <cell r="AH27">
            <v>87</v>
          </cell>
          <cell r="AI27">
            <v>40</v>
          </cell>
          <cell r="AJ27">
            <v>11</v>
          </cell>
          <cell r="AK27" t="str">
            <v>I see a whole person</v>
          </cell>
          <cell r="AL27">
            <v>1</v>
          </cell>
          <cell r="AM27">
            <v>20</v>
          </cell>
          <cell r="AN27">
            <v>0.8</v>
          </cell>
          <cell r="AO27" t="str">
            <v>It describes me</v>
          </cell>
          <cell r="AP27" t="str">
            <v>None</v>
          </cell>
          <cell r="AQ27" t="str">
            <v>I don't know</v>
          </cell>
          <cell r="AR27">
            <v>2</v>
          </cell>
          <cell r="AS27">
            <v>2</v>
          </cell>
          <cell r="AT27">
            <v>28</v>
          </cell>
          <cell r="AU27" t="str">
            <v>Tel Aviv</v>
          </cell>
          <cell r="AV27" t="str">
            <v>Israel</v>
          </cell>
          <cell r="AW27" t="str">
            <v>Female</v>
          </cell>
          <cell r="AX27" t="str">
            <v>Smartphone</v>
          </cell>
          <cell r="AY27">
            <v>7</v>
          </cell>
          <cell r="BA27">
            <v>6</v>
          </cell>
          <cell r="BD27">
            <v>4</v>
          </cell>
          <cell r="BG27">
            <v>7</v>
          </cell>
          <cell r="BJ27">
            <v>3.5</v>
          </cell>
          <cell r="BM27">
            <v>6</v>
          </cell>
          <cell r="BN27" t="str">
            <v>C</v>
          </cell>
        </row>
        <row r="28">
          <cell r="A28">
            <v>28</v>
          </cell>
          <cell r="B28">
            <v>43836.90902777778</v>
          </cell>
          <cell r="C28">
            <v>43836.919444444444</v>
          </cell>
          <cell r="D28" t="str">
            <v>Yes</v>
          </cell>
          <cell r="E28">
            <v>1</v>
          </cell>
          <cell r="F28">
            <v>1</v>
          </cell>
          <cell r="G28">
            <v>5</v>
          </cell>
          <cell r="H28">
            <v>5</v>
          </cell>
          <cell r="I28">
            <v>1</v>
          </cell>
          <cell r="J28">
            <v>1</v>
          </cell>
          <cell r="K28">
            <v>1</v>
          </cell>
          <cell r="L28">
            <v>1</v>
          </cell>
          <cell r="M28">
            <v>1</v>
          </cell>
          <cell r="O28" t="str">
            <v>Love</v>
          </cell>
          <cell r="P28" t="str">
            <v>Laughing</v>
          </cell>
          <cell r="Q28" t="str">
            <v>Life</v>
          </cell>
          <cell r="R28" t="str">
            <v>Disagree strongly</v>
          </cell>
          <cell r="S28" t="str">
            <v>Disagree strongly</v>
          </cell>
          <cell r="T28" t="str">
            <v>Agree strongly</v>
          </cell>
          <cell r="U28" t="str">
            <v>Agree a little</v>
          </cell>
          <cell r="V28" t="str">
            <v>Agree a little</v>
          </cell>
          <cell r="W28" t="str">
            <v>Disagree strongly</v>
          </cell>
          <cell r="X28" t="str">
            <v>Disagree strongly</v>
          </cell>
          <cell r="Y28" t="str">
            <v>Agree moderately</v>
          </cell>
          <cell r="Z28" t="str">
            <v>Disagree strongly</v>
          </cell>
          <cell r="AA28" t="str">
            <v>Agree a little</v>
          </cell>
          <cell r="AB28">
            <v>15</v>
          </cell>
          <cell r="AC28">
            <v>0.8</v>
          </cell>
          <cell r="AD28" t="str">
            <v>Tiles with design</v>
          </cell>
          <cell r="AE28">
            <v>0.7</v>
          </cell>
          <cell r="AF28" t="str">
            <v>Out from the screen (towards you)</v>
          </cell>
          <cell r="AG28">
            <v>2</v>
          </cell>
          <cell r="AH28">
            <v>100</v>
          </cell>
          <cell r="AI28">
            <v>20</v>
          </cell>
          <cell r="AJ28">
            <v>10</v>
          </cell>
          <cell r="AK28" t="str">
            <v>I see a part of a person</v>
          </cell>
          <cell r="AL28">
            <v>1</v>
          </cell>
          <cell r="AM28">
            <v>15</v>
          </cell>
          <cell r="AN28">
            <v>0.8</v>
          </cell>
          <cell r="AO28" t="str">
            <v>It describes me</v>
          </cell>
          <cell r="AP28" t="str">
            <v>None</v>
          </cell>
          <cell r="AQ28" t="str">
            <v>A</v>
          </cell>
          <cell r="AR28">
            <v>2</v>
          </cell>
          <cell r="AS28">
            <v>3</v>
          </cell>
          <cell r="AT28">
            <v>30</v>
          </cell>
          <cell r="AU28" t="str">
            <v>Tel aviv</v>
          </cell>
          <cell r="AV28" t="str">
            <v>Israel</v>
          </cell>
          <cell r="AW28" t="str">
            <v>Male</v>
          </cell>
          <cell r="AX28" t="str">
            <v>Smartphone</v>
          </cell>
          <cell r="AY28">
            <v>5</v>
          </cell>
          <cell r="BA28">
            <v>4</v>
          </cell>
          <cell r="BD28">
            <v>6.5</v>
          </cell>
          <cell r="BG28">
            <v>4</v>
          </cell>
          <cell r="BJ28">
            <v>7</v>
          </cell>
          <cell r="BM28">
            <v>6</v>
          </cell>
          <cell r="BN28" t="str">
            <v>N</v>
          </cell>
        </row>
        <row r="29">
          <cell r="A29">
            <v>29</v>
          </cell>
          <cell r="B29">
            <v>43836.975694444445</v>
          </cell>
          <cell r="C29">
            <v>43836.987500000003</v>
          </cell>
          <cell r="D29" t="str">
            <v>Yes</v>
          </cell>
          <cell r="E29">
            <v>1</v>
          </cell>
          <cell r="F29">
            <v>1</v>
          </cell>
          <cell r="G29">
            <v>3</v>
          </cell>
          <cell r="H29">
            <v>2</v>
          </cell>
          <cell r="I29">
            <v>2</v>
          </cell>
          <cell r="J29">
            <v>1</v>
          </cell>
          <cell r="K29">
            <v>1</v>
          </cell>
          <cell r="L29">
            <v>1</v>
          </cell>
          <cell r="M29">
            <v>1</v>
          </cell>
          <cell r="N29">
            <v>1</v>
          </cell>
          <cell r="O29" t="str">
            <v>Love</v>
          </cell>
          <cell r="P29" t="str">
            <v>Life</v>
          </cell>
          <cell r="Q29" t="str">
            <v>Literature</v>
          </cell>
          <cell r="R29" t="str">
            <v>Agree moderately</v>
          </cell>
          <cell r="S29" t="str">
            <v>Disagree strongly</v>
          </cell>
          <cell r="T29" t="str">
            <v>Agree strongly</v>
          </cell>
          <cell r="U29" t="str">
            <v>Disagree Moderately</v>
          </cell>
          <cell r="V29" t="str">
            <v>Agree moderately</v>
          </cell>
          <cell r="W29" t="str">
            <v>Disagree Moderately</v>
          </cell>
          <cell r="X29" t="str">
            <v>Disagree a little</v>
          </cell>
          <cell r="Y29" t="str">
            <v>Agree moderately</v>
          </cell>
          <cell r="Z29" t="str">
            <v>Disagree Moderately</v>
          </cell>
          <cell r="AA29" t="str">
            <v>Agree a little</v>
          </cell>
          <cell r="AB29">
            <v>14</v>
          </cell>
          <cell r="AC29">
            <v>0.4</v>
          </cell>
          <cell r="AD29" t="str">
            <v>Plain gray tiles</v>
          </cell>
          <cell r="AE29">
            <v>0.6</v>
          </cell>
          <cell r="AF29" t="str">
            <v>Out from the screen (towards you)</v>
          </cell>
          <cell r="AG29">
            <v>1</v>
          </cell>
          <cell r="AH29">
            <v>100</v>
          </cell>
          <cell r="AI29">
            <v>30</v>
          </cell>
          <cell r="AJ29">
            <v>10</v>
          </cell>
          <cell r="AK29" t="str">
            <v>I see a part of a person</v>
          </cell>
          <cell r="AL29">
            <v>0.8</v>
          </cell>
          <cell r="AM29">
            <v>16</v>
          </cell>
          <cell r="AN29">
            <v>0.4</v>
          </cell>
          <cell r="AO29" t="str">
            <v>It describes me</v>
          </cell>
          <cell r="AP29" t="str">
            <v>None</v>
          </cell>
          <cell r="AQ29" t="str">
            <v>AB</v>
          </cell>
          <cell r="AR29">
            <v>5</v>
          </cell>
          <cell r="AS29">
            <v>6</v>
          </cell>
          <cell r="AT29">
            <v>40</v>
          </cell>
          <cell r="AU29" t="str">
            <v>Givatayim</v>
          </cell>
          <cell r="AV29" t="str">
            <v>Israel</v>
          </cell>
          <cell r="AW29" t="str">
            <v>Male</v>
          </cell>
          <cell r="AX29" t="str">
            <v>Smartphone</v>
          </cell>
          <cell r="AY29">
            <v>2</v>
          </cell>
          <cell r="BA29">
            <v>2.5</v>
          </cell>
          <cell r="BD29">
            <v>6.5</v>
          </cell>
          <cell r="BG29">
            <v>6</v>
          </cell>
          <cell r="BJ29">
            <v>6.5</v>
          </cell>
          <cell r="BM29">
            <v>5.5</v>
          </cell>
          <cell r="BN29" t="str">
            <v>A</v>
          </cell>
        </row>
        <row r="30">
          <cell r="A30">
            <v>30</v>
          </cell>
          <cell r="B30">
            <v>43836.986805555556</v>
          </cell>
          <cell r="C30">
            <v>43836.993750000001</v>
          </cell>
          <cell r="D30" t="str">
            <v>Yes</v>
          </cell>
          <cell r="E30">
            <v>1</v>
          </cell>
          <cell r="F30">
            <v>2</v>
          </cell>
          <cell r="G30">
            <v>5</v>
          </cell>
          <cell r="H30">
            <v>5</v>
          </cell>
          <cell r="I30">
            <v>1</v>
          </cell>
          <cell r="J30">
            <v>1</v>
          </cell>
          <cell r="K30">
            <v>1</v>
          </cell>
          <cell r="L30">
            <v>1</v>
          </cell>
          <cell r="M30">
            <v>1</v>
          </cell>
          <cell r="N30">
            <v>1</v>
          </cell>
          <cell r="O30" t="str">
            <v>Life</v>
          </cell>
          <cell r="P30" t="str">
            <v>Love</v>
          </cell>
          <cell r="Q30" t="str">
            <v>Laughing</v>
          </cell>
          <cell r="R30" t="str">
            <v>Agree strongly</v>
          </cell>
          <cell r="S30" t="str">
            <v>Agree a little</v>
          </cell>
          <cell r="T30" t="str">
            <v>Agree strongly</v>
          </cell>
          <cell r="U30" t="str">
            <v>Agree a little</v>
          </cell>
          <cell r="V30" t="str">
            <v>Agree moderately</v>
          </cell>
          <cell r="W30" t="str">
            <v>Disagree Moderately</v>
          </cell>
          <cell r="X30" t="str">
            <v>Disagree strongly</v>
          </cell>
          <cell r="Y30" t="str">
            <v>Agree moderately</v>
          </cell>
          <cell r="Z30" t="str">
            <v>Disagree Moderately</v>
          </cell>
          <cell r="AA30" t="str">
            <v>Agree a little</v>
          </cell>
          <cell r="AB30">
            <v>9</v>
          </cell>
          <cell r="AC30">
            <v>0.7</v>
          </cell>
          <cell r="AD30" t="str">
            <v>Tiles with design</v>
          </cell>
          <cell r="AE30">
            <v>0.7</v>
          </cell>
          <cell r="AF30" t="str">
            <v>Out from the screen (towards you)</v>
          </cell>
          <cell r="AG30">
            <v>2</v>
          </cell>
          <cell r="AH30">
            <v>71</v>
          </cell>
          <cell r="AI30">
            <v>19</v>
          </cell>
          <cell r="AJ30">
            <v>8</v>
          </cell>
          <cell r="AK30" t="str">
            <v>I see a whole person</v>
          </cell>
          <cell r="AL30">
            <v>0.5</v>
          </cell>
          <cell r="AM30">
            <v>15</v>
          </cell>
          <cell r="AN30">
            <v>0.7</v>
          </cell>
          <cell r="AO30" t="str">
            <v>It describes me</v>
          </cell>
          <cell r="AP30" t="str">
            <v>None</v>
          </cell>
          <cell r="AQ30" t="str">
            <v>A</v>
          </cell>
          <cell r="AR30">
            <v>2</v>
          </cell>
          <cell r="AS30">
            <v>2</v>
          </cell>
          <cell r="AT30">
            <v>29</v>
          </cell>
          <cell r="AU30" t="str">
            <v>Ramat gan</v>
          </cell>
          <cell r="AV30" t="str">
            <v>Israel</v>
          </cell>
          <cell r="AW30" t="str">
            <v>Male</v>
          </cell>
          <cell r="AX30" t="str">
            <v>Smartphone</v>
          </cell>
          <cell r="AY30">
            <v>5</v>
          </cell>
          <cell r="BA30">
            <v>4</v>
          </cell>
          <cell r="BD30">
            <v>4.5</v>
          </cell>
          <cell r="BG30">
            <v>6.5</v>
          </cell>
          <cell r="BJ30">
            <v>6.5</v>
          </cell>
          <cell r="BM30">
            <v>6.5</v>
          </cell>
          <cell r="BN30" t="str">
            <v>C</v>
          </cell>
        </row>
        <row r="31">
          <cell r="A31">
            <v>31</v>
          </cell>
          <cell r="B31">
            <v>43867.336111111108</v>
          </cell>
          <cell r="C31">
            <v>43867.347916666666</v>
          </cell>
          <cell r="D31" t="str">
            <v>Yes</v>
          </cell>
          <cell r="E31">
            <v>1</v>
          </cell>
          <cell r="F31">
            <v>1</v>
          </cell>
          <cell r="G31">
            <v>4</v>
          </cell>
          <cell r="H31">
            <v>2</v>
          </cell>
          <cell r="I31">
            <v>1</v>
          </cell>
          <cell r="J31">
            <v>1</v>
          </cell>
          <cell r="K31">
            <v>1</v>
          </cell>
          <cell r="L31">
            <v>1</v>
          </cell>
          <cell r="M31">
            <v>1</v>
          </cell>
          <cell r="O31" t="str">
            <v>Love</v>
          </cell>
          <cell r="P31" t="str">
            <v>Life</v>
          </cell>
          <cell r="Q31" t="str">
            <v>Laughing</v>
          </cell>
          <cell r="R31" t="str">
            <v>Agree strongly</v>
          </cell>
          <cell r="S31" t="str">
            <v>Disagree strongly</v>
          </cell>
          <cell r="T31" t="str">
            <v>Agree a little</v>
          </cell>
          <cell r="U31" t="str">
            <v>Agree a little</v>
          </cell>
          <cell r="V31" t="str">
            <v>Agree moderately</v>
          </cell>
          <cell r="W31" t="str">
            <v>Disagree Moderately</v>
          </cell>
          <cell r="X31" t="str">
            <v>Disagree strongly</v>
          </cell>
          <cell r="Y31" t="str">
            <v>Agree strongly</v>
          </cell>
          <cell r="Z31" t="str">
            <v>Disagree Moderately</v>
          </cell>
          <cell r="AA31" t="str">
            <v>Disagree a little</v>
          </cell>
          <cell r="AB31">
            <v>12</v>
          </cell>
          <cell r="AC31">
            <v>0.6</v>
          </cell>
          <cell r="AD31" t="str">
            <v>Plain gray tiles</v>
          </cell>
          <cell r="AE31">
            <v>0.8</v>
          </cell>
          <cell r="AF31" t="str">
            <v>Out from the screen (towards you)</v>
          </cell>
          <cell r="AG31">
            <v>1</v>
          </cell>
          <cell r="AH31">
            <v>90</v>
          </cell>
          <cell r="AI31">
            <v>25</v>
          </cell>
          <cell r="AJ31">
            <v>10</v>
          </cell>
          <cell r="AK31" t="str">
            <v>I see a part of a person</v>
          </cell>
          <cell r="AL31">
            <v>1</v>
          </cell>
          <cell r="AM31">
            <v>20</v>
          </cell>
          <cell r="AN31">
            <v>0.7</v>
          </cell>
          <cell r="AO31" t="str">
            <v>It describes me</v>
          </cell>
          <cell r="AP31" t="str">
            <v>None</v>
          </cell>
          <cell r="AQ31" t="str">
            <v>B</v>
          </cell>
          <cell r="AR31">
            <v>2</v>
          </cell>
          <cell r="AS31">
            <v>4</v>
          </cell>
          <cell r="AT31">
            <v>28</v>
          </cell>
          <cell r="AU31" t="str">
            <v>Lod</v>
          </cell>
          <cell r="AV31" t="str">
            <v>Israel</v>
          </cell>
          <cell r="AW31" t="str">
            <v>Male</v>
          </cell>
          <cell r="AX31" t="str">
            <v>Smartphone</v>
          </cell>
          <cell r="AY31">
            <v>5</v>
          </cell>
          <cell r="BA31">
            <v>5</v>
          </cell>
          <cell r="BD31">
            <v>7</v>
          </cell>
          <cell r="BG31">
            <v>6.5</v>
          </cell>
          <cell r="BJ31">
            <v>5.5</v>
          </cell>
          <cell r="BM31">
            <v>6.5</v>
          </cell>
          <cell r="BN31" t="str">
            <v>A</v>
          </cell>
        </row>
        <row r="32">
          <cell r="A32">
            <v>32</v>
          </cell>
          <cell r="B32">
            <v>43867.463194444441</v>
          </cell>
          <cell r="C32">
            <v>43867.469444444447</v>
          </cell>
          <cell r="D32" t="str">
            <v>Yes</v>
          </cell>
          <cell r="E32">
            <v>1</v>
          </cell>
          <cell r="F32">
            <v>1</v>
          </cell>
          <cell r="G32">
            <v>5</v>
          </cell>
          <cell r="H32">
            <v>5</v>
          </cell>
          <cell r="I32">
            <v>1</v>
          </cell>
          <cell r="J32">
            <v>1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 t="str">
            <v>Laughing</v>
          </cell>
          <cell r="P32" t="str">
            <v>Life</v>
          </cell>
          <cell r="Q32" t="str">
            <v>Love</v>
          </cell>
          <cell r="R32" t="str">
            <v>Agree strongly</v>
          </cell>
          <cell r="S32" t="str">
            <v>Agree a little</v>
          </cell>
          <cell r="T32" t="str">
            <v>Agree moderately</v>
          </cell>
          <cell r="U32" t="str">
            <v>Neither agree nor disagree</v>
          </cell>
          <cell r="V32" t="str">
            <v>Agree strongly</v>
          </cell>
          <cell r="W32" t="str">
            <v>Disagree Moderately</v>
          </cell>
          <cell r="X32" t="str">
            <v>Disagree Moderately</v>
          </cell>
          <cell r="Y32" t="str">
            <v>Agree a little</v>
          </cell>
          <cell r="Z32" t="str">
            <v>Disagree a little</v>
          </cell>
          <cell r="AA32" t="str">
            <v>Agree moderately</v>
          </cell>
          <cell r="AB32">
            <v>12</v>
          </cell>
          <cell r="AC32">
            <v>0.3</v>
          </cell>
          <cell r="AD32" t="str">
            <v>Tiles with design</v>
          </cell>
          <cell r="AE32">
            <v>0.5</v>
          </cell>
          <cell r="AF32" t="str">
            <v>Out from the screen (towards you)</v>
          </cell>
          <cell r="AG32">
            <v>2</v>
          </cell>
          <cell r="AH32">
            <v>0</v>
          </cell>
          <cell r="AI32">
            <v>25</v>
          </cell>
          <cell r="AJ32">
            <v>8</v>
          </cell>
          <cell r="AK32" t="str">
            <v>I see a part of a person</v>
          </cell>
          <cell r="AL32">
            <v>1</v>
          </cell>
          <cell r="AM32">
            <v>12</v>
          </cell>
          <cell r="AN32">
            <v>0.3</v>
          </cell>
          <cell r="AO32" t="str">
            <v>It describes me</v>
          </cell>
          <cell r="AP32" t="str">
            <v>None</v>
          </cell>
          <cell r="AQ32" t="str">
            <v>I don't know</v>
          </cell>
          <cell r="AR32">
            <v>3</v>
          </cell>
          <cell r="AS32">
            <v>6</v>
          </cell>
          <cell r="AT32">
            <v>27</v>
          </cell>
          <cell r="AU32" t="str">
            <v>Tel Aviv</v>
          </cell>
          <cell r="AV32" t="str">
            <v>Israel</v>
          </cell>
          <cell r="AW32" t="str">
            <v>Male</v>
          </cell>
          <cell r="AX32" t="str">
            <v>Smartphone</v>
          </cell>
          <cell r="AY32">
            <v>4</v>
          </cell>
          <cell r="BA32">
            <v>3</v>
          </cell>
          <cell r="BD32">
            <v>4</v>
          </cell>
          <cell r="BG32">
            <v>6.5</v>
          </cell>
          <cell r="BJ32">
            <v>5.5</v>
          </cell>
          <cell r="BM32">
            <v>6.5</v>
          </cell>
          <cell r="BN32" t="str">
            <v>C</v>
          </cell>
        </row>
        <row r="33">
          <cell r="A33">
            <v>33</v>
          </cell>
          <cell r="B33">
            <v>43867.554166666669</v>
          </cell>
          <cell r="C33">
            <v>43867.55972222222</v>
          </cell>
          <cell r="D33" t="str">
            <v>Yes</v>
          </cell>
          <cell r="E33">
            <v>1</v>
          </cell>
          <cell r="F33">
            <v>1</v>
          </cell>
          <cell r="G33">
            <v>5</v>
          </cell>
          <cell r="H33">
            <v>3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3</v>
          </cell>
          <cell r="O33" t="str">
            <v>Movies</v>
          </cell>
          <cell r="P33" t="str">
            <v>Laughing</v>
          </cell>
          <cell r="Q33" t="str">
            <v>Books</v>
          </cell>
          <cell r="R33" t="str">
            <v>Agree moderately</v>
          </cell>
          <cell r="S33" t="str">
            <v>Disagree Moderately</v>
          </cell>
          <cell r="T33" t="str">
            <v>Agree moderately</v>
          </cell>
          <cell r="U33" t="str">
            <v>Disagree a little</v>
          </cell>
          <cell r="V33" t="str">
            <v>Agree a little</v>
          </cell>
          <cell r="W33" t="str">
            <v>Disagree Moderately</v>
          </cell>
          <cell r="X33" t="str">
            <v>Disagree Moderately</v>
          </cell>
          <cell r="Y33" t="str">
            <v>Agree moderately</v>
          </cell>
          <cell r="Z33" t="str">
            <v>Disagree Moderately</v>
          </cell>
          <cell r="AA33" t="str">
            <v>Agree moderately</v>
          </cell>
          <cell r="AB33">
            <v>12</v>
          </cell>
          <cell r="AC33">
            <v>0.9</v>
          </cell>
          <cell r="AD33" t="str">
            <v>Plain gray tiles</v>
          </cell>
          <cell r="AE33">
            <v>0.7</v>
          </cell>
          <cell r="AF33" t="str">
            <v>In to the screen (away from you)</v>
          </cell>
          <cell r="AG33">
            <v>2</v>
          </cell>
          <cell r="AH33">
            <v>53</v>
          </cell>
          <cell r="AI33">
            <v>21</v>
          </cell>
          <cell r="AJ33">
            <v>10</v>
          </cell>
          <cell r="AK33" t="str">
            <v>I see a whole person</v>
          </cell>
          <cell r="AL33">
            <v>0.6</v>
          </cell>
          <cell r="AM33">
            <v>17</v>
          </cell>
          <cell r="AN33">
            <v>0.8</v>
          </cell>
          <cell r="AO33" t="str">
            <v>It describes me</v>
          </cell>
          <cell r="AP33" t="str">
            <v>None</v>
          </cell>
          <cell r="AQ33" t="str">
            <v>O</v>
          </cell>
          <cell r="AR33">
            <v>1</v>
          </cell>
          <cell r="AS33">
            <v>4</v>
          </cell>
          <cell r="AT33">
            <v>25</v>
          </cell>
          <cell r="AU33" t="str">
            <v>Ramat Gan</v>
          </cell>
          <cell r="AV33" t="str">
            <v>Israel</v>
          </cell>
          <cell r="AW33" t="str">
            <v>Male</v>
          </cell>
          <cell r="AX33" t="str">
            <v>Smartphone</v>
          </cell>
          <cell r="AY33">
            <v>3</v>
          </cell>
          <cell r="BA33">
            <v>2.5</v>
          </cell>
          <cell r="BD33">
            <v>6</v>
          </cell>
          <cell r="BG33">
            <v>6</v>
          </cell>
          <cell r="BJ33">
            <v>6</v>
          </cell>
          <cell r="BM33">
            <v>5.5</v>
          </cell>
          <cell r="BN33" t="str">
            <v>A</v>
          </cell>
        </row>
        <row r="34">
          <cell r="A34">
            <v>34</v>
          </cell>
          <cell r="B34">
            <v>43867.613888888889</v>
          </cell>
          <cell r="C34">
            <v>43867.62222222222</v>
          </cell>
          <cell r="D34" t="str">
            <v>Yes</v>
          </cell>
          <cell r="E34">
            <v>1</v>
          </cell>
          <cell r="F34">
            <v>1</v>
          </cell>
          <cell r="G34">
            <v>3</v>
          </cell>
          <cell r="H34">
            <v>1</v>
          </cell>
          <cell r="I34">
            <v>2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 t="str">
            <v>Life</v>
          </cell>
          <cell r="P34" t="str">
            <v>Movies</v>
          </cell>
          <cell r="Q34" t="str">
            <v>Laughing</v>
          </cell>
          <cell r="R34" t="str">
            <v>Disagree a little</v>
          </cell>
          <cell r="S34" t="str">
            <v>Agree moderately</v>
          </cell>
          <cell r="T34" t="str">
            <v>Agree a little</v>
          </cell>
          <cell r="U34" t="str">
            <v>Neither agree nor disagree</v>
          </cell>
          <cell r="V34" t="str">
            <v>Agree a little</v>
          </cell>
          <cell r="W34" t="str">
            <v>Disagree strongly</v>
          </cell>
          <cell r="X34" t="str">
            <v>Agree moderately</v>
          </cell>
          <cell r="Y34" t="str">
            <v>Agree moderately</v>
          </cell>
          <cell r="Z34" t="str">
            <v>Disagree Moderately</v>
          </cell>
          <cell r="AA34" t="str">
            <v>Disagree Moderately</v>
          </cell>
          <cell r="AB34">
            <v>9</v>
          </cell>
          <cell r="AC34">
            <v>0.7</v>
          </cell>
          <cell r="AD34" t="str">
            <v>Tiles with design</v>
          </cell>
          <cell r="AE34">
            <v>0.5</v>
          </cell>
          <cell r="AF34" t="str">
            <v>Out from the screen (towards you)</v>
          </cell>
          <cell r="AG34">
            <v>1</v>
          </cell>
          <cell r="AH34">
            <v>100</v>
          </cell>
          <cell r="AI34">
            <v>32</v>
          </cell>
          <cell r="AJ34">
            <v>8</v>
          </cell>
          <cell r="AK34" t="str">
            <v>I see a part of a person</v>
          </cell>
          <cell r="AL34">
            <v>0.9</v>
          </cell>
          <cell r="AM34">
            <v>11</v>
          </cell>
          <cell r="AN34">
            <v>0.5</v>
          </cell>
          <cell r="AO34" t="str">
            <v>It describes me</v>
          </cell>
          <cell r="AP34" t="str">
            <v>Anxiety</v>
          </cell>
          <cell r="AQ34" t="str">
            <v>I don't know</v>
          </cell>
          <cell r="AR34">
            <v>3</v>
          </cell>
          <cell r="AS34">
            <v>6</v>
          </cell>
          <cell r="AT34">
            <v>38</v>
          </cell>
          <cell r="AU34" t="str">
            <v>Ramat Gan</v>
          </cell>
          <cell r="AV34" t="str">
            <v>Israel</v>
          </cell>
          <cell r="AW34" t="str">
            <v>Male</v>
          </cell>
          <cell r="AX34" t="str">
            <v>Smartphone</v>
          </cell>
          <cell r="AY34">
            <v>4</v>
          </cell>
          <cell r="BA34">
            <v>5</v>
          </cell>
          <cell r="BD34">
            <v>4</v>
          </cell>
          <cell r="BG34">
            <v>5</v>
          </cell>
          <cell r="BJ34">
            <v>5.5</v>
          </cell>
          <cell r="BM34">
            <v>3.5</v>
          </cell>
          <cell r="BN34" t="str">
            <v>N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7224-CDF5-4C9A-A32A-640D8A15A227}">
  <dimension ref="A1:AN34"/>
  <sheetViews>
    <sheetView view="pageBreakPreview" zoomScale="60" zoomScaleNormal="130" workbookViewId="0">
      <selection activeCell="AN2" sqref="AN2:AN34"/>
    </sheetView>
  </sheetViews>
  <sheetFormatPr defaultRowHeight="15" x14ac:dyDescent="0.25"/>
  <cols>
    <col min="7" max="7" width="3" bestFit="1" customWidth="1"/>
    <col min="8" max="8" width="3" customWidth="1"/>
    <col min="9" max="9" width="32.140625" bestFit="1" customWidth="1"/>
    <col min="10" max="10" width="3" bestFit="1" customWidth="1"/>
    <col min="12" max="12" width="21.140625" bestFit="1" customWidth="1"/>
  </cols>
  <sheetData>
    <row r="1" spans="1:40" x14ac:dyDescent="0.25">
      <c r="B1" t="s">
        <v>33</v>
      </c>
      <c r="C1" t="s">
        <v>34</v>
      </c>
      <c r="D1" t="s">
        <v>35</v>
      </c>
      <c r="G1" t="s">
        <v>36</v>
      </c>
      <c r="J1" t="s">
        <v>36</v>
      </c>
      <c r="M1" t="s">
        <v>36</v>
      </c>
    </row>
    <row r="2" spans="1:40" x14ac:dyDescent="0.25">
      <c r="A2" t="s">
        <v>0</v>
      </c>
      <c r="B2">
        <f>COUNTIF('[1]SoGoSurvey_LifeJournal Blog_2'!O$2:O$34,$A2)</f>
        <v>7</v>
      </c>
      <c r="C2">
        <f>COUNTIF('[1]SoGoSurvey_LifeJournal Blog_2'!P$2:P$34,$A2)</f>
        <v>7</v>
      </c>
      <c r="D2">
        <f>COUNTIF('[1]SoGoSurvey_LifeJournal Blog_2'!Q$2:Q$34,$A2)</f>
        <v>11</v>
      </c>
      <c r="F2" t="s">
        <v>1</v>
      </c>
      <c r="G2">
        <f>COUNTIF('[1]SoGoSurvey_LifeJournal Blog_2'!AD$2:AD$34,F2)</f>
        <v>12</v>
      </c>
      <c r="I2" t="s">
        <v>2</v>
      </c>
      <c r="J2">
        <f>COUNTIF('[1]SoGoSurvey_LifeJournal Blog_2'!AF$2:AF$34,I2)</f>
        <v>7</v>
      </c>
      <c r="L2" t="s">
        <v>3</v>
      </c>
      <c r="M2">
        <f>COUNTIF('[1]SoGoSurvey_LifeJournal Blog_2'!AK$2:AK$34,L2)</f>
        <v>20</v>
      </c>
      <c r="O2" t="s">
        <v>4</v>
      </c>
      <c r="P2">
        <f>COUNTIF('[1]SoGoSurvey_LifeJournal Blog_2'!AO$2:AO$34,O2)</f>
        <v>32</v>
      </c>
      <c r="R2" t="s">
        <v>5</v>
      </c>
      <c r="S2">
        <f>COUNTIF('[1]SoGoSurvey_LifeJournal Blog_2'!AP$2:AP$34,R2)</f>
        <v>3</v>
      </c>
      <c r="U2" t="s">
        <v>6</v>
      </c>
      <c r="V2">
        <f>COUNTIF('[1]SoGoSurvey_LifeJournal Blog_2'!AQ$2:AQ$34,U2)</f>
        <v>5</v>
      </c>
      <c r="X2" t="s">
        <v>7</v>
      </c>
      <c r="Y2">
        <f>COUNTIF('[1]SoGoSurvey_LifeJournal Blog_2'!AW$2:AW$34,X2)</f>
        <v>15</v>
      </c>
      <c r="AA2" t="s">
        <v>8</v>
      </c>
      <c r="AB2">
        <f>COUNTIF('[1]SoGoSurvey_LifeJournal Blog_2'!AX$2:AX$34,AA2)</f>
        <v>30</v>
      </c>
      <c r="AE2">
        <v>27</v>
      </c>
      <c r="AF2">
        <f>IF(AE2&lt;30,1,IF(AE2&lt;40,2,IF(AE2&lt;60,3,0)))</f>
        <v>1</v>
      </c>
      <c r="AG2">
        <v>1</v>
      </c>
      <c r="AI2" t="s">
        <v>37</v>
      </c>
      <c r="AJ2">
        <f>COUNTIF($AF$2:$AF$34,AG2)</f>
        <v>22</v>
      </c>
      <c r="AL2" t="s">
        <v>43</v>
      </c>
      <c r="AM2" t="s">
        <v>44</v>
      </c>
      <c r="AN2" s="2">
        <f>RIGHT(TRIM(AM2),5)-RIGHT(TRIM(AL2),5)</f>
        <v>4.8611111111110938E-3</v>
      </c>
    </row>
    <row r="3" spans="1:40" x14ac:dyDescent="0.25">
      <c r="A3" t="s">
        <v>9</v>
      </c>
      <c r="B3">
        <f>COUNTIF('[1]SoGoSurvey_LifeJournal Blog_2'!$O$2:$O$34,A3)</f>
        <v>6</v>
      </c>
      <c r="C3">
        <f>COUNTIF('[1]SoGoSurvey_LifeJournal Blog_2'!P$2:P$34,$A3)</f>
        <v>6</v>
      </c>
      <c r="D3">
        <f>COUNTIF('[1]SoGoSurvey_LifeJournal Blog_2'!Q$2:Q$34,$A3)</f>
        <v>4</v>
      </c>
      <c r="F3" t="s">
        <v>10</v>
      </c>
      <c r="G3">
        <f>COUNTIF('[1]SoGoSurvey_LifeJournal Blog_2'!AD$2:AD$34,F3)</f>
        <v>21</v>
      </c>
      <c r="I3" t="s">
        <v>11</v>
      </c>
      <c r="J3">
        <f>COUNTIF('[1]SoGoSurvey_LifeJournal Blog_2'!AF$2:AF$34,I3)</f>
        <v>26</v>
      </c>
      <c r="L3" t="s">
        <v>12</v>
      </c>
      <c r="M3">
        <f>COUNTIF('[1]SoGoSurvey_LifeJournal Blog_2'!AK$2:AK$34,L3)</f>
        <v>5</v>
      </c>
      <c r="O3" t="s">
        <v>13</v>
      </c>
      <c r="P3">
        <f>COUNTIF('[1]SoGoSurvey_LifeJournal Blog_2'!AO$2:AO$34,O3)</f>
        <v>1</v>
      </c>
      <c r="R3" t="s">
        <v>14</v>
      </c>
      <c r="S3">
        <f>COUNTIF('[1]SoGoSurvey_LifeJournal Blog_2'!AP$2:AP$34,R3)</f>
        <v>1</v>
      </c>
      <c r="U3" t="s">
        <v>15</v>
      </c>
      <c r="V3">
        <f>COUNTIF('[1]SoGoSurvey_LifeJournal Blog_2'!AQ$2:AQ$34,U3)</f>
        <v>10</v>
      </c>
      <c r="X3" t="s">
        <v>16</v>
      </c>
      <c r="Y3">
        <f>COUNTIF('[1]SoGoSurvey_LifeJournal Blog_2'!AW$2:AW$34,X3)</f>
        <v>18</v>
      </c>
      <c r="AA3" t="s">
        <v>17</v>
      </c>
      <c r="AB3">
        <f>COUNTIF('[1]SoGoSurvey_LifeJournal Blog_2'!AX$2:AX$34,AA3)</f>
        <v>3</v>
      </c>
      <c r="AE3">
        <v>26</v>
      </c>
      <c r="AF3">
        <f t="shared" ref="AF3:AF34" si="0">IF(AE3&lt;30,1,IF(AE3&lt;40,2,IF(AE3&lt;60,3,0)))</f>
        <v>1</v>
      </c>
      <c r="AG3">
        <v>2</v>
      </c>
      <c r="AI3" t="s">
        <v>38</v>
      </c>
      <c r="AJ3">
        <f>COUNTIF($AF$2:$AF$34,AG3)</f>
        <v>6</v>
      </c>
      <c r="AL3" t="s">
        <v>43</v>
      </c>
      <c r="AM3" t="s">
        <v>45</v>
      </c>
      <c r="AN3" s="2">
        <f t="shared" ref="AN3:AN25" si="1">RIGHT(TRIM(AM3),5)-RIGHT(TRIM(AL3),5)</f>
        <v>6.2499999999998668E-3</v>
      </c>
    </row>
    <row r="4" spans="1:40" x14ac:dyDescent="0.25">
      <c r="A4" t="s">
        <v>18</v>
      </c>
      <c r="B4">
        <f>COUNTIF('[1]SoGoSurvey_LifeJournal Blog_2'!$O$2:$O$34,A4)</f>
        <v>5</v>
      </c>
      <c r="C4">
        <f>COUNTIF('[1]SoGoSurvey_LifeJournal Blog_2'!P$2:P$34,$A4)</f>
        <v>2</v>
      </c>
      <c r="D4">
        <f>COUNTIF('[1]SoGoSurvey_LifeJournal Blog_2'!Q$2:Q$34,$A4)</f>
        <v>1</v>
      </c>
      <c r="L4" t="s">
        <v>19</v>
      </c>
      <c r="M4">
        <f>COUNTIF('[1]SoGoSurvey_LifeJournal Blog_2'!AK$2:AK$34,L4)</f>
        <v>3</v>
      </c>
      <c r="R4" t="s">
        <v>20</v>
      </c>
      <c r="S4">
        <f>COUNTIF('[1]SoGoSurvey_LifeJournal Blog_2'!AP$2:AP$34,R4)</f>
        <v>28</v>
      </c>
      <c r="U4" t="s">
        <v>21</v>
      </c>
      <c r="V4">
        <f>COUNTIF('[1]SoGoSurvey_LifeJournal Blog_2'!AQ$2:AQ$34,U4)</f>
        <v>11</v>
      </c>
      <c r="AE4">
        <v>30</v>
      </c>
      <c r="AF4">
        <f t="shared" si="0"/>
        <v>2</v>
      </c>
      <c r="AG4">
        <v>3</v>
      </c>
      <c r="AI4" t="s">
        <v>39</v>
      </c>
      <c r="AJ4">
        <f>COUNTIF($AF$2:$AF$34,AG4)</f>
        <v>5</v>
      </c>
      <c r="AL4" t="s">
        <v>44</v>
      </c>
      <c r="AM4" t="s">
        <v>46</v>
      </c>
      <c r="AN4" s="2">
        <f t="shared" si="1"/>
        <v>9.0277777777777457E-3</v>
      </c>
    </row>
    <row r="5" spans="1:40" x14ac:dyDescent="0.25">
      <c r="A5" t="s">
        <v>22</v>
      </c>
      <c r="B5">
        <f>COUNTIF('[1]SoGoSurvey_LifeJournal Blog_2'!$O$2:$O$34,A5)</f>
        <v>4</v>
      </c>
      <c r="C5">
        <f>COUNTIF('[1]SoGoSurvey_LifeJournal Blog_2'!P$2:P$34,$A5)</f>
        <v>5</v>
      </c>
      <c r="D5">
        <f>COUNTIF('[1]SoGoSurvey_LifeJournal Blog_2'!Q$2:Q$34,$A5)</f>
        <v>1</v>
      </c>
      <c r="L5" t="s">
        <v>23</v>
      </c>
      <c r="M5">
        <f>COUNTIF('[1]SoGoSurvey_LifeJournal Blog_2'!AK$2:AK$34,L5)</f>
        <v>5</v>
      </c>
      <c r="R5" t="s">
        <v>24</v>
      </c>
      <c r="S5">
        <f>COUNTIF('[1]SoGoSurvey_LifeJournal Blog_2'!AP$2:AP$34,R5)</f>
        <v>1</v>
      </c>
      <c r="U5" t="s">
        <v>25</v>
      </c>
      <c r="V5">
        <f>COUNTIF('[1]SoGoSurvey_LifeJournal Blog_2'!AQ$2:AQ$34,U5)</f>
        <v>6</v>
      </c>
      <c r="AE5">
        <v>52</v>
      </c>
      <c r="AF5">
        <f t="shared" si="0"/>
        <v>3</v>
      </c>
      <c r="AL5" t="s">
        <v>47</v>
      </c>
      <c r="AM5" t="s">
        <v>48</v>
      </c>
      <c r="AN5" s="2">
        <f t="shared" si="1"/>
        <v>6.9444444444445308E-3</v>
      </c>
    </row>
    <row r="6" spans="1:40" x14ac:dyDescent="0.25">
      <c r="A6" t="s">
        <v>26</v>
      </c>
      <c r="B6">
        <f>COUNTIF('[1]SoGoSurvey_LifeJournal Blog_2'!$O$2:$O$34,A6)</f>
        <v>3</v>
      </c>
      <c r="C6">
        <f>COUNTIF('[1]SoGoSurvey_LifeJournal Blog_2'!P$2:P$34,$A6)</f>
        <v>1</v>
      </c>
      <c r="D6">
        <f>COUNTIF('[1]SoGoSurvey_LifeJournal Blog_2'!Q$2:Q$34,$A6)</f>
        <v>3</v>
      </c>
      <c r="U6" t="s">
        <v>6</v>
      </c>
      <c r="V6">
        <f>COUNTIF('[1]SoGoSurvey_LifeJournal Blog_2'!AQ$2:AQ$34,U6)</f>
        <v>5</v>
      </c>
      <c r="AE6">
        <v>29</v>
      </c>
      <c r="AF6">
        <f t="shared" si="0"/>
        <v>1</v>
      </c>
      <c r="AL6" t="s">
        <v>49</v>
      </c>
      <c r="AM6" t="s">
        <v>50</v>
      </c>
      <c r="AN6" s="2">
        <f t="shared" si="1"/>
        <v>5.5555555555555358E-3</v>
      </c>
    </row>
    <row r="7" spans="1:40" x14ac:dyDescent="0.25">
      <c r="A7" t="s">
        <v>27</v>
      </c>
      <c r="B7">
        <f>COUNTIF('[1]SoGoSurvey_LifeJournal Blog_2'!$O$2:$O$34,A7)</f>
        <v>2</v>
      </c>
      <c r="C7">
        <f>COUNTIF('[1]SoGoSurvey_LifeJournal Blog_2'!P$2:P$34,$A7)</f>
        <v>1</v>
      </c>
      <c r="D7">
        <f>COUNTIF('[1]SoGoSurvey_LifeJournal Blog_2'!Q$2:Q$34,$A7)</f>
        <v>2</v>
      </c>
      <c r="U7" t="s">
        <v>28</v>
      </c>
      <c r="V7">
        <f>COUNTIF('[1]SoGoSurvey_LifeJournal Blog_2'!AQ$2:AQ$34,U7)</f>
        <v>1</v>
      </c>
      <c r="AE7">
        <v>34</v>
      </c>
      <c r="AF7">
        <f t="shared" si="0"/>
        <v>2</v>
      </c>
      <c r="AL7" t="s">
        <v>45</v>
      </c>
      <c r="AM7" t="s">
        <v>51</v>
      </c>
      <c r="AN7" s="2">
        <f t="shared" si="1"/>
        <v>1.1111111111111294E-2</v>
      </c>
    </row>
    <row r="8" spans="1:40" x14ac:dyDescent="0.25">
      <c r="A8" t="s">
        <v>29</v>
      </c>
      <c r="B8">
        <f>COUNTIF('[1]SoGoSurvey_LifeJournal Blog_2'!$O$2:$O$34,A8)</f>
        <v>3</v>
      </c>
      <c r="C8">
        <f>COUNTIF('[1]SoGoSurvey_LifeJournal Blog_2'!P$2:P$34,$A8)</f>
        <v>9</v>
      </c>
      <c r="D8">
        <f>COUNTIF('[1]SoGoSurvey_LifeJournal Blog_2'!Q$2:Q$34,$A8)</f>
        <v>8</v>
      </c>
      <c r="AE8">
        <v>25</v>
      </c>
      <c r="AF8">
        <f t="shared" si="0"/>
        <v>1</v>
      </c>
      <c r="AL8" t="s">
        <v>48</v>
      </c>
      <c r="AM8" t="s">
        <v>52</v>
      </c>
      <c r="AN8" s="2">
        <f t="shared" si="1"/>
        <v>4.1666666666665408E-3</v>
      </c>
    </row>
    <row r="9" spans="1:40" x14ac:dyDescent="0.25">
      <c r="A9" t="s">
        <v>30</v>
      </c>
      <c r="B9">
        <f>COUNTIF('[1]SoGoSurvey_LifeJournal Blog_2'!$O$2:$O$34,A9)</f>
        <v>1</v>
      </c>
      <c r="C9">
        <f>COUNTIF('[1]SoGoSurvey_LifeJournal Blog_2'!P$2:P$34,$A9)</f>
        <v>1</v>
      </c>
      <c r="D9">
        <f>COUNTIF('[1]SoGoSurvey_LifeJournal Blog_2'!Q$2:Q$34,$A9)</f>
        <v>2</v>
      </c>
      <c r="AE9">
        <v>41</v>
      </c>
      <c r="AF9">
        <f t="shared" si="0"/>
        <v>3</v>
      </c>
      <c r="AL9" t="s">
        <v>52</v>
      </c>
      <c r="AM9" t="s">
        <v>53</v>
      </c>
      <c r="AN9" s="2">
        <f t="shared" si="1"/>
        <v>6.2500000000000888E-3</v>
      </c>
    </row>
    <row r="10" spans="1:40" x14ac:dyDescent="0.25">
      <c r="A10" t="s">
        <v>31</v>
      </c>
      <c r="B10">
        <f>COUNTIF('[1]SoGoSurvey_LifeJournal Blog_2'!$O$2:$O$34,A10)</f>
        <v>1</v>
      </c>
      <c r="C10">
        <f>COUNTIF('[1]SoGoSurvey_LifeJournal Blog_2'!P$2:P$34,$A10)</f>
        <v>0</v>
      </c>
      <c r="D10">
        <f>COUNTIF('[1]SoGoSurvey_LifeJournal Blog_2'!Q$2:Q$34,$A10)</f>
        <v>1</v>
      </c>
      <c r="AE10">
        <v>28</v>
      </c>
      <c r="AF10">
        <f t="shared" si="0"/>
        <v>1</v>
      </c>
      <c r="AL10" t="s">
        <v>54</v>
      </c>
      <c r="AM10" t="s">
        <v>55</v>
      </c>
      <c r="AN10" s="2">
        <f t="shared" si="1"/>
        <v>9.7222222222221877E-3</v>
      </c>
    </row>
    <row r="11" spans="1:40" x14ac:dyDescent="0.25">
      <c r="A11" t="s">
        <v>32</v>
      </c>
      <c r="B11">
        <f>COUNTIF('[1]SoGoSurvey_LifeJournal Blog_2'!$O$2:$O$34,A11)</f>
        <v>1</v>
      </c>
      <c r="C11">
        <f>COUNTIF('[1]SoGoSurvey_LifeJournal Blog_2'!P$2:P$34,$A11)</f>
        <v>1</v>
      </c>
      <c r="D11">
        <f>COUNTIF('[1]SoGoSurvey_LifeJournal Blog_2'!Q$2:Q$34,$A11)</f>
        <v>0</v>
      </c>
      <c r="AE11">
        <v>41</v>
      </c>
      <c r="AF11">
        <f t="shared" si="0"/>
        <v>3</v>
      </c>
      <c r="AL11" t="s">
        <v>56</v>
      </c>
      <c r="AM11" t="s">
        <v>57</v>
      </c>
      <c r="AN11" s="2">
        <f t="shared" si="1"/>
        <v>6.9444444444443088E-3</v>
      </c>
    </row>
    <row r="12" spans="1:40" x14ac:dyDescent="0.25">
      <c r="AE12">
        <v>28</v>
      </c>
      <c r="AF12">
        <f t="shared" si="0"/>
        <v>1</v>
      </c>
      <c r="AL12" t="s">
        <v>58</v>
      </c>
      <c r="AM12" t="s">
        <v>59</v>
      </c>
      <c r="AN12" s="2">
        <f t="shared" si="1"/>
        <v>6.2500000000000888E-3</v>
      </c>
    </row>
    <row r="13" spans="1:40" x14ac:dyDescent="0.25">
      <c r="AE13">
        <v>32</v>
      </c>
      <c r="AF13">
        <f t="shared" si="0"/>
        <v>2</v>
      </c>
      <c r="AL13" t="s">
        <v>60</v>
      </c>
      <c r="AM13" t="s">
        <v>61</v>
      </c>
      <c r="AN13" s="2">
        <f t="shared" si="1"/>
        <v>5.5555555555555358E-3</v>
      </c>
    </row>
    <row r="14" spans="1:40" x14ac:dyDescent="0.25">
      <c r="AE14">
        <v>28</v>
      </c>
      <c r="AF14">
        <f t="shared" si="0"/>
        <v>1</v>
      </c>
      <c r="AL14" t="s">
        <v>62</v>
      </c>
      <c r="AM14" t="s">
        <v>63</v>
      </c>
      <c r="AN14" s="2">
        <f t="shared" si="1"/>
        <v>5.5555555555555358E-3</v>
      </c>
    </row>
    <row r="15" spans="1:40" x14ac:dyDescent="0.25">
      <c r="AE15">
        <v>29</v>
      </c>
      <c r="AF15">
        <f t="shared" si="0"/>
        <v>1</v>
      </c>
      <c r="AL15" t="s">
        <v>64</v>
      </c>
      <c r="AM15" t="s">
        <v>63</v>
      </c>
      <c r="AN15" s="2">
        <f t="shared" si="1"/>
        <v>1.2499999999999956E-2</v>
      </c>
    </row>
    <row r="16" spans="1:40" x14ac:dyDescent="0.25">
      <c r="AE16">
        <v>46</v>
      </c>
      <c r="AF16">
        <f t="shared" si="0"/>
        <v>3</v>
      </c>
      <c r="AL16" t="s">
        <v>65</v>
      </c>
      <c r="AM16" t="s">
        <v>66</v>
      </c>
      <c r="AN16" s="2">
        <f t="shared" si="1"/>
        <v>6.9444444444445308E-3</v>
      </c>
    </row>
    <row r="17" spans="31:40" x14ac:dyDescent="0.25">
      <c r="AE17">
        <v>23</v>
      </c>
      <c r="AF17">
        <f t="shared" si="0"/>
        <v>1</v>
      </c>
      <c r="AL17" t="s">
        <v>67</v>
      </c>
      <c r="AM17" t="s">
        <v>68</v>
      </c>
      <c r="AN17" s="2">
        <f t="shared" si="1"/>
        <v>7.6388888888888618E-3</v>
      </c>
    </row>
    <row r="18" spans="31:40" x14ac:dyDescent="0.25">
      <c r="AE18">
        <v>30</v>
      </c>
      <c r="AF18">
        <f t="shared" si="0"/>
        <v>2</v>
      </c>
      <c r="AL18" t="s">
        <v>69</v>
      </c>
      <c r="AM18" t="s">
        <v>70</v>
      </c>
      <c r="AN18" s="2">
        <f t="shared" si="1"/>
        <v>7.6388888888888618E-3</v>
      </c>
    </row>
    <row r="19" spans="31:40" x14ac:dyDescent="0.25">
      <c r="AE19">
        <v>26</v>
      </c>
      <c r="AF19">
        <f t="shared" si="0"/>
        <v>1</v>
      </c>
      <c r="AL19" t="s">
        <v>71</v>
      </c>
      <c r="AM19" t="s">
        <v>70</v>
      </c>
      <c r="AN19" s="2">
        <f t="shared" si="1"/>
        <v>9.7222222222220767E-3</v>
      </c>
    </row>
    <row r="20" spans="31:40" x14ac:dyDescent="0.25">
      <c r="AE20">
        <v>26</v>
      </c>
      <c r="AF20">
        <f t="shared" si="0"/>
        <v>1</v>
      </c>
      <c r="AL20" t="s">
        <v>71</v>
      </c>
      <c r="AM20" t="s">
        <v>72</v>
      </c>
      <c r="AN20" s="2">
        <f t="shared" si="1"/>
        <v>1.4583333333333282E-2</v>
      </c>
    </row>
    <row r="21" spans="31:40" x14ac:dyDescent="0.25">
      <c r="AE21">
        <v>26</v>
      </c>
      <c r="AF21">
        <f t="shared" si="0"/>
        <v>1</v>
      </c>
      <c r="AL21" t="s">
        <v>73</v>
      </c>
      <c r="AM21" t="s">
        <v>74</v>
      </c>
      <c r="AN21" s="2">
        <f t="shared" si="1"/>
        <v>2.0833333333333259E-3</v>
      </c>
    </row>
    <row r="22" spans="31:40" x14ac:dyDescent="0.25">
      <c r="AE22">
        <v>22</v>
      </c>
      <c r="AF22">
        <f t="shared" si="0"/>
        <v>1</v>
      </c>
      <c r="AL22" t="s">
        <v>75</v>
      </c>
      <c r="AM22" t="s">
        <v>76</v>
      </c>
      <c r="AN22" s="2">
        <f t="shared" si="1"/>
        <v>6.2499999999998668E-3</v>
      </c>
    </row>
    <row r="23" spans="31:40" x14ac:dyDescent="0.25">
      <c r="AE23">
        <v>24</v>
      </c>
      <c r="AF23">
        <f t="shared" si="0"/>
        <v>1</v>
      </c>
      <c r="AL23" t="s">
        <v>77</v>
      </c>
      <c r="AM23" t="s">
        <v>78</v>
      </c>
      <c r="AN23" s="2">
        <f t="shared" si="1"/>
        <v>6.9444444444444198E-3</v>
      </c>
    </row>
    <row r="24" spans="31:40" x14ac:dyDescent="0.25">
      <c r="AE24">
        <v>28</v>
      </c>
      <c r="AF24">
        <f t="shared" si="0"/>
        <v>1</v>
      </c>
      <c r="AL24" t="s">
        <v>79</v>
      </c>
      <c r="AM24" t="s">
        <v>80</v>
      </c>
      <c r="AN24" s="2">
        <f t="shared" si="1"/>
        <v>6.9444444444444198E-3</v>
      </c>
    </row>
    <row r="25" spans="31:40" x14ac:dyDescent="0.25">
      <c r="AE25">
        <v>28</v>
      </c>
      <c r="AF25">
        <f t="shared" si="0"/>
        <v>1</v>
      </c>
      <c r="AL25" t="s">
        <v>81</v>
      </c>
      <c r="AM25" t="s">
        <v>82</v>
      </c>
      <c r="AN25" s="2">
        <f t="shared" si="1"/>
        <v>5.5555555555555358E-3</v>
      </c>
    </row>
    <row r="26" spans="31:40" x14ac:dyDescent="0.25">
      <c r="AE26">
        <v>28</v>
      </c>
      <c r="AF26">
        <f t="shared" si="0"/>
        <v>1</v>
      </c>
      <c r="AL26" s="1">
        <v>43836.090277777781</v>
      </c>
      <c r="AM26" s="1">
        <v>43836.098611111112</v>
      </c>
      <c r="AN26" s="2">
        <f t="shared" ref="AN26:AN34" si="2">AM26-AL26</f>
        <v>8.333333331393078E-3</v>
      </c>
    </row>
    <row r="27" spans="31:40" x14ac:dyDescent="0.25">
      <c r="AE27">
        <v>28</v>
      </c>
      <c r="AF27">
        <f t="shared" si="0"/>
        <v>1</v>
      </c>
      <c r="AL27" s="1">
        <v>43836.902777777781</v>
      </c>
      <c r="AM27" s="1">
        <v>43836.908333333333</v>
      </c>
      <c r="AN27" s="2">
        <f t="shared" si="2"/>
        <v>5.5555555518367328E-3</v>
      </c>
    </row>
    <row r="28" spans="31:40" x14ac:dyDescent="0.25">
      <c r="AE28">
        <v>30</v>
      </c>
      <c r="AF28">
        <f t="shared" si="0"/>
        <v>2</v>
      </c>
      <c r="AL28" s="1">
        <v>43836.90902777778</v>
      </c>
      <c r="AM28" s="1">
        <v>43836.919444444444</v>
      </c>
      <c r="AN28" s="2">
        <f t="shared" si="2"/>
        <v>1.0416666664241347E-2</v>
      </c>
    </row>
    <row r="29" spans="31:40" x14ac:dyDescent="0.25">
      <c r="AE29">
        <v>40</v>
      </c>
      <c r="AF29">
        <f t="shared" si="0"/>
        <v>3</v>
      </c>
      <c r="AL29" s="1">
        <v>43836.975694444445</v>
      </c>
      <c r="AM29" s="1">
        <v>43836.987500000003</v>
      </c>
      <c r="AN29" s="2">
        <f t="shared" si="2"/>
        <v>1.1805555557657499E-2</v>
      </c>
    </row>
    <row r="30" spans="31:40" x14ac:dyDescent="0.25">
      <c r="AE30">
        <v>29</v>
      </c>
      <c r="AF30">
        <f t="shared" si="0"/>
        <v>1</v>
      </c>
      <c r="AL30" s="1">
        <v>43836.986805555556</v>
      </c>
      <c r="AM30" s="1">
        <v>43836.993750000001</v>
      </c>
      <c r="AN30" s="2">
        <f t="shared" si="2"/>
        <v>6.9444444452528842E-3</v>
      </c>
    </row>
    <row r="31" spans="31:40" x14ac:dyDescent="0.25">
      <c r="AE31">
        <v>28</v>
      </c>
      <c r="AF31">
        <f t="shared" si="0"/>
        <v>1</v>
      </c>
      <c r="AL31" s="1">
        <v>43867.336111111108</v>
      </c>
      <c r="AM31" s="1">
        <v>43867.347916666666</v>
      </c>
      <c r="AN31" s="2">
        <f t="shared" si="2"/>
        <v>1.1805555557657499E-2</v>
      </c>
    </row>
    <row r="32" spans="31:40" x14ac:dyDescent="0.25">
      <c r="AE32">
        <v>27</v>
      </c>
      <c r="AF32">
        <f t="shared" si="0"/>
        <v>1</v>
      </c>
      <c r="AL32" s="1">
        <v>43867.463194444441</v>
      </c>
      <c r="AM32" s="1">
        <v>43867.469444444447</v>
      </c>
      <c r="AN32" s="2">
        <f t="shared" si="2"/>
        <v>6.2500000058207661E-3</v>
      </c>
    </row>
    <row r="33" spans="31:40" x14ac:dyDescent="0.25">
      <c r="AE33">
        <v>25</v>
      </c>
      <c r="AF33">
        <f t="shared" si="0"/>
        <v>1</v>
      </c>
      <c r="AL33" s="1">
        <v>43867.554166666669</v>
      </c>
      <c r="AM33" s="1">
        <v>43867.55972222222</v>
      </c>
      <c r="AN33" s="2">
        <f t="shared" si="2"/>
        <v>5.5555555518367328E-3</v>
      </c>
    </row>
    <row r="34" spans="31:40" x14ac:dyDescent="0.25">
      <c r="AE34">
        <v>38</v>
      </c>
      <c r="AF34">
        <f t="shared" si="0"/>
        <v>2</v>
      </c>
      <c r="AL34" s="1">
        <v>43867.613888888889</v>
      </c>
      <c r="AM34" s="1">
        <v>43867.62222222222</v>
      </c>
      <c r="AN34" s="2">
        <f t="shared" si="2"/>
        <v>8.333333331393078E-3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28C9E-455F-4333-95DB-CC6D743A1918}">
  <dimension ref="A2:AH9"/>
  <sheetViews>
    <sheetView tabSelected="1" topLeftCell="M8" zoomScale="112" zoomScaleNormal="40" workbookViewId="0">
      <selection activeCell="T9" sqref="T9"/>
    </sheetView>
  </sheetViews>
  <sheetFormatPr defaultRowHeight="15" x14ac:dyDescent="0.25"/>
  <sheetData>
    <row r="2" spans="1:34" ht="15.75" thickBot="1" x14ac:dyDescent="0.3"/>
    <row r="3" spans="1:34" x14ac:dyDescent="0.25">
      <c r="A3" s="3" t="s">
        <v>40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3" t="s">
        <v>83</v>
      </c>
      <c r="O3" s="4"/>
      <c r="P3" s="4"/>
      <c r="Q3" s="4"/>
      <c r="R3" s="4"/>
      <c r="S3" s="4"/>
      <c r="T3" s="5"/>
      <c r="U3" s="3" t="s">
        <v>42</v>
      </c>
      <c r="V3" s="4"/>
      <c r="W3" s="4"/>
      <c r="X3" s="4"/>
      <c r="Y3" s="4"/>
      <c r="Z3" s="4"/>
      <c r="AA3" s="5"/>
      <c r="AB3" s="4" t="s">
        <v>41</v>
      </c>
      <c r="AC3" s="4"/>
      <c r="AD3" s="4"/>
      <c r="AE3" s="4"/>
      <c r="AF3" s="4"/>
      <c r="AG3" s="4"/>
      <c r="AH3" s="5"/>
    </row>
    <row r="4" spans="1:34" x14ac:dyDescent="0.25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8"/>
      <c r="N4" s="6"/>
      <c r="O4" s="7"/>
      <c r="P4" s="7"/>
      <c r="Q4" s="7"/>
      <c r="R4" s="7"/>
      <c r="S4" s="7"/>
      <c r="T4" s="8"/>
      <c r="U4" s="6"/>
      <c r="V4" s="7"/>
      <c r="W4" s="7"/>
      <c r="X4" s="7"/>
      <c r="Y4" s="7"/>
      <c r="Z4" s="7"/>
      <c r="AA4" s="8"/>
      <c r="AB4" s="7"/>
      <c r="AC4" s="7"/>
      <c r="AD4" s="7"/>
      <c r="AE4" s="7"/>
      <c r="AF4" s="7"/>
      <c r="AG4" s="7"/>
      <c r="AH4" s="8"/>
    </row>
    <row r="5" spans="1:34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8"/>
      <c r="N5" s="6"/>
      <c r="O5" s="7"/>
      <c r="P5" s="7"/>
      <c r="Q5" s="7"/>
      <c r="R5" s="7"/>
      <c r="S5" s="7"/>
      <c r="T5" s="8"/>
      <c r="U5" s="6"/>
      <c r="V5" s="7"/>
      <c r="W5" s="7"/>
      <c r="X5" s="7"/>
      <c r="Y5" s="7"/>
      <c r="Z5" s="7"/>
      <c r="AA5" s="8"/>
      <c r="AB5" s="7"/>
      <c r="AC5" s="7"/>
      <c r="AD5" s="7"/>
      <c r="AE5" s="7"/>
      <c r="AF5" s="7"/>
      <c r="AG5" s="7"/>
      <c r="AH5" s="8"/>
    </row>
    <row r="6" spans="1:34" ht="15.75" thickBot="1" x14ac:dyDescent="0.3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1"/>
      <c r="N6" s="9"/>
      <c r="O6" s="10"/>
      <c r="P6" s="10"/>
      <c r="Q6" s="10"/>
      <c r="R6" s="10"/>
      <c r="S6" s="10"/>
      <c r="T6" s="11"/>
      <c r="U6" s="9"/>
      <c r="V6" s="10"/>
      <c r="W6" s="10"/>
      <c r="X6" s="10"/>
      <c r="Y6" s="10"/>
      <c r="Z6" s="10"/>
      <c r="AA6" s="11"/>
      <c r="AB6" s="10"/>
      <c r="AC6" s="10"/>
      <c r="AD6" s="10"/>
      <c r="AE6" s="10"/>
      <c r="AF6" s="10"/>
      <c r="AG6" s="10"/>
      <c r="AH6" s="11"/>
    </row>
    <row r="8" spans="1:34" x14ac:dyDescent="0.25">
      <c r="U8" s="13" t="s">
        <v>25</v>
      </c>
      <c r="V8" s="13" t="s">
        <v>84</v>
      </c>
      <c r="W8" s="13" t="s">
        <v>85</v>
      </c>
      <c r="X8" s="13" t="s">
        <v>21</v>
      </c>
      <c r="Y8" s="13" t="s">
        <v>86</v>
      </c>
    </row>
    <row r="9" spans="1:34" x14ac:dyDescent="0.25">
      <c r="U9" s="12">
        <f>COUNTIF('[1]SoGoSurvey_LifeJournal Blog_2'!$BN:$BN,U8)</f>
        <v>3</v>
      </c>
      <c r="V9" s="12">
        <f>COUNTIF('[1]SoGoSurvey_LifeJournal Blog_2'!$BN:$BN,V8)</f>
        <v>14</v>
      </c>
      <c r="W9" s="12">
        <f>COUNTIF('[1]SoGoSurvey_LifeJournal Blog_2'!$BN:$BN,W8)</f>
        <v>3</v>
      </c>
      <c r="X9" s="12">
        <f>COUNTIF('[1]SoGoSurvey_LifeJournal Blog_2'!$BN:$BN,X8)</f>
        <v>8</v>
      </c>
      <c r="Y9" s="12">
        <f>COUNTIF('[1]SoGoSurvey_LifeJournal Blog_2'!$BN:$BN,Y8)</f>
        <v>5</v>
      </c>
    </row>
  </sheetData>
  <mergeCells count="4">
    <mergeCell ref="A3:M6"/>
    <mergeCell ref="N3:T6"/>
    <mergeCell ref="U3:AA6"/>
    <mergeCell ref="AB3:AH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גיליון1</vt:lpstr>
      <vt:lpstr>Figs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samoi</dc:creator>
  <cp:lastModifiedBy>samoi</cp:lastModifiedBy>
  <dcterms:created xsi:type="dcterms:W3CDTF">2020-06-04T15:38:21Z</dcterms:created>
  <dcterms:modified xsi:type="dcterms:W3CDTF">2020-06-05T14:36:28Z</dcterms:modified>
</cp:coreProperties>
</file>