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u365-my.sharepoint.com/personal/samoily_biu_ac_il/Documents/Academic/PhD_Thesis/1 - Exposing individual differences using network topology/analysis/NT-FT/Results/Statistical tests/"/>
    </mc:Choice>
  </mc:AlternateContent>
  <xr:revisionPtr revIDLastSave="90" documentId="13_ncr:1_{B6C66969-826E-4223-B346-B7CB9D33F1E8}" xr6:coauthVersionLast="47" xr6:coauthVersionMax="47" xr10:uidLastSave="{0B0C8C08-DF80-4871-8F90-D57F57930A5B}"/>
  <bookViews>
    <workbookView xWindow="-28920" yWindow="-120" windowWidth="29040" windowHeight="15840" activeTab="2" xr2:uid="{F99C139A-D290-407E-9A9A-989B47278C62}"/>
  </bookViews>
  <sheets>
    <sheet name="personality prediction" sheetId="2" r:id="rId1"/>
    <sheet name="50DOIs_prediction results" sheetId="1" r:id="rId2"/>
    <sheet name="גיליון1" sheetId="3" r:id="rId3"/>
    <sheet name="NRC" sheetId="4" r:id="rId4"/>
  </sheets>
  <definedNames>
    <definedName name="_xlnm._FilterDatabase" localSheetId="1" hidden="1">'50DOIs_prediction results'!$U$1:$W$21</definedName>
    <definedName name="_xlnm._FilterDatabase" localSheetId="0" hidden="1">'personality prediction'!$A$1:$F$1</definedName>
    <definedName name="_xlnm._FilterDatabase" localSheetId="2" hidden="1">גיליון1!$A$6:$E$6</definedName>
    <definedName name="_xlnm.Print_Area" localSheetId="1">'50DOIs_prediction results'!$U$1:$Z$11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6" i="1" l="1"/>
  <c r="V26" i="1"/>
  <c r="A15" i="4"/>
  <c r="C4" i="3"/>
  <c r="B4" i="3"/>
  <c r="C3" i="3"/>
  <c r="B3" i="3"/>
  <c r="C2" i="3"/>
  <c r="B2" i="3"/>
  <c r="C1" i="3"/>
  <c r="B1" i="3"/>
  <c r="B9" i="2"/>
  <c r="D3" i="2"/>
  <c r="D4" i="2"/>
  <c r="D5" i="2"/>
  <c r="D6" i="2"/>
  <c r="D2" i="2"/>
  <c r="C9" i="2"/>
  <c r="C8" i="2"/>
  <c r="B8" i="2"/>
  <c r="D8" i="2"/>
</calcChain>
</file>

<file path=xl/sharedStrings.xml><?xml version="1.0" encoding="utf-8"?>
<sst xmlns="http://schemas.openxmlformats.org/spreadsheetml/2006/main" count="133" uniqueCount="96">
  <si>
    <t>doi</t>
  </si>
  <si>
    <t>manga</t>
  </si>
  <si>
    <t>anime</t>
  </si>
  <si>
    <t>piercings</t>
  </si>
  <si>
    <t>harry potter</t>
  </si>
  <si>
    <t>fantasy</t>
  </si>
  <si>
    <t>writing</t>
  </si>
  <si>
    <t>photography</t>
  </si>
  <si>
    <t>friends</t>
  </si>
  <si>
    <t>books</t>
  </si>
  <si>
    <t>music</t>
  </si>
  <si>
    <t>movies</t>
  </si>
  <si>
    <t>drawing</t>
  </si>
  <si>
    <t>shopping</t>
  </si>
  <si>
    <t>dogs</t>
  </si>
  <si>
    <t>acting</t>
  </si>
  <si>
    <t>art</t>
  </si>
  <si>
    <t>swimming</t>
  </si>
  <si>
    <t>animals</t>
  </si>
  <si>
    <t>guitar</t>
  </si>
  <si>
    <t>internet</t>
  </si>
  <si>
    <t>snap 1</t>
  </si>
  <si>
    <t>food</t>
  </si>
  <si>
    <t>reading</t>
  </si>
  <si>
    <t>painting</t>
  </si>
  <si>
    <t>snap 19</t>
  </si>
  <si>
    <t>avg</t>
  </si>
  <si>
    <t>std</t>
  </si>
  <si>
    <t>diff</t>
  </si>
  <si>
    <t>average</t>
  </si>
  <si>
    <t>SD</t>
  </si>
  <si>
    <t>Max</t>
  </si>
  <si>
    <t>Min</t>
  </si>
  <si>
    <t xml:space="preserve">snap 19 </t>
  </si>
  <si>
    <t>sex</t>
  </si>
  <si>
    <t>love</t>
  </si>
  <si>
    <t>dancing</t>
  </si>
  <si>
    <t>cheese</t>
  </si>
  <si>
    <t>boys</t>
  </si>
  <si>
    <t>fashion</t>
  </si>
  <si>
    <t>video games</t>
  </si>
  <si>
    <t>coffee</t>
  </si>
  <si>
    <t>chocolate</t>
  </si>
  <si>
    <t>traveling</t>
  </si>
  <si>
    <t>singing</t>
  </si>
  <si>
    <t>cats</t>
  </si>
  <si>
    <t>concerts</t>
  </si>
  <si>
    <t>poetry</t>
  </si>
  <si>
    <t>family</t>
  </si>
  <si>
    <t>rain</t>
  </si>
  <si>
    <t>stars</t>
  </si>
  <si>
    <t>cooking</t>
  </si>
  <si>
    <t>computers</t>
  </si>
  <si>
    <t>tattoos</t>
  </si>
  <si>
    <t>Manga</t>
  </si>
  <si>
    <t>Writing</t>
  </si>
  <si>
    <t>Books</t>
  </si>
  <si>
    <t>Friends</t>
  </si>
  <si>
    <t>Photography</t>
  </si>
  <si>
    <t>Reading</t>
  </si>
  <si>
    <t>Movies</t>
  </si>
  <si>
    <t>Music</t>
  </si>
  <si>
    <t>Art</t>
  </si>
  <si>
    <t>Internet</t>
  </si>
  <si>
    <t>Extraversion</t>
  </si>
  <si>
    <t>Openness to Exp.</t>
  </si>
  <si>
    <t>Agreeableness</t>
  </si>
  <si>
    <t>Neuroticism</t>
  </si>
  <si>
    <t>Conscientiousness</t>
  </si>
  <si>
    <t>Snap 1</t>
  </si>
  <si>
    <t>Snap 19</t>
  </si>
  <si>
    <t>English (en)</t>
  </si>
  <si>
    <t>Hebrew (iw)</t>
  </si>
  <si>
    <t>Positive</t>
  </si>
  <si>
    <t>Anticipation</t>
  </si>
  <si>
    <t>Joy</t>
  </si>
  <si>
    <t>Sadness</t>
  </si>
  <si>
    <t>Surprise</t>
  </si>
  <si>
    <t>Trust</t>
  </si>
  <si>
    <t>אומנות</t>
  </si>
  <si>
    <t>basketball</t>
  </si>
  <si>
    <t>כדורסל</t>
  </si>
  <si>
    <t>שוקולד</t>
  </si>
  <si>
    <t>מזון</t>
  </si>
  <si>
    <t>football</t>
  </si>
  <si>
    <t>כדורגל</t>
  </si>
  <si>
    <t>laughing</t>
  </si>
  <si>
    <t>צוחק</t>
  </si>
  <si>
    <t>אהבה</t>
  </si>
  <si>
    <t>מוּסִיקָה</t>
  </si>
  <si>
    <t>קריאה</t>
  </si>
  <si>
    <t>rock</t>
  </si>
  <si>
    <t>סלע</t>
  </si>
  <si>
    <t>מִין</t>
  </si>
  <si>
    <t>קניות</t>
  </si>
  <si>
    <t>נסיעה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</si>
</sst>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0" fontId="0" fillId="0" borderId="0" xfId="0" applyNumberFormat="1"/>
    <xf numFmtId="10" fontId="0" fillId="0" borderId="0" xfId="1" applyNumberFormat="1" applyFont="1"/>
    <xf numFmtId="10" fontId="0" fillId="2" borderId="0" xfId="1" applyNumberFormat="1" applyFont="1" applyFill="1"/>
    <xf numFmtId="0" fontId="3" fillId="0" borderId="0" xfId="0" applyFont="1"/>
    <xf numFmtId="2" fontId="0" fillId="0" borderId="0" xfId="0" applyNumberFormat="1"/>
    <xf numFmtId="2" fontId="3" fillId="0" borderId="0" xfId="0" applyNumberFormat="1" applyFont="1"/>
    <xf numFmtId="164" fontId="0" fillId="0" borderId="0" xfId="1" applyNumberFormat="1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165" fontId="3" fillId="0" borderId="0" xfId="0" applyNumberFormat="1" applyFont="1"/>
    <xf numFmtId="165" fontId="0" fillId="0" borderId="0" xfId="1" applyNumberFormat="1" applyFont="1"/>
    <xf numFmtId="165" fontId="6" fillId="0" borderId="0" xfId="0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54441888117017"/>
          <c:y val="5.1750851221918998E-2"/>
          <c:w val="0.67442738468470054"/>
          <c:h val="0.79833706551043482"/>
        </c:manualLayout>
      </c:layout>
      <c:lineChart>
        <c:grouping val="standard"/>
        <c:varyColors val="0"/>
        <c:ser>
          <c:idx val="0"/>
          <c:order val="0"/>
          <c:tx>
            <c:strRef>
              <c:f>'personality prediction'!$A$2</c:f>
              <c:strCache>
                <c:ptCount val="1"/>
                <c:pt idx="0">
                  <c:v>Extraversion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DejaVu Sans"/>
                    <a:ea typeface="+mn-ea"/>
                    <a:cs typeface="Calibri Light" panose="020F0302020204030204" pitchFamily="34" charset="0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'personality prediction'!$B$1:$C$1</c:f>
              <c:strCache>
                <c:ptCount val="2"/>
                <c:pt idx="0">
                  <c:v>Snap 1</c:v>
                </c:pt>
                <c:pt idx="1">
                  <c:v>Snap 19</c:v>
                </c:pt>
              </c:strCache>
            </c:strRef>
          </c:cat>
          <c:val>
            <c:numRef>
              <c:f>'personality prediction'!$B$2:$C$2</c:f>
              <c:numCache>
                <c:formatCode>0.0</c:formatCode>
                <c:ptCount val="2"/>
                <c:pt idx="0">
                  <c:v>75.055000000000007</c:v>
                </c:pt>
                <c:pt idx="1">
                  <c:v>77.402000000000001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C-4771-B227-89A21B628D6F}"/>
            </c:ext>
          </c:extLst>
        </c:ser>
        <c:ser>
          <c:idx val="4"/>
          <c:order val="1"/>
          <c:tx>
            <c:strRef>
              <c:f>'personality prediction'!$A$3</c:f>
              <c:strCache>
                <c:ptCount val="1"/>
                <c:pt idx="0">
                  <c:v>Openness to Exp.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'personality prediction'!$B$1:$C$1</c:f>
              <c:strCache>
                <c:ptCount val="2"/>
                <c:pt idx="0">
                  <c:v>Snap 1</c:v>
                </c:pt>
                <c:pt idx="1">
                  <c:v>Snap 19</c:v>
                </c:pt>
              </c:strCache>
            </c:strRef>
          </c:cat>
          <c:val>
            <c:numRef>
              <c:f>'personality prediction'!$B$3:$C$3</c:f>
              <c:numCache>
                <c:formatCode>0.0</c:formatCode>
                <c:ptCount val="2"/>
                <c:pt idx="0">
                  <c:v>72.118000000000009</c:v>
                </c:pt>
                <c:pt idx="1">
                  <c:v>74.036500000000004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9C-4771-B227-89A21B628D6F}"/>
            </c:ext>
          </c:extLst>
        </c:ser>
        <c:ser>
          <c:idx val="1"/>
          <c:order val="2"/>
          <c:tx>
            <c:strRef>
              <c:f>'personality prediction'!$A$4</c:f>
              <c:strCache>
                <c:ptCount val="1"/>
                <c:pt idx="0">
                  <c:v>Agreeableness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'personality prediction'!$B$1:$C$1</c:f>
              <c:strCache>
                <c:ptCount val="2"/>
                <c:pt idx="0">
                  <c:v>Snap 1</c:v>
                </c:pt>
                <c:pt idx="1">
                  <c:v>Snap 19</c:v>
                </c:pt>
              </c:strCache>
            </c:strRef>
          </c:cat>
          <c:val>
            <c:numRef>
              <c:f>'personality prediction'!$B$4:$C$4</c:f>
              <c:numCache>
                <c:formatCode>0.0</c:formatCode>
                <c:ptCount val="2"/>
                <c:pt idx="0">
                  <c:v>74.789600000000007</c:v>
                </c:pt>
                <c:pt idx="1">
                  <c:v>73.48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C-4771-B227-89A21B628D6F}"/>
            </c:ext>
          </c:extLst>
        </c:ser>
        <c:ser>
          <c:idx val="2"/>
          <c:order val="3"/>
          <c:tx>
            <c:strRef>
              <c:f>'personality prediction'!$A$5</c:f>
              <c:strCache>
                <c:ptCount val="1"/>
                <c:pt idx="0">
                  <c:v>Neuroticism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'personality prediction'!$B$1:$C$1</c:f>
              <c:strCache>
                <c:ptCount val="2"/>
                <c:pt idx="0">
                  <c:v>Snap 1</c:v>
                </c:pt>
                <c:pt idx="1">
                  <c:v>Snap 19</c:v>
                </c:pt>
              </c:strCache>
            </c:strRef>
          </c:cat>
          <c:val>
            <c:numRef>
              <c:f>'personality prediction'!$B$5:$C$5</c:f>
              <c:numCache>
                <c:formatCode>0.0</c:formatCode>
                <c:ptCount val="2"/>
                <c:pt idx="0">
                  <c:v>72.83</c:v>
                </c:pt>
                <c:pt idx="1">
                  <c:v>72.427999999999997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C-4771-B227-89A21B628D6F}"/>
            </c:ext>
          </c:extLst>
        </c:ser>
        <c:ser>
          <c:idx val="3"/>
          <c:order val="4"/>
          <c:tx>
            <c:strRef>
              <c:f>'personality prediction'!$A$6</c:f>
              <c:strCache>
                <c:ptCount val="1"/>
                <c:pt idx="0">
                  <c:v>Conscientiousness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DejaVu Sans"/>
                    <a:ea typeface="+mn-ea"/>
                    <a:cs typeface="Calibri Light" panose="020F0302020204030204" pitchFamily="34" charset="0"/>
                  </a:defRPr>
                </a:pPr>
                <a:endParaRPr lang="LID4096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'personality prediction'!$B$1:$C$1</c:f>
              <c:strCache>
                <c:ptCount val="2"/>
                <c:pt idx="0">
                  <c:v>Snap 1</c:v>
                </c:pt>
                <c:pt idx="1">
                  <c:v>Snap 19</c:v>
                </c:pt>
              </c:strCache>
            </c:strRef>
          </c:cat>
          <c:val>
            <c:numRef>
              <c:f>'personality prediction'!$B$6:$C$6</c:f>
              <c:numCache>
                <c:formatCode>0.0</c:formatCode>
                <c:ptCount val="2"/>
                <c:pt idx="0">
                  <c:v>72.057999999999993</c:v>
                </c:pt>
                <c:pt idx="1">
                  <c:v>71.399999999999991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9C-4771-B227-89A21B628D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3395504"/>
        <c:axId val="513396160"/>
      </c:lineChart>
      <c:catAx>
        <c:axId val="51339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Sans"/>
                    <a:ea typeface="+mn-ea"/>
                    <a:cs typeface="Calibri Light" panose="020F0302020204030204" pitchFamily="34" charset="0"/>
                  </a:defRPr>
                </a:pPr>
                <a:r>
                  <a:rPr lang="en-US"/>
                  <a:t>Snapshot</a:t>
                </a:r>
              </a:p>
            </c:rich>
          </c:tx>
          <c:layout>
            <c:manualLayout>
              <c:xMode val="edge"/>
              <c:yMode val="edge"/>
              <c:x val="0.38107638878666589"/>
              <c:y val="0.91527242869602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Sans"/>
                  <a:ea typeface="+mn-ea"/>
                  <a:cs typeface="Calibri Light" panose="020F0302020204030204" pitchFamily="34" charset="0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/>
                <a:ea typeface="+mn-ea"/>
                <a:cs typeface="Calibri Light" panose="020F0302020204030204" pitchFamily="34" charset="0"/>
              </a:defRPr>
            </a:pPr>
            <a:endParaRPr lang="LID4096"/>
          </a:p>
        </c:txPr>
        <c:crossAx val="513396160"/>
        <c:crosses val="autoZero"/>
        <c:auto val="1"/>
        <c:lblAlgn val="ctr"/>
        <c:lblOffset val="100"/>
        <c:noMultiLvlLbl val="0"/>
      </c:catAx>
      <c:valAx>
        <c:axId val="51339616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Sans"/>
                    <a:ea typeface="+mn-ea"/>
                    <a:cs typeface="Calibri Light" panose="020F0302020204030204" pitchFamily="34" charset="0"/>
                  </a:defRPr>
                </a:pPr>
                <a:r>
                  <a:rPr lang="en-US"/>
                  <a:t>AUC (test-set)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Sans"/>
                  <a:ea typeface="+mn-ea"/>
                  <a:cs typeface="Calibri Light" panose="020F0302020204030204" pitchFamily="34" charset="0"/>
                </a:defRPr>
              </a:pPr>
              <a:endParaRPr lang="LID4096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/>
                <a:ea typeface="+mn-ea"/>
                <a:cs typeface="Calibri Light" panose="020F0302020204030204" pitchFamily="34" charset="0"/>
              </a:defRPr>
            </a:pPr>
            <a:endParaRPr lang="LID4096"/>
          </a:p>
        </c:txPr>
        <c:crossAx val="513395504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7311235168334183"/>
          <c:y val="1.6180604581295357E-2"/>
          <c:w val="0.32062442010117309"/>
          <c:h val="0.56088981185766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"/>
              <a:ea typeface="+mn-ea"/>
              <a:cs typeface="Calibri Light" panose="020F0302020204030204" pitchFamily="34" charset="0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0">
          <a:latin typeface="DejaVu Sans"/>
          <a:cs typeface="Calibri Light" panose="020F0302020204030204" pitchFamily="34" charset="0"/>
        </a:defRPr>
      </a:pPr>
      <a:endParaRPr lang="LID4096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72202085200571"/>
          <c:y val="5.1750851221918998E-2"/>
          <c:w val="0.75539069215361354"/>
          <c:h val="0.81014747583003999"/>
        </c:manualLayout>
      </c:layout>
      <c:lineChart>
        <c:grouping val="standard"/>
        <c:varyColors val="0"/>
        <c:ser>
          <c:idx val="3"/>
          <c:order val="0"/>
          <c:tx>
            <c:strRef>
              <c:f>'50DOIs_prediction results'!$U$2</c:f>
              <c:strCache>
                <c:ptCount val="1"/>
                <c:pt idx="0">
                  <c:v>Manga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D87CD12-D027-4546-8E39-3F6E8F86712D}" type="VALUE">
                      <a:rPr lang="en-US"/>
                      <a:pPr/>
                      <a:t>[ערך]</a:t>
                    </a:fld>
                    <a:r>
                      <a:rPr lang="en-US"/>
                      <a:t>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52D-4AF9-8A07-B6B6FDC00A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176F07E-BC31-41B1-A66B-025A7CFA7AD3}" type="VALUE">
                      <a:rPr lang="en-US"/>
                      <a:pPr/>
                      <a:t>[ערך]</a:t>
                    </a:fld>
                    <a:r>
                      <a:rPr lang="en-US"/>
                      <a:t>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52D-4AF9-8A07-B6B6FDC00A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DejaVu Sans"/>
                    <a:ea typeface="+mn-ea"/>
                    <a:cs typeface="Calibri Light" panose="020F0302020204030204" pitchFamily="34" charset="0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'50DOIs_prediction results'!$V$2:$W$2</c:f>
              <c:numCache>
                <c:formatCode>0.0</c:formatCode>
                <c:ptCount val="2"/>
                <c:pt idx="0">
                  <c:v>75.62</c:v>
                </c:pt>
                <c:pt idx="1">
                  <c:v>79.34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18-4C0B-9C06-7062D5E22DD5}"/>
            </c:ext>
          </c:extLst>
        </c:ser>
        <c:ser>
          <c:idx val="1"/>
          <c:order val="5"/>
          <c:tx>
            <c:strRef>
              <c:f>'50DOIs_prediction results'!$U$7</c:f>
              <c:strCache>
                <c:ptCount val="1"/>
                <c:pt idx="0">
                  <c:v>Writing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'50DOIs_prediction results'!$V$7:$W$7</c:f>
              <c:numCache>
                <c:formatCode>0.0</c:formatCode>
                <c:ptCount val="2"/>
                <c:pt idx="0">
                  <c:v>72.650000000000006</c:v>
                </c:pt>
                <c:pt idx="1">
                  <c:v>74.315399999999997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18-4C0B-9C06-7062D5E22DD5}"/>
            </c:ext>
          </c:extLst>
        </c:ser>
        <c:ser>
          <c:idx val="2"/>
          <c:order val="6"/>
          <c:tx>
            <c:strRef>
              <c:f>'50DOIs_prediction results'!$U$8</c:f>
              <c:strCache>
                <c:ptCount val="1"/>
                <c:pt idx="0">
                  <c:v>Photography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'50DOIs_prediction results'!$V$8:$W$8</c:f>
              <c:numCache>
                <c:formatCode>0.0</c:formatCode>
                <c:ptCount val="2"/>
                <c:pt idx="0">
                  <c:v>73.31</c:v>
                </c:pt>
                <c:pt idx="1">
                  <c:v>73.335999999999999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18-4C0B-9C06-7062D5E22DD5}"/>
            </c:ext>
          </c:extLst>
        </c:ser>
        <c:ser>
          <c:idx val="23"/>
          <c:order val="7"/>
          <c:tx>
            <c:strRef>
              <c:f>'50DOIs_prediction results'!$U$9</c:f>
              <c:strCache>
                <c:ptCount val="1"/>
                <c:pt idx="0">
                  <c:v>Books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'50DOIs_prediction results'!$V$9:$W$9</c:f>
              <c:numCache>
                <c:formatCode>0.0</c:formatCode>
                <c:ptCount val="2"/>
                <c:pt idx="0">
                  <c:v>71.214299999999994</c:v>
                </c:pt>
                <c:pt idx="1">
                  <c:v>72.654700000000005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7-311B-4110-8811-AD627453A0B7}"/>
            </c:ext>
          </c:extLst>
        </c:ser>
        <c:ser>
          <c:idx val="4"/>
          <c:order val="8"/>
          <c:tx>
            <c:strRef>
              <c:f>'50DOIs_prediction results'!$U$10</c:f>
              <c:strCache>
                <c:ptCount val="1"/>
                <c:pt idx="0">
                  <c:v>Friends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'50DOIs_prediction results'!$V$10:$W$10</c:f>
              <c:numCache>
                <c:formatCode>0.0</c:formatCode>
                <c:ptCount val="2"/>
                <c:pt idx="0">
                  <c:v>72.484200000000001</c:v>
                </c:pt>
                <c:pt idx="1">
                  <c:v>72.635779999999997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18-4C0B-9C06-7062D5E22DD5}"/>
            </c:ext>
          </c:extLst>
        </c:ser>
        <c:ser>
          <c:idx val="8"/>
          <c:order val="9"/>
          <c:tx>
            <c:strRef>
              <c:f>'50DOIs_prediction results'!$U$11</c:f>
              <c:strCache>
                <c:ptCount val="1"/>
                <c:pt idx="0">
                  <c:v>Reading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'50DOIs_prediction results'!$V$11:$W$11</c:f>
              <c:numCache>
                <c:formatCode>0.0</c:formatCode>
                <c:ptCount val="2"/>
                <c:pt idx="0">
                  <c:v>71.335000000000008</c:v>
                </c:pt>
                <c:pt idx="1">
                  <c:v>72.555000000000007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11B-4110-8811-AD627453A0B7}"/>
            </c:ext>
          </c:extLst>
        </c:ser>
        <c:ser>
          <c:idx val="5"/>
          <c:order val="10"/>
          <c:tx>
            <c:strRef>
              <c:f>'50DOIs_prediction results'!$U$12</c:f>
              <c:strCache>
                <c:ptCount val="1"/>
                <c:pt idx="0">
                  <c:v>Movies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'50DOIs_prediction results'!$V$12:$W$12</c:f>
              <c:numCache>
                <c:formatCode>0.0</c:formatCode>
                <c:ptCount val="2"/>
                <c:pt idx="0">
                  <c:v>72.02300000000001</c:v>
                </c:pt>
                <c:pt idx="1">
                  <c:v>71.991699999999994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18-4C0B-9C06-7062D5E22DD5}"/>
            </c:ext>
          </c:extLst>
        </c:ser>
        <c:ser>
          <c:idx val="7"/>
          <c:order val="11"/>
          <c:tx>
            <c:strRef>
              <c:f>'50DOIs_prediction results'!$U$13</c:f>
              <c:strCache>
                <c:ptCount val="1"/>
                <c:pt idx="0">
                  <c:v>Music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'50DOIs_prediction results'!$V$13:$W$13</c:f>
              <c:numCache>
                <c:formatCode>0.0</c:formatCode>
                <c:ptCount val="2"/>
                <c:pt idx="0">
                  <c:v>70.887</c:v>
                </c:pt>
                <c:pt idx="1">
                  <c:v>71.05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18-4C0B-9C06-7062D5E22DD5}"/>
            </c:ext>
          </c:extLst>
        </c:ser>
        <c:ser>
          <c:idx val="16"/>
          <c:order val="16"/>
          <c:tx>
            <c:strRef>
              <c:f>'50DOIs_prediction results'!$U$18</c:f>
              <c:strCache>
                <c:ptCount val="1"/>
                <c:pt idx="0">
                  <c:v>Art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'50DOIs_prediction results'!$V$18:$W$18</c:f>
              <c:numCache>
                <c:formatCode>0.0</c:formatCode>
                <c:ptCount val="2"/>
                <c:pt idx="0">
                  <c:v>69.849599999999995</c:v>
                </c:pt>
                <c:pt idx="1">
                  <c:v>69.972219999999993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2918-4C0B-9C06-7062D5E22DD5}"/>
            </c:ext>
          </c:extLst>
        </c:ser>
        <c:ser>
          <c:idx val="22"/>
          <c:order val="22"/>
          <c:tx>
            <c:strRef>
              <c:f>'50DOIs_prediction results'!$U$24</c:f>
              <c:strCache>
                <c:ptCount val="1"/>
                <c:pt idx="0">
                  <c:v>Internet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6323D76-C95D-482F-8EFC-54BFF79D3C43}" type="VALUE">
                      <a:rPr lang="en-US"/>
                      <a:pPr/>
                      <a:t>[ערך]</a:t>
                    </a:fld>
                    <a:r>
                      <a:rPr lang="en-US"/>
                      <a:t>%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52D-4AF9-8A07-B6B6FDC00A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43F21BE-0252-473D-A041-5778A9EF6BB3}" type="VALUE">
                      <a:rPr lang="en-US"/>
                      <a:pPr/>
                      <a:t>[ערך]</a:t>
                    </a:fld>
                    <a:r>
                      <a:rPr lang="en-US"/>
                      <a:t>%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52D-4AF9-8A07-B6B6FDC00A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DejaVu Sans"/>
                    <a:ea typeface="+mn-ea"/>
                    <a:cs typeface="Calibri Light" panose="020F0302020204030204" pitchFamily="34" charset="0"/>
                  </a:defRPr>
                </a:pPr>
                <a:endParaRPr lang="LID4096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'50DOIs_prediction results'!$V$24:$W$24</c:f>
              <c:numCache>
                <c:formatCode>0.0</c:formatCode>
                <c:ptCount val="2"/>
                <c:pt idx="0">
                  <c:v>65.930000000000007</c:v>
                </c:pt>
                <c:pt idx="1">
                  <c:v>66.358000000000004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2918-4C0B-9C06-7062D5E22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95504"/>
        <c:axId val="513396160"/>
        <c:extLst>
          <c:ext xmlns:c15="http://schemas.microsoft.com/office/drawing/2012/chart" uri="{02D57815-91ED-43cb-92C2-25804820EDAC}">
            <c15:filteredLineSeries>
              <c15:ser>
                <c:idx val="6"/>
                <c:order val="1"/>
                <c:tx>
                  <c:strRef>
                    <c:extLst>
                      <c:ext uri="{02D57815-91ED-43cb-92C2-25804820EDAC}">
                        <c15:formulaRef>
                          <c15:sqref>'50DOIs_prediction results'!$U$3</c15:sqref>
                        </c15:formulaRef>
                      </c:ext>
                    </c:extLst>
                    <c:strCache>
                      <c:ptCount val="1"/>
                      <c:pt idx="0">
                        <c:v>anime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'50DOIs_prediction results'!$V$3:$W$3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75.177999999999997</c:v>
                      </c:pt>
                      <c:pt idx="1">
                        <c:v>77.672520000000006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11B-4110-8811-AD627453A0B7}"/>
                  </c:ext>
                </c:extLst>
              </c15:ser>
            </c15:filteredLineSeries>
            <c15:filteredLineSeries>
              <c15:ser>
                <c:idx val="1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'50DOIs_prediction results'!$U$4</c15:sqref>
                        </c15:formulaRef>
                      </c:ext>
                    </c:extLst>
                    <c:strCache>
                      <c:ptCount val="1"/>
                      <c:pt idx="0">
                        <c:v>piercings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'50DOIs_prediction results'!$V$4:$W$4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73.070000000000007</c:v>
                      </c:pt>
                      <c:pt idx="1">
                        <c:v>75.553200000000004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1B-4110-8811-AD627453A0B7}"/>
                  </c:ext>
                </c:extLst>
              </c15:ser>
            </c15:filteredLineSeries>
            <c15:filteredLineSeries>
              <c15:ser>
                <c:idx val="1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'50DOIs_prediction results'!$U$5</c15:sqref>
                        </c15:formulaRef>
                      </c:ext>
                    </c:extLst>
                    <c:strCache>
                      <c:ptCount val="1"/>
                      <c:pt idx="0">
                        <c:v>harry potter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'50DOIs_prediction results'!$V$5:$W$5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74.371600000000001</c:v>
                      </c:pt>
                      <c:pt idx="1">
                        <c:v>75.474999999999994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11B-4110-8811-AD627453A0B7}"/>
                  </c:ext>
                </c:extLst>
              </c15:ser>
            </c15:filteredLineSeries>
            <c15:filteredLineSeries>
              <c15:ser>
                <c:idx val="1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'50DOIs_prediction results'!$U$6</c15:sqref>
                        </c15:formulaRef>
                      </c:ext>
                    </c:extLst>
                    <c:strCache>
                      <c:ptCount val="1"/>
                      <c:pt idx="0">
                        <c:v>fantasy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'50DOIs_prediction results'!$V$6:$W$6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72.431799999999996</c:v>
                      </c:pt>
                      <c:pt idx="1">
                        <c:v>75.375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1B-4110-8811-AD627453A0B7}"/>
                  </c:ext>
                </c:extLst>
              </c15:ser>
            </c15:filteredLineSeries>
            <c15:filteredLine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'50DOIs_prediction results'!$U$14</c15:sqref>
                        </c15:formulaRef>
                      </c:ext>
                    </c:extLst>
                    <c:strCache>
                      <c:ptCount val="1"/>
                      <c:pt idx="0">
                        <c:v>drawing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'50DOIs_prediction results'!$V$14:$W$14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68.83</c:v>
                      </c:pt>
                      <c:pt idx="1">
                        <c:v>70.918000000000006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918-4C0B-9C06-7062D5E22DD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'50DOIs_prediction results'!$U$15</c15:sqref>
                        </c15:formulaRef>
                      </c:ext>
                    </c:extLst>
                    <c:strCache>
                      <c:ptCount val="1"/>
                      <c:pt idx="0">
                        <c:v>shopping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'50DOIs_prediction results'!$V$15:$W$15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70.126000000000005</c:v>
                      </c:pt>
                      <c:pt idx="1">
                        <c:v>70.770880000000005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918-4C0B-9C06-7062D5E22DD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'50DOIs_prediction results'!$U$16</c15:sqref>
                        </c15:formulaRef>
                      </c:ext>
                    </c:extLst>
                    <c:strCache>
                      <c:ptCount val="1"/>
                      <c:pt idx="0">
                        <c:v>dogs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'50DOIs_prediction results'!$V$16:$W$16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68.178000000000011</c:v>
                      </c:pt>
                      <c:pt idx="1">
                        <c:v>70.542000000000002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918-4C0B-9C06-7062D5E22DD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'50DOIs_prediction results'!$U$17</c15:sqref>
                        </c15:formulaRef>
                      </c:ext>
                    </c:extLst>
                    <c:strCache>
                      <c:ptCount val="1"/>
                      <c:pt idx="0">
                        <c:v>acting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'50DOIs_prediction results'!$V$17:$W$17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70.850000000000009</c:v>
                      </c:pt>
                      <c:pt idx="1">
                        <c:v>70.248000000000005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918-4C0B-9C06-7062D5E22DD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'50DOIs_prediction results'!$U$19</c15:sqref>
                        </c15:formulaRef>
                      </c:ext>
                    </c:extLst>
                    <c:strCache>
                      <c:ptCount val="1"/>
                      <c:pt idx="0">
                        <c:v>food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'50DOIs_prediction results'!$V$19:$W$19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68.267699999999991</c:v>
                      </c:pt>
                      <c:pt idx="1">
                        <c:v>69.765000000000001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918-4C0B-9C06-7062D5E22DD5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'50DOIs_prediction results'!$U$20</c15:sqref>
                        </c15:formulaRef>
                      </c:ext>
                    </c:extLst>
                    <c:strCache>
                      <c:ptCount val="1"/>
                      <c:pt idx="0">
                        <c:v>swimming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'50DOIs_prediction results'!$V$20:$W$20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68.239999999999995</c:v>
                      </c:pt>
                      <c:pt idx="1">
                        <c:v>69.003199999999993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918-4C0B-9C06-7062D5E22DD5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'50DOIs_prediction results'!$U$21</c15:sqref>
                        </c15:formulaRef>
                      </c:ext>
                    </c:extLst>
                    <c:strCache>
                      <c:ptCount val="1"/>
                      <c:pt idx="0">
                        <c:v>animals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'50DOIs_prediction results'!$V$21:$W$21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67.759999999999991</c:v>
                      </c:pt>
                      <c:pt idx="1">
                        <c:v>68.99969999999999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918-4C0B-9C06-7062D5E22DD5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'50DOIs_prediction results'!$U$22</c15:sqref>
                        </c15:formulaRef>
                      </c:ext>
                    </c:extLst>
                    <c:strCache>
                      <c:ptCount val="1"/>
                      <c:pt idx="0">
                        <c:v>guitar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'50DOIs_prediction results'!$V$22:$W$22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67.164000000000001</c:v>
                      </c:pt>
                      <c:pt idx="1">
                        <c:v>67.347999999999999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918-4C0B-9C06-7062D5E22DD5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'50DOIs_prediction results'!$U$23</c15:sqref>
                        </c15:formulaRef>
                      </c:ext>
                    </c:extLst>
                    <c:strCache>
                      <c:ptCount val="1"/>
                      <c:pt idx="0">
                        <c:v>painting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DAAB9E25-C405-4FE3-AB37-6A36CBED4968}" type="VALUE">
                            <a:rPr lang="en-US"/>
                            <a:pPr/>
                            <a:t>[ערך]</a:t>
                          </a:fld>
                          <a:r>
                            <a:rPr lang="en-US"/>
                            <a:t>%</a:t>
                          </a:r>
                        </a:p>
                      </c:rich>
                    </c:tx>
                    <c:dLblPos val="b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2-D52D-4AF9-8A07-B6B6FDC00A72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CBBE4C28-97AE-4B48-8A98-26FCC6575865}" type="VALUE">
                            <a:rPr lang="en-US"/>
                            <a:pPr/>
                            <a:t>[ערך]</a:t>
                          </a:fld>
                          <a:r>
                            <a:rPr lang="en-US"/>
                            <a:t>%</a:t>
                          </a:r>
                        </a:p>
                      </c:rich>
                    </c:tx>
                    <c:dLblPos val="b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3-D52D-4AF9-8A07-B6B6FDC00A7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DejaVu Sans"/>
                          <a:ea typeface="+mn-ea"/>
                          <a:cs typeface="Calibri Light" panose="020F0302020204030204" pitchFamily="34" charset="0"/>
                        </a:defRPr>
                      </a:pPr>
                      <a:endParaRPr lang="LID4096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'50DOIs_prediction results'!$V$23:$W$23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65.566999999999993</c:v>
                      </c:pt>
                      <c:pt idx="1">
                        <c:v>66.888999999999996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918-4C0B-9C06-7062D5E22DD5}"/>
                  </c:ext>
                </c:extLst>
              </c15:ser>
            </c15:filteredLineSeries>
          </c:ext>
        </c:extLst>
      </c:lineChart>
      <c:catAx>
        <c:axId val="51339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Sans"/>
                    <a:ea typeface="+mn-ea"/>
                    <a:cs typeface="Calibri Light" panose="020F0302020204030204" pitchFamily="34" charset="0"/>
                  </a:defRPr>
                </a:pPr>
                <a:r>
                  <a:rPr lang="en-US"/>
                  <a:t>snapshots</a:t>
                </a:r>
                <a:endParaRPr lang="he-IL"/>
              </a:p>
            </c:rich>
          </c:tx>
          <c:layout>
            <c:manualLayout>
              <c:xMode val="edge"/>
              <c:yMode val="edge"/>
              <c:x val="0.40944637698037195"/>
              <c:y val="0.92691126889499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Sans"/>
                  <a:ea typeface="+mn-ea"/>
                  <a:cs typeface="Calibri Light" panose="020F0302020204030204" pitchFamily="34" charset="0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/>
                <a:ea typeface="+mn-ea"/>
                <a:cs typeface="Calibri Light" panose="020F0302020204030204" pitchFamily="34" charset="0"/>
              </a:defRPr>
            </a:pPr>
            <a:endParaRPr lang="LID4096"/>
          </a:p>
        </c:txPr>
        <c:crossAx val="513396160"/>
        <c:crosses val="autoZero"/>
        <c:auto val="1"/>
        <c:lblAlgn val="ctr"/>
        <c:lblOffset val="100"/>
        <c:tickMarkSkip val="1"/>
        <c:noMultiLvlLbl val="0"/>
      </c:catAx>
      <c:valAx>
        <c:axId val="513396160"/>
        <c:scaling>
          <c:orientation val="minMax"/>
          <c:max val="10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Sans"/>
                    <a:ea typeface="+mn-ea"/>
                    <a:cs typeface="Calibri Light" panose="020F0302020204030204" pitchFamily="34" charset="0"/>
                  </a:defRPr>
                </a:pPr>
                <a:r>
                  <a:rPr lang="en-US"/>
                  <a:t>AUC (test-set)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Sans"/>
                  <a:ea typeface="+mn-ea"/>
                  <a:cs typeface="Calibri Light" panose="020F0302020204030204" pitchFamily="34" charset="0"/>
                </a:defRPr>
              </a:pPr>
              <a:endParaRPr lang="LID4096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/>
                <a:ea typeface="+mn-ea"/>
                <a:cs typeface="Calibri Light" panose="020F0302020204030204" pitchFamily="34" charset="0"/>
              </a:defRPr>
            </a:pPr>
            <a:endParaRPr lang="LID4096"/>
          </a:p>
        </c:txPr>
        <c:crossAx val="513395504"/>
        <c:crosses val="autoZero"/>
        <c:crossBetween val="between"/>
        <c:majorUnit val="25"/>
        <c:minorUnit val="1.0000000000000002E-2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4373564652796353"/>
          <c:y val="3.0726426360214793E-2"/>
          <c:w val="0.22149204542218992"/>
          <c:h val="0.82099517373657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"/>
              <a:ea typeface="+mn-ea"/>
              <a:cs typeface="Calibri Light" panose="020F0302020204030204" pitchFamily="34" charset="0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0">
          <a:latin typeface="DejaVu Sans"/>
          <a:cs typeface="Calibri Light" panose="020F0302020204030204" pitchFamily="34" charset="0"/>
        </a:defRPr>
      </a:pPr>
      <a:endParaRPr lang="LID4096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108855</xdr:colOff>
      <xdr:row>2</xdr:row>
      <xdr:rowOff>79737</xdr:rowOff>
    </xdr:from>
    <xdr:to>
      <xdr:col>22</xdr:col>
      <xdr:colOff>28138</xdr:colOff>
      <xdr:row>27</xdr:row>
      <xdr:rowOff>95056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B4E7E9B8-68E3-483E-A960-8934569D3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240392</xdr:colOff>
      <xdr:row>0</xdr:row>
      <xdr:rowOff>100168</xdr:rowOff>
    </xdr:from>
    <xdr:to>
      <xdr:col>39</xdr:col>
      <xdr:colOff>77106</xdr:colOff>
      <xdr:row>28</xdr:row>
      <xdr:rowOff>140608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26C12EC3-5227-4E7A-A442-FE2D36C6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381CA-F28D-4B0C-9E0D-8F92AB876034}">
  <dimension ref="A1:D12"/>
  <sheetViews>
    <sheetView topLeftCell="J1" zoomScale="115" zoomScaleNormal="115" workbookViewId="0">
      <selection activeCell="W8" sqref="W8"/>
    </sheetView>
  </sheetViews>
  <sheetFormatPr defaultRowHeight="14.5" x14ac:dyDescent="0.35"/>
  <cols>
    <col min="1" max="1" width="17.7265625" bestFit="1" customWidth="1"/>
    <col min="5" max="5" width="15.26953125" bestFit="1" customWidth="1"/>
  </cols>
  <sheetData>
    <row r="1" spans="1:4" x14ac:dyDescent="0.35">
      <c r="B1" t="s">
        <v>69</v>
      </c>
      <c r="C1" t="s">
        <v>70</v>
      </c>
      <c r="D1" t="s">
        <v>28</v>
      </c>
    </row>
    <row r="2" spans="1:4" x14ac:dyDescent="0.35">
      <c r="A2" t="s">
        <v>64</v>
      </c>
      <c r="B2" s="10">
        <v>75.055000000000007</v>
      </c>
      <c r="C2" s="10">
        <v>77.402000000000001</v>
      </c>
      <c r="D2" s="8">
        <f>C2-B2</f>
        <v>2.3469999999999942</v>
      </c>
    </row>
    <row r="3" spans="1:4" x14ac:dyDescent="0.35">
      <c r="A3" t="s">
        <v>65</v>
      </c>
      <c r="B3" s="10">
        <v>72.118000000000009</v>
      </c>
      <c r="C3" s="10">
        <v>74.036500000000004</v>
      </c>
      <c r="D3" s="8">
        <f t="shared" ref="D3:D6" si="0">C3-B3</f>
        <v>1.9184999999999945</v>
      </c>
    </row>
    <row r="4" spans="1:4" x14ac:dyDescent="0.35">
      <c r="A4" t="s">
        <v>66</v>
      </c>
      <c r="B4" s="10">
        <v>74.789600000000007</v>
      </c>
      <c r="C4" s="10">
        <v>73.48</v>
      </c>
      <c r="D4" s="8">
        <f t="shared" si="0"/>
        <v>-1.3096000000000032</v>
      </c>
    </row>
    <row r="5" spans="1:4" x14ac:dyDescent="0.35">
      <c r="A5" t="s">
        <v>67</v>
      </c>
      <c r="B5" s="10">
        <v>72.83</v>
      </c>
      <c r="C5" s="10">
        <v>72.427999999999997</v>
      </c>
      <c r="D5" s="8">
        <f t="shared" si="0"/>
        <v>-0.40200000000000102</v>
      </c>
    </row>
    <row r="6" spans="1:4" x14ac:dyDescent="0.35">
      <c r="A6" t="s">
        <v>68</v>
      </c>
      <c r="B6" s="10">
        <v>72.057999999999993</v>
      </c>
      <c r="C6" s="10">
        <v>71.399999999999991</v>
      </c>
      <c r="D6" s="8">
        <f t="shared" si="0"/>
        <v>-0.65800000000000125</v>
      </c>
    </row>
    <row r="7" spans="1:4" x14ac:dyDescent="0.35">
      <c r="B7" s="7"/>
      <c r="C7" s="7"/>
      <c r="D7" s="7"/>
    </row>
    <row r="8" spans="1:4" x14ac:dyDescent="0.35">
      <c r="A8" t="s">
        <v>26</v>
      </c>
      <c r="B8" s="7">
        <f>AVERAGE(B2:B6)</f>
        <v>73.37012</v>
      </c>
      <c r="C8" s="7">
        <f>AVERAGE(C2:C6)</f>
        <v>73.749299999999991</v>
      </c>
      <c r="D8" s="8">
        <f>AVERAGE(B8:C8)</f>
        <v>73.559709999999995</v>
      </c>
    </row>
    <row r="9" spans="1:4" x14ac:dyDescent="0.35">
      <c r="A9" t="s">
        <v>27</v>
      </c>
      <c r="B9" s="7">
        <f>_xlfn.STDEV.S(B2:B6)</f>
        <v>1.4521481577304745</v>
      </c>
      <c r="C9" s="7">
        <f>_xlfn.STDEV.S(C2:C6)</f>
        <v>2.2782815782953638</v>
      </c>
    </row>
    <row r="12" spans="1:4" x14ac:dyDescent="0.35">
      <c r="D12">
        <v>100</v>
      </c>
    </row>
  </sheetData>
  <autoFilter ref="A1:F1" xr:uid="{692EE548-6E8B-4B8D-B11D-F0F66300C5E8}">
    <sortState xmlns:xlrd2="http://schemas.microsoft.com/office/spreadsheetml/2017/richdata2" ref="A2:F6">
      <sortCondition descending="1" ref="C1"/>
    </sortState>
  </autoFilter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CA35-929B-4772-8077-1FCE80A6AF52}">
  <sheetPr>
    <tabColor theme="7"/>
    <pageSetUpPr fitToPage="1"/>
  </sheetPr>
  <dimension ref="A1:AI48"/>
  <sheetViews>
    <sheetView topLeftCell="U1" zoomScale="70" zoomScaleNormal="70" workbookViewId="0">
      <selection activeCell="W12" sqref="W12"/>
    </sheetView>
  </sheetViews>
  <sheetFormatPr defaultRowHeight="18.5" x14ac:dyDescent="0.45"/>
  <cols>
    <col min="21" max="21" width="16.453125" style="11" bestFit="1" customWidth="1"/>
  </cols>
  <sheetData>
    <row r="1" spans="1:23" x14ac:dyDescent="0.45">
      <c r="A1" s="22"/>
      <c r="B1" s="22"/>
      <c r="C1" s="22"/>
      <c r="D1" s="22"/>
      <c r="U1" s="11" t="s">
        <v>0</v>
      </c>
      <c r="V1" t="s">
        <v>21</v>
      </c>
      <c r="W1" t="s">
        <v>25</v>
      </c>
    </row>
    <row r="2" spans="1:23" x14ac:dyDescent="0.45">
      <c r="A2" s="1"/>
      <c r="B2" s="1"/>
      <c r="C2" s="2"/>
      <c r="D2" s="1"/>
      <c r="U2" s="11" t="s">
        <v>54</v>
      </c>
      <c r="V2" s="9">
        <v>75.62</v>
      </c>
      <c r="W2" s="9">
        <v>79.34</v>
      </c>
    </row>
    <row r="3" spans="1:23" x14ac:dyDescent="0.45">
      <c r="B3" s="4"/>
      <c r="C3" s="5"/>
      <c r="D3" s="4"/>
      <c r="U3" s="11" t="s">
        <v>2</v>
      </c>
      <c r="V3" s="9">
        <v>75.177999999999997</v>
      </c>
      <c r="W3" s="9">
        <v>77.672520000000006</v>
      </c>
    </row>
    <row r="4" spans="1:23" x14ac:dyDescent="0.45">
      <c r="B4" s="4"/>
      <c r="C4" s="5"/>
      <c r="D4" s="4"/>
      <c r="U4" s="11" t="s">
        <v>3</v>
      </c>
      <c r="V4" s="9">
        <v>73.070000000000007</v>
      </c>
      <c r="W4" s="9">
        <v>75.553200000000004</v>
      </c>
    </row>
    <row r="5" spans="1:23" x14ac:dyDescent="0.45">
      <c r="B5" s="4"/>
      <c r="C5" s="5"/>
      <c r="D5" s="4"/>
      <c r="U5" s="11" t="s">
        <v>4</v>
      </c>
      <c r="V5" s="9">
        <v>74.371600000000001</v>
      </c>
      <c r="W5" s="9">
        <v>75.474999999999994</v>
      </c>
    </row>
    <row r="6" spans="1:23" x14ac:dyDescent="0.45">
      <c r="B6" s="4"/>
      <c r="C6" s="5"/>
      <c r="D6" s="4"/>
      <c r="U6" s="11" t="s">
        <v>5</v>
      </c>
      <c r="V6" s="9">
        <v>72.431799999999996</v>
      </c>
      <c r="W6" s="9">
        <v>75.375</v>
      </c>
    </row>
    <row r="7" spans="1:23" x14ac:dyDescent="0.45">
      <c r="B7" s="4"/>
      <c r="C7" s="5"/>
      <c r="D7" s="4"/>
      <c r="U7" s="12" t="s">
        <v>55</v>
      </c>
      <c r="V7" s="9">
        <v>72.650000000000006</v>
      </c>
      <c r="W7" s="9">
        <v>74.315399999999997</v>
      </c>
    </row>
    <row r="8" spans="1:23" x14ac:dyDescent="0.45">
      <c r="B8" s="4"/>
      <c r="C8" s="5"/>
      <c r="D8" s="4"/>
      <c r="U8" s="12" t="s">
        <v>58</v>
      </c>
      <c r="V8" s="9">
        <v>73.31</v>
      </c>
      <c r="W8" s="9">
        <v>73.335999999999999</v>
      </c>
    </row>
    <row r="9" spans="1:23" x14ac:dyDescent="0.45">
      <c r="B9" s="4"/>
      <c r="C9" s="5"/>
      <c r="D9" s="4"/>
      <c r="U9" s="12" t="s">
        <v>56</v>
      </c>
      <c r="V9" s="9">
        <v>71.214299999999994</v>
      </c>
      <c r="W9" s="9">
        <v>72.654700000000005</v>
      </c>
    </row>
    <row r="10" spans="1:23" x14ac:dyDescent="0.45">
      <c r="B10" s="4"/>
      <c r="C10" s="5"/>
      <c r="D10" s="4"/>
      <c r="U10" s="12" t="s">
        <v>57</v>
      </c>
      <c r="V10" s="9">
        <v>72.484200000000001</v>
      </c>
      <c r="W10" s="9">
        <v>72.635779999999997</v>
      </c>
    </row>
    <row r="11" spans="1:23" x14ac:dyDescent="0.45">
      <c r="U11" s="12" t="s">
        <v>59</v>
      </c>
      <c r="V11" s="9">
        <v>71.335000000000008</v>
      </c>
      <c r="W11" s="9">
        <v>72.555000000000007</v>
      </c>
    </row>
    <row r="12" spans="1:23" x14ac:dyDescent="0.45">
      <c r="U12" s="12" t="s">
        <v>60</v>
      </c>
      <c r="V12" s="9">
        <v>72.02300000000001</v>
      </c>
      <c r="W12" s="9">
        <v>71.991699999999994</v>
      </c>
    </row>
    <row r="13" spans="1:23" x14ac:dyDescent="0.45">
      <c r="U13" s="12" t="s">
        <v>61</v>
      </c>
      <c r="V13" s="9">
        <v>70.887</v>
      </c>
      <c r="W13" s="9">
        <v>71.05</v>
      </c>
    </row>
    <row r="14" spans="1:23" x14ac:dyDescent="0.45">
      <c r="U14" s="11" t="s">
        <v>12</v>
      </c>
      <c r="V14" s="9">
        <v>68.83</v>
      </c>
      <c r="W14" s="9">
        <v>70.918000000000006</v>
      </c>
    </row>
    <row r="15" spans="1:23" x14ac:dyDescent="0.45">
      <c r="U15" s="11" t="s">
        <v>13</v>
      </c>
      <c r="V15" s="9">
        <v>70.126000000000005</v>
      </c>
      <c r="W15" s="9">
        <v>70.770880000000005</v>
      </c>
    </row>
    <row r="16" spans="1:23" x14ac:dyDescent="0.45">
      <c r="U16" s="11" t="s">
        <v>14</v>
      </c>
      <c r="V16" s="9">
        <v>68.178000000000011</v>
      </c>
      <c r="W16" s="9">
        <v>70.542000000000002</v>
      </c>
    </row>
    <row r="17" spans="21:35" x14ac:dyDescent="0.45">
      <c r="U17" s="11" t="s">
        <v>15</v>
      </c>
      <c r="V17" s="9">
        <v>70.850000000000009</v>
      </c>
      <c r="W17" s="9">
        <v>70.248000000000005</v>
      </c>
    </row>
    <row r="18" spans="21:35" x14ac:dyDescent="0.45">
      <c r="U18" s="12" t="s">
        <v>62</v>
      </c>
      <c r="V18" s="9">
        <v>69.849599999999995</v>
      </c>
      <c r="W18" s="9">
        <v>69.972219999999993</v>
      </c>
      <c r="AI18" s="6"/>
    </row>
    <row r="19" spans="21:35" x14ac:dyDescent="0.45">
      <c r="U19" s="11" t="s">
        <v>22</v>
      </c>
      <c r="V19" s="9">
        <v>68.267699999999991</v>
      </c>
      <c r="W19" s="9">
        <v>69.765000000000001</v>
      </c>
    </row>
    <row r="20" spans="21:35" x14ac:dyDescent="0.45">
      <c r="U20" s="11" t="s">
        <v>17</v>
      </c>
      <c r="V20" s="9">
        <v>68.239999999999995</v>
      </c>
      <c r="W20" s="9">
        <v>69.003199999999993</v>
      </c>
    </row>
    <row r="21" spans="21:35" x14ac:dyDescent="0.45">
      <c r="U21" s="11" t="s">
        <v>18</v>
      </c>
      <c r="V21" s="9">
        <v>67.759999999999991</v>
      </c>
      <c r="W21" s="9">
        <v>68.99969999999999</v>
      </c>
    </row>
    <row r="22" spans="21:35" x14ac:dyDescent="0.45">
      <c r="U22" s="11" t="s">
        <v>19</v>
      </c>
      <c r="V22" s="9">
        <v>67.164000000000001</v>
      </c>
      <c r="W22" s="9">
        <v>67.347999999999999</v>
      </c>
    </row>
    <row r="23" spans="21:35" x14ac:dyDescent="0.45">
      <c r="U23" s="11" t="s">
        <v>24</v>
      </c>
      <c r="V23" s="9">
        <v>65.566999999999993</v>
      </c>
      <c r="W23" s="9">
        <v>66.888999999999996</v>
      </c>
    </row>
    <row r="24" spans="21:35" x14ac:dyDescent="0.45">
      <c r="U24" s="11" t="s">
        <v>63</v>
      </c>
      <c r="V24" s="9">
        <v>65.930000000000007</v>
      </c>
      <c r="W24" s="9">
        <v>66.358000000000004</v>
      </c>
    </row>
    <row r="25" spans="21:35" ht="14.5" x14ac:dyDescent="0.35">
      <c r="U25" s="17"/>
      <c r="V25" s="19"/>
      <c r="W25" s="20"/>
    </row>
    <row r="26" spans="21:35" x14ac:dyDescent="0.45">
      <c r="V26">
        <f>_xlfn.STDEV.S(V2:V24)</f>
        <v>2.8262484687155522</v>
      </c>
      <c r="W26">
        <f>_xlfn.STDEV.S(W2:W24)</f>
        <v>3.3401275208363272</v>
      </c>
    </row>
    <row r="27" spans="21:35" x14ac:dyDescent="0.45">
      <c r="V27" s="4"/>
    </row>
    <row r="28" spans="21:35" x14ac:dyDescent="0.45">
      <c r="V28" s="4"/>
    </row>
    <row r="29" spans="21:35" x14ac:dyDescent="0.45">
      <c r="V29" s="4"/>
    </row>
    <row r="30" spans="21:35" x14ac:dyDescent="0.45">
      <c r="V30" s="4"/>
    </row>
    <row r="31" spans="21:35" x14ac:dyDescent="0.45">
      <c r="V31" s="4"/>
    </row>
    <row r="32" spans="21:35" x14ac:dyDescent="0.45">
      <c r="V32" s="4"/>
    </row>
    <row r="33" spans="22:22" x14ac:dyDescent="0.45">
      <c r="V33" s="4"/>
    </row>
    <row r="34" spans="22:22" x14ac:dyDescent="0.45">
      <c r="V34" s="4"/>
    </row>
    <row r="35" spans="22:22" x14ac:dyDescent="0.45">
      <c r="V35" s="3"/>
    </row>
    <row r="36" spans="22:22" x14ac:dyDescent="0.45">
      <c r="V36" s="3"/>
    </row>
    <row r="37" spans="22:22" x14ac:dyDescent="0.45">
      <c r="V37" s="3"/>
    </row>
    <row r="38" spans="22:22" x14ac:dyDescent="0.45">
      <c r="V38" s="4"/>
    </row>
    <row r="39" spans="22:22" x14ac:dyDescent="0.45">
      <c r="V39" s="3"/>
    </row>
    <row r="40" spans="22:22" x14ac:dyDescent="0.45">
      <c r="V40" s="4"/>
    </row>
    <row r="41" spans="22:22" x14ac:dyDescent="0.45">
      <c r="V41" s="4"/>
    </row>
    <row r="42" spans="22:22" x14ac:dyDescent="0.45">
      <c r="V42" s="3"/>
    </row>
    <row r="43" spans="22:22" x14ac:dyDescent="0.45">
      <c r="V43" s="4"/>
    </row>
    <row r="44" spans="22:22" x14ac:dyDescent="0.45">
      <c r="V44" s="4"/>
    </row>
    <row r="45" spans="22:22" x14ac:dyDescent="0.45">
      <c r="V45" s="4"/>
    </row>
    <row r="46" spans="22:22" x14ac:dyDescent="0.45">
      <c r="V46" s="4"/>
    </row>
    <row r="47" spans="22:22" x14ac:dyDescent="0.45">
      <c r="V47" s="3"/>
    </row>
    <row r="48" spans="22:22" x14ac:dyDescent="0.45">
      <c r="V48" s="3"/>
    </row>
  </sheetData>
  <autoFilter ref="U1:W21" xr:uid="{7766D55E-009D-4FAC-BFFE-2B88B26B72F3}">
    <sortState xmlns:xlrd2="http://schemas.microsoft.com/office/spreadsheetml/2017/richdata2" ref="U2:W24">
      <sortCondition descending="1" ref="W1:W21"/>
    </sortState>
  </autoFilter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339C-1038-4FAF-83C9-AAFDDD887B38}">
  <dimension ref="A1:F49"/>
  <sheetViews>
    <sheetView tabSelected="1" workbookViewId="0">
      <selection activeCell="E19" sqref="E19"/>
    </sheetView>
  </sheetViews>
  <sheetFormatPr defaultRowHeight="14.5" x14ac:dyDescent="0.35"/>
  <cols>
    <col min="1" max="1" width="12.26953125" bestFit="1" customWidth="1"/>
  </cols>
  <sheetData>
    <row r="1" spans="1:6" x14ac:dyDescent="0.35">
      <c r="A1" t="s">
        <v>29</v>
      </c>
      <c r="B1" s="13">
        <f>AVERAGE(B7:B49)</f>
        <v>0.7077767139534884</v>
      </c>
      <c r="C1" s="13">
        <f>AVERAGE(C7:C49)</f>
        <v>0.72153874651162808</v>
      </c>
    </row>
    <row r="2" spans="1:6" x14ac:dyDescent="0.35">
      <c r="A2" t="s">
        <v>30</v>
      </c>
      <c r="B2" s="14">
        <f>_xlfn.STDEV.S(B7:B49)</f>
        <v>2.5435033229111212E-2</v>
      </c>
      <c r="C2" s="14">
        <f>_xlfn.STDEV.S(C7:C49)</f>
        <v>2.8209202633211642E-2</v>
      </c>
    </row>
    <row r="3" spans="1:6" x14ac:dyDescent="0.35">
      <c r="A3" t="s">
        <v>31</v>
      </c>
      <c r="B3" s="15">
        <f>MAX(B7:B49)</f>
        <v>0.75919999999999999</v>
      </c>
      <c r="C3" s="15">
        <f>MAX(C7:C49)</f>
        <v>0.79339999999999999</v>
      </c>
    </row>
    <row r="4" spans="1:6" x14ac:dyDescent="0.35">
      <c r="A4" t="s">
        <v>32</v>
      </c>
      <c r="B4" s="15">
        <f>MIN(B7:B49)</f>
        <v>0.65566999999999998</v>
      </c>
      <c r="C4" s="15">
        <f>MIN(C7:C49)</f>
        <v>0.66358000000000006</v>
      </c>
    </row>
    <row r="5" spans="1:6" x14ac:dyDescent="0.35">
      <c r="B5" s="16"/>
      <c r="C5" s="16"/>
    </row>
    <row r="6" spans="1:6" x14ac:dyDescent="0.35">
      <c r="A6" s="17" t="s">
        <v>0</v>
      </c>
      <c r="B6" s="18" t="s">
        <v>21</v>
      </c>
      <c r="C6" s="18" t="s">
        <v>33</v>
      </c>
    </row>
    <row r="7" spans="1:6" x14ac:dyDescent="0.35">
      <c r="A7" s="21" t="s">
        <v>35</v>
      </c>
      <c r="B7" s="19">
        <v>0.72258</v>
      </c>
      <c r="C7" s="19">
        <v>0.73299999999999998</v>
      </c>
      <c r="E7" s="3"/>
      <c r="F7" s="23"/>
    </row>
    <row r="8" spans="1:6" x14ac:dyDescent="0.35">
      <c r="A8" s="21" t="s">
        <v>23</v>
      </c>
      <c r="B8" s="19">
        <v>0.71335000000000004</v>
      </c>
      <c r="C8" s="20">
        <v>0.72555000000000003</v>
      </c>
      <c r="E8" s="3"/>
      <c r="F8" s="24"/>
    </row>
    <row r="9" spans="1:6" x14ac:dyDescent="0.35">
      <c r="A9" s="21" t="s">
        <v>42</v>
      </c>
      <c r="B9" s="19">
        <v>0.71084000000000003</v>
      </c>
      <c r="C9" s="19">
        <v>0.72012569999999998</v>
      </c>
      <c r="E9" s="3"/>
      <c r="F9" s="24"/>
    </row>
    <row r="10" spans="1:6" x14ac:dyDescent="0.35">
      <c r="A10" s="21" t="s">
        <v>34</v>
      </c>
      <c r="B10" s="19">
        <v>0.71</v>
      </c>
      <c r="C10" s="19">
        <v>0.72871470000000005</v>
      </c>
      <c r="E10" s="3"/>
      <c r="F10" s="24"/>
    </row>
    <row r="11" spans="1:6" x14ac:dyDescent="0.35">
      <c r="A11" s="21" t="s">
        <v>10</v>
      </c>
      <c r="B11" s="19">
        <v>0.70887</v>
      </c>
      <c r="C11" s="19">
        <v>0.71050000000000002</v>
      </c>
      <c r="E11" s="3"/>
      <c r="F11" s="24"/>
    </row>
    <row r="12" spans="1:6" x14ac:dyDescent="0.35">
      <c r="A12" s="21" t="s">
        <v>13</v>
      </c>
      <c r="B12" s="19">
        <v>0.70125999999999999</v>
      </c>
      <c r="C12" s="19">
        <v>0.70770880000000003</v>
      </c>
      <c r="E12" s="3"/>
      <c r="F12" s="24"/>
    </row>
    <row r="13" spans="1:6" x14ac:dyDescent="0.35">
      <c r="A13" s="21" t="s">
        <v>16</v>
      </c>
      <c r="B13" s="19">
        <v>0.69849600000000001</v>
      </c>
      <c r="C13" s="19">
        <v>0.69972219999999996</v>
      </c>
      <c r="E13" s="3"/>
      <c r="F13" s="24"/>
    </row>
    <row r="14" spans="1:6" x14ac:dyDescent="0.35">
      <c r="A14" s="21" t="s">
        <v>22</v>
      </c>
      <c r="B14" s="19">
        <v>0.68267699999999998</v>
      </c>
      <c r="C14" s="20">
        <v>0.69764999999999999</v>
      </c>
      <c r="E14" s="3"/>
      <c r="F14" s="24"/>
    </row>
    <row r="15" spans="1:6" x14ac:dyDescent="0.35">
      <c r="A15" s="21" t="s">
        <v>43</v>
      </c>
      <c r="B15" s="19">
        <v>0.67371999999999999</v>
      </c>
      <c r="C15" s="19">
        <v>0.68870599999999993</v>
      </c>
      <c r="E15" s="3"/>
      <c r="F15" s="24"/>
    </row>
    <row r="16" spans="1:6" x14ac:dyDescent="0.35">
      <c r="A16" s="21" t="s">
        <v>53</v>
      </c>
      <c r="B16" s="19">
        <v>0.75919999999999999</v>
      </c>
      <c r="C16" s="20">
        <v>0.76130449999999994</v>
      </c>
      <c r="E16" s="3"/>
      <c r="F16" s="3"/>
    </row>
    <row r="17" spans="1:5" x14ac:dyDescent="0.35">
      <c r="A17" s="21" t="s">
        <v>1</v>
      </c>
      <c r="B17" s="19">
        <v>0.75619999999999998</v>
      </c>
      <c r="C17" s="20">
        <v>0.79339999999999999</v>
      </c>
      <c r="E17" s="3"/>
    </row>
    <row r="18" spans="1:5" x14ac:dyDescent="0.35">
      <c r="A18" s="21" t="s">
        <v>2</v>
      </c>
      <c r="B18" s="19">
        <v>0.75178</v>
      </c>
      <c r="C18" s="19">
        <v>0.7767252</v>
      </c>
      <c r="E18" s="3"/>
    </row>
    <row r="19" spans="1:5" x14ac:dyDescent="0.35">
      <c r="A19" s="21" t="s">
        <v>50</v>
      </c>
      <c r="B19" s="19">
        <v>0.74750000000000005</v>
      </c>
      <c r="C19" s="20">
        <v>0.75224999999999997</v>
      </c>
      <c r="E19" s="3"/>
    </row>
    <row r="20" spans="1:5" x14ac:dyDescent="0.35">
      <c r="A20" s="21" t="s">
        <v>4</v>
      </c>
      <c r="B20" s="19">
        <v>0.74371600000000004</v>
      </c>
      <c r="C20" s="19">
        <v>0.75474999999999992</v>
      </c>
      <c r="E20" s="3"/>
    </row>
    <row r="21" spans="1:5" x14ac:dyDescent="0.35">
      <c r="A21" s="21" t="s">
        <v>7</v>
      </c>
      <c r="B21" s="19">
        <v>0.73309999999999997</v>
      </c>
      <c r="C21" s="20">
        <v>0.73336000000000001</v>
      </c>
      <c r="E21" s="3"/>
    </row>
    <row r="22" spans="1:5" x14ac:dyDescent="0.35">
      <c r="A22" s="21" t="s">
        <v>3</v>
      </c>
      <c r="B22" s="19">
        <v>0.73070000000000002</v>
      </c>
      <c r="C22" s="19">
        <v>0.75553200000000009</v>
      </c>
      <c r="E22" s="3"/>
    </row>
    <row r="23" spans="1:5" x14ac:dyDescent="0.35">
      <c r="A23" s="21" t="s">
        <v>49</v>
      </c>
      <c r="B23" s="19">
        <v>0.73</v>
      </c>
      <c r="C23" s="20">
        <v>0.74787000000000003</v>
      </c>
      <c r="E23" s="3"/>
    </row>
    <row r="24" spans="1:5" x14ac:dyDescent="0.35">
      <c r="A24" s="21" t="s">
        <v>6</v>
      </c>
      <c r="B24" s="19">
        <v>0.72650000000000003</v>
      </c>
      <c r="C24" s="19">
        <v>0.74315399999999998</v>
      </c>
      <c r="E24" s="3"/>
    </row>
    <row r="25" spans="1:5" x14ac:dyDescent="0.35">
      <c r="A25" s="21" t="s">
        <v>8</v>
      </c>
      <c r="B25" s="19">
        <v>0.72484199999999999</v>
      </c>
      <c r="C25" s="20">
        <v>0.72635779999999994</v>
      </c>
      <c r="E25" s="3"/>
    </row>
    <row r="26" spans="1:5" x14ac:dyDescent="0.35">
      <c r="A26" s="21" t="s">
        <v>5</v>
      </c>
      <c r="B26" s="19">
        <v>0.72431800000000002</v>
      </c>
      <c r="C26" s="19">
        <v>0.75375000000000003</v>
      </c>
      <c r="E26" s="3"/>
    </row>
    <row r="27" spans="1:5" x14ac:dyDescent="0.35">
      <c r="A27" s="21" t="s">
        <v>11</v>
      </c>
      <c r="B27" s="19">
        <v>0.72023000000000004</v>
      </c>
      <c r="C27" s="20">
        <v>0.71991699999999992</v>
      </c>
      <c r="E27" s="3"/>
    </row>
    <row r="28" spans="1:5" x14ac:dyDescent="0.35">
      <c r="A28" s="21" t="s">
        <v>41</v>
      </c>
      <c r="B28" s="19">
        <v>0.71827600000000003</v>
      </c>
      <c r="C28" s="19">
        <v>0.71734520000000002</v>
      </c>
      <c r="E28" s="3"/>
    </row>
    <row r="29" spans="1:5" x14ac:dyDescent="0.35">
      <c r="A29" s="21" t="s">
        <v>45</v>
      </c>
      <c r="B29" s="19">
        <v>0.71758999999999995</v>
      </c>
      <c r="C29" s="20">
        <v>0.75340000000000007</v>
      </c>
      <c r="E29" s="3"/>
    </row>
    <row r="30" spans="1:5" x14ac:dyDescent="0.35">
      <c r="A30" s="21" t="s">
        <v>46</v>
      </c>
      <c r="B30" s="19">
        <v>0.71640870000000001</v>
      </c>
      <c r="C30" s="20">
        <v>0.74019000000000001</v>
      </c>
      <c r="E30" s="3"/>
    </row>
    <row r="31" spans="1:5" x14ac:dyDescent="0.35">
      <c r="A31" s="21" t="s">
        <v>44</v>
      </c>
      <c r="B31" s="19">
        <v>0.71430000000000005</v>
      </c>
      <c r="C31" s="20">
        <v>0.71387</v>
      </c>
      <c r="E31" s="3"/>
    </row>
    <row r="32" spans="1:5" x14ac:dyDescent="0.35">
      <c r="A32" s="21" t="s">
        <v>47</v>
      </c>
      <c r="B32" s="19">
        <v>0.71403000000000005</v>
      </c>
      <c r="C32" s="20">
        <v>0.7341970000000001</v>
      </c>
      <c r="E32" s="3"/>
    </row>
    <row r="33" spans="1:5" x14ac:dyDescent="0.35">
      <c r="A33" s="21" t="s">
        <v>9</v>
      </c>
      <c r="B33" s="19">
        <v>0.71214299999999997</v>
      </c>
      <c r="C33" s="19">
        <v>0.72654700000000005</v>
      </c>
      <c r="E33" s="3"/>
    </row>
    <row r="34" spans="1:5" x14ac:dyDescent="0.35">
      <c r="A34" s="21" t="s">
        <v>40</v>
      </c>
      <c r="B34" s="19">
        <v>0.71179999999999999</v>
      </c>
      <c r="C34" s="19">
        <v>0.73351600000000006</v>
      </c>
      <c r="E34" s="3"/>
    </row>
    <row r="35" spans="1:5" x14ac:dyDescent="0.35">
      <c r="A35" s="21" t="s">
        <v>15</v>
      </c>
      <c r="B35" s="19">
        <v>0.70850000000000002</v>
      </c>
      <c r="C35" s="19">
        <v>0.70247999999999999</v>
      </c>
      <c r="E35" s="3"/>
    </row>
    <row r="36" spans="1:5" x14ac:dyDescent="0.35">
      <c r="A36" s="21" t="s">
        <v>39</v>
      </c>
      <c r="B36" s="19">
        <v>0.70789999999999997</v>
      </c>
      <c r="C36" s="19">
        <v>0.72010000000000007</v>
      </c>
      <c r="E36" s="3"/>
    </row>
    <row r="37" spans="1:5" x14ac:dyDescent="0.35">
      <c r="A37" s="21" t="s">
        <v>38</v>
      </c>
      <c r="B37" s="19">
        <v>0.69640000000000002</v>
      </c>
      <c r="C37" s="19">
        <v>0.7154600000000001</v>
      </c>
      <c r="E37" s="3"/>
    </row>
    <row r="38" spans="1:5" x14ac:dyDescent="0.35">
      <c r="A38" s="21" t="s">
        <v>37</v>
      </c>
      <c r="B38" s="19">
        <v>0.69432199999999999</v>
      </c>
      <c r="C38" s="19">
        <v>0.71093699999999993</v>
      </c>
      <c r="E38" s="3"/>
    </row>
    <row r="39" spans="1:5" x14ac:dyDescent="0.35">
      <c r="A39" s="21" t="s">
        <v>51</v>
      </c>
      <c r="B39" s="19">
        <v>0.69389999999999996</v>
      </c>
      <c r="C39" s="20">
        <v>0.73318899999999998</v>
      </c>
      <c r="E39" s="3"/>
    </row>
    <row r="40" spans="1:5" x14ac:dyDescent="0.35">
      <c r="A40" s="21" t="s">
        <v>36</v>
      </c>
      <c r="B40" s="19">
        <v>0.69354800000000005</v>
      </c>
      <c r="C40" s="19">
        <v>0.714229</v>
      </c>
      <c r="E40" s="3"/>
    </row>
    <row r="41" spans="1:5" x14ac:dyDescent="0.35">
      <c r="A41" s="21" t="s">
        <v>12</v>
      </c>
      <c r="B41" s="19">
        <v>0.68830000000000002</v>
      </c>
      <c r="C41" s="19">
        <v>0.70918000000000003</v>
      </c>
      <c r="E41" s="3"/>
    </row>
    <row r="42" spans="1:5" x14ac:dyDescent="0.35">
      <c r="A42" s="21" t="s">
        <v>52</v>
      </c>
      <c r="B42" s="19">
        <v>0.68279999999999996</v>
      </c>
      <c r="C42" s="20">
        <v>0.69808999999999999</v>
      </c>
      <c r="E42" s="3"/>
    </row>
    <row r="43" spans="1:5" x14ac:dyDescent="0.35">
      <c r="A43" s="21" t="s">
        <v>17</v>
      </c>
      <c r="B43" s="19">
        <v>0.68240000000000001</v>
      </c>
      <c r="C43" s="19">
        <v>0.69003199999999998</v>
      </c>
      <c r="E43" s="3"/>
    </row>
    <row r="44" spans="1:5" x14ac:dyDescent="0.35">
      <c r="A44" s="21" t="s">
        <v>14</v>
      </c>
      <c r="B44" s="19">
        <v>0.68178000000000005</v>
      </c>
      <c r="C44" s="19">
        <v>0.70542000000000005</v>
      </c>
      <c r="E44" s="3"/>
    </row>
    <row r="45" spans="1:5" x14ac:dyDescent="0.35">
      <c r="A45" s="21" t="s">
        <v>18</v>
      </c>
      <c r="B45" s="19">
        <v>0.67759999999999998</v>
      </c>
      <c r="C45" s="19">
        <v>0.68999699999999997</v>
      </c>
      <c r="E45" s="3"/>
    </row>
    <row r="46" spans="1:5" x14ac:dyDescent="0.35">
      <c r="A46" s="21" t="s">
        <v>19</v>
      </c>
      <c r="B46" s="19">
        <v>0.67164000000000001</v>
      </c>
      <c r="C46" s="19">
        <v>0.67347999999999997</v>
      </c>
      <c r="E46" s="3"/>
    </row>
    <row r="47" spans="1:5" x14ac:dyDescent="0.35">
      <c r="A47" s="21" t="s">
        <v>48</v>
      </c>
      <c r="B47" s="19">
        <v>0.66591199999999995</v>
      </c>
      <c r="C47" s="20">
        <v>0.68198899999999996</v>
      </c>
      <c r="E47" s="3"/>
    </row>
    <row r="48" spans="1:5" x14ac:dyDescent="0.35">
      <c r="A48" s="21" t="s">
        <v>20</v>
      </c>
      <c r="B48" s="19">
        <v>0.6593</v>
      </c>
      <c r="C48" s="19">
        <v>0.66358000000000006</v>
      </c>
      <c r="E48" s="3"/>
    </row>
    <row r="49" spans="1:5" x14ac:dyDescent="0.35">
      <c r="A49" s="21" t="s">
        <v>24</v>
      </c>
      <c r="B49" s="19">
        <v>0.65566999999999998</v>
      </c>
      <c r="C49" s="20">
        <v>0.66888999999999998</v>
      </c>
      <c r="E49" s="3"/>
    </row>
  </sheetData>
  <autoFilter ref="A6:E6" xr:uid="{6F007A4F-F47D-4B60-9504-F38C2B3D5814}">
    <sortState xmlns:xlrd2="http://schemas.microsoft.com/office/spreadsheetml/2017/richdata2" ref="A7:E49">
      <sortCondition descending="1" ref="D6"/>
    </sortState>
  </autoFilter>
  <mergeCells count="1">
    <mergeCell ref="F7:F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916E-5185-4CFE-9574-6AEDF0F362D2}">
  <dimension ref="A1:I15"/>
  <sheetViews>
    <sheetView workbookViewId="0">
      <selection activeCell="D15" sqref="D15"/>
    </sheetView>
  </sheetViews>
  <sheetFormatPr defaultRowHeight="14.5" x14ac:dyDescent="0.35"/>
  <cols>
    <col min="4" max="4" width="7.1796875" bestFit="1" customWidth="1"/>
    <col min="5" max="5" width="10.81640625" bestFit="1" customWidth="1"/>
    <col min="6" max="6" width="3.453125" bestFit="1" customWidth="1"/>
    <col min="7" max="7" width="7.54296875" bestFit="1" customWidth="1"/>
    <col min="8" max="8" width="7.6328125" bestFit="1" customWidth="1"/>
    <col min="9" max="9" width="5.08984375" bestFit="1" customWidth="1"/>
  </cols>
  <sheetData>
    <row r="1" spans="1:9" x14ac:dyDescent="0.35">
      <c r="A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</row>
    <row r="2" spans="1:9" x14ac:dyDescent="0.35">
      <c r="A2" t="s">
        <v>16</v>
      </c>
      <c r="B2" t="s">
        <v>16</v>
      </c>
      <c r="C2" t="s">
        <v>79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</row>
    <row r="3" spans="1:9" x14ac:dyDescent="0.35">
      <c r="A3" t="s">
        <v>80</v>
      </c>
      <c r="B3" t="s">
        <v>80</v>
      </c>
      <c r="C3" t="s">
        <v>81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</row>
    <row r="4" spans="1:9" x14ac:dyDescent="0.35">
      <c r="A4" t="s">
        <v>42</v>
      </c>
      <c r="B4" t="s">
        <v>42</v>
      </c>
      <c r="C4" t="s">
        <v>82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</row>
    <row r="5" spans="1:9" x14ac:dyDescent="0.35">
      <c r="A5" t="s">
        <v>22</v>
      </c>
      <c r="B5" t="s">
        <v>22</v>
      </c>
      <c r="C5" t="s">
        <v>83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</row>
    <row r="6" spans="1:9" x14ac:dyDescent="0.35">
      <c r="A6" t="s">
        <v>84</v>
      </c>
      <c r="B6" t="s">
        <v>84</v>
      </c>
      <c r="C6" t="s">
        <v>85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</row>
    <row r="7" spans="1:9" x14ac:dyDescent="0.35">
      <c r="A7" t="s">
        <v>86</v>
      </c>
      <c r="B7" t="s">
        <v>86</v>
      </c>
      <c r="C7" t="s">
        <v>87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</row>
    <row r="8" spans="1:9" x14ac:dyDescent="0.35">
      <c r="A8" t="s">
        <v>35</v>
      </c>
      <c r="B8" t="s">
        <v>35</v>
      </c>
      <c r="C8" t="s">
        <v>88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</row>
    <row r="9" spans="1:9" x14ac:dyDescent="0.35">
      <c r="A9" t="s">
        <v>10</v>
      </c>
      <c r="B9" t="s">
        <v>10</v>
      </c>
      <c r="C9" t="s">
        <v>89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</row>
    <row r="10" spans="1:9" x14ac:dyDescent="0.35">
      <c r="A10" t="s">
        <v>23</v>
      </c>
      <c r="B10" t="s">
        <v>23</v>
      </c>
      <c r="C10" t="s">
        <v>90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 t="s">
        <v>91</v>
      </c>
      <c r="B11" t="s">
        <v>91</v>
      </c>
      <c r="C11" t="s">
        <v>92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 t="s">
        <v>34</v>
      </c>
      <c r="B12" t="s">
        <v>34</v>
      </c>
      <c r="C12" t="s">
        <v>93</v>
      </c>
      <c r="D12">
        <v>1</v>
      </c>
      <c r="E12">
        <v>1</v>
      </c>
      <c r="F12">
        <v>1</v>
      </c>
      <c r="G12">
        <v>0</v>
      </c>
      <c r="H12">
        <v>0</v>
      </c>
      <c r="I12">
        <v>1</v>
      </c>
    </row>
    <row r="13" spans="1:9" x14ac:dyDescent="0.35">
      <c r="A13" t="s">
        <v>13</v>
      </c>
      <c r="B13" t="s">
        <v>13</v>
      </c>
      <c r="C13" t="s">
        <v>94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</row>
    <row r="14" spans="1:9" x14ac:dyDescent="0.35">
      <c r="A14" t="s">
        <v>43</v>
      </c>
      <c r="B14" t="s">
        <v>43</v>
      </c>
      <c r="C14" t="s">
        <v>95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>
        <f>COUNT(D2:D14)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4</vt:i4>
      </vt:variant>
      <vt:variant>
        <vt:lpstr>טווחים בעלי שם</vt:lpstr>
      </vt:variant>
      <vt:variant>
        <vt:i4>1</vt:i4>
      </vt:variant>
    </vt:vector>
  </HeadingPairs>
  <TitlesOfParts>
    <vt:vector size="5" baseType="lpstr">
      <vt:lpstr>personality prediction</vt:lpstr>
      <vt:lpstr>50DOIs_prediction results</vt:lpstr>
      <vt:lpstr>גיליון1</vt:lpstr>
      <vt:lpstr>NRC</vt:lpstr>
      <vt:lpstr>'50DOIs_prediction results'!WPrint_Area_W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samoi</dc:creator>
  <cp:lastModifiedBy>samoilov yuval</cp:lastModifiedBy>
  <dcterms:created xsi:type="dcterms:W3CDTF">2020-06-22T13:32:10Z</dcterms:created>
  <dcterms:modified xsi:type="dcterms:W3CDTF">2022-02-07T12:15:57Z</dcterms:modified>
</cp:coreProperties>
</file>