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Drive - Bar Ilan University\Academic\PhD_Thesis\1 - Exposing individual differences using network topology\analysis\NT-FT\Results\NLP\"/>
    </mc:Choice>
  </mc:AlternateContent>
  <xr:revisionPtr revIDLastSave="0" documentId="13_ncr:1_{8028952E-E922-4078-A3A6-5A6A0F9850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i2neuroticism" sheetId="1" r:id="rId1"/>
  </sheets>
  <externalReferences>
    <externalReference r:id="rId2"/>
  </externalReferences>
  <definedNames>
    <definedName name="_xlnm._FilterDatabase" localSheetId="0" hidden="1">doi2neuroticism!$A$2:$E$2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E3" i="1"/>
  <c r="E1" i="1"/>
  <c r="D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21" i="1"/>
  <c r="D85" i="1"/>
  <c r="D20" i="1"/>
  <c r="D86" i="1"/>
  <c r="D19" i="1"/>
  <c r="D3" i="1"/>
  <c r="E47" i="1" l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21" i="1"/>
  <c r="E85" i="1"/>
  <c r="E20" i="1"/>
  <c r="E86" i="1"/>
  <c r="E19" i="1"/>
  <c r="E22" i="1"/>
  <c r="E9" i="1"/>
  <c r="E12" i="1"/>
  <c r="E17" i="1"/>
  <c r="E8" i="1"/>
  <c r="E23" i="1"/>
  <c r="E15" i="1"/>
  <c r="E7" i="1"/>
  <c r="E11" i="1"/>
  <c r="E24" i="1"/>
  <c r="E10" i="1"/>
  <c r="E13" i="1"/>
  <c r="E25" i="1"/>
  <c r="E26" i="1"/>
  <c r="E4" i="1"/>
  <c r="E27" i="1"/>
  <c r="E14" i="1"/>
  <c r="E6" i="1"/>
  <c r="E16" i="1"/>
  <c r="E5" i="1"/>
  <c r="E28" i="1"/>
  <c r="E29" i="1"/>
  <c r="E30" i="1"/>
  <c r="E31" i="1"/>
  <c r="E32" i="1"/>
  <c r="E18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</calcChain>
</file>

<file path=xl/sharedStrings.xml><?xml version="1.0" encoding="utf-8"?>
<sst xmlns="http://schemas.openxmlformats.org/spreadsheetml/2006/main" count="92" uniqueCount="92">
  <si>
    <t>doi</t>
  </si>
  <si>
    <t>positive_score</t>
  </si>
  <si>
    <t>negative_scores</t>
  </si>
  <si>
    <t>acting</t>
  </si>
  <si>
    <t>animals</t>
  </si>
  <si>
    <t>anime</t>
  </si>
  <si>
    <t>art</t>
  </si>
  <si>
    <t>basketball</t>
  </si>
  <si>
    <t>biking</t>
  </si>
  <si>
    <t>books</t>
  </si>
  <si>
    <t>boys</t>
  </si>
  <si>
    <t>camping</t>
  </si>
  <si>
    <t>candles</t>
  </si>
  <si>
    <t>cars</t>
  </si>
  <si>
    <t>cats</t>
  </si>
  <si>
    <t>cheese</t>
  </si>
  <si>
    <t>chocolate</t>
  </si>
  <si>
    <t>clothes</t>
  </si>
  <si>
    <t>coffee</t>
  </si>
  <si>
    <t>computers</t>
  </si>
  <si>
    <t>concerts</t>
  </si>
  <si>
    <t>cooking</t>
  </si>
  <si>
    <t>dancing</t>
  </si>
  <si>
    <t>dogs</t>
  </si>
  <si>
    <t>drawing</t>
  </si>
  <si>
    <t>dreams</t>
  </si>
  <si>
    <t>drinking</t>
  </si>
  <si>
    <t>driving</t>
  </si>
  <si>
    <t>dvds</t>
  </si>
  <si>
    <t>eating</t>
  </si>
  <si>
    <t>family</t>
  </si>
  <si>
    <t>fanfiction</t>
  </si>
  <si>
    <t>fantasy</t>
  </si>
  <si>
    <t>fashion</t>
  </si>
  <si>
    <t>food</t>
  </si>
  <si>
    <t>football</t>
  </si>
  <si>
    <t>friends</t>
  </si>
  <si>
    <t>girls</t>
  </si>
  <si>
    <t>guitar</t>
  </si>
  <si>
    <t>guys</t>
  </si>
  <si>
    <t>hiking</t>
  </si>
  <si>
    <t>history</t>
  </si>
  <si>
    <t>hugs</t>
  </si>
  <si>
    <t>internet</t>
  </si>
  <si>
    <t>kissing</t>
  </si>
  <si>
    <t>laughing</t>
  </si>
  <si>
    <t>life</t>
  </si>
  <si>
    <t>literature</t>
  </si>
  <si>
    <t>love</t>
  </si>
  <si>
    <t>manga</t>
  </si>
  <si>
    <t>movies</t>
  </si>
  <si>
    <t>music</t>
  </si>
  <si>
    <t>nirvana</t>
  </si>
  <si>
    <t>painting</t>
  </si>
  <si>
    <t>philosophy</t>
  </si>
  <si>
    <t>photography</t>
  </si>
  <si>
    <t>pictures</t>
  </si>
  <si>
    <t>piercings</t>
  </si>
  <si>
    <t>poetry</t>
  </si>
  <si>
    <t>politics</t>
  </si>
  <si>
    <t>psychology</t>
  </si>
  <si>
    <t>punk</t>
  </si>
  <si>
    <t>radiohead</t>
  </si>
  <si>
    <t>rain</t>
  </si>
  <si>
    <t>reading</t>
  </si>
  <si>
    <t>rock</t>
  </si>
  <si>
    <t>running</t>
  </si>
  <si>
    <t>sex</t>
  </si>
  <si>
    <t>shoes</t>
  </si>
  <si>
    <t>shopping</t>
  </si>
  <si>
    <t>singing</t>
  </si>
  <si>
    <t>sleep</t>
  </si>
  <si>
    <t>sleeping</t>
  </si>
  <si>
    <t>snow</t>
  </si>
  <si>
    <t>snowboarding</t>
  </si>
  <si>
    <t>soccer</t>
  </si>
  <si>
    <t>stars</t>
  </si>
  <si>
    <t>summer</t>
  </si>
  <si>
    <t>swimming</t>
  </si>
  <si>
    <t>talking</t>
  </si>
  <si>
    <t>tattoos</t>
  </si>
  <si>
    <t>travel</t>
  </si>
  <si>
    <t>traveling</t>
  </si>
  <si>
    <t>tv</t>
  </si>
  <si>
    <t>vampires</t>
  </si>
  <si>
    <t>women</t>
  </si>
  <si>
    <t>writing</t>
  </si>
  <si>
    <t>anxious, upset</t>
  </si>
  <si>
    <t>calm, stable</t>
  </si>
  <si>
    <t>ambigous</t>
  </si>
  <si>
    <t>unabmigous_N</t>
  </si>
  <si>
    <t>unambigous_E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</si>
</sst>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doi2neuroticism!$E$2</c:f>
              <c:strCache>
                <c:ptCount val="1"/>
                <c:pt idx="0">
                  <c:v>unabmigous_N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doi2neuroticism!$A$3:$A$21</c:f>
              <c:strCache>
                <c:ptCount val="19"/>
                <c:pt idx="0">
                  <c:v>food</c:v>
                </c:pt>
                <c:pt idx="1">
                  <c:v>travel</c:v>
                </c:pt>
                <c:pt idx="2">
                  <c:v>art</c:v>
                </c:pt>
                <c:pt idx="3">
                  <c:v>coffee</c:v>
                </c:pt>
                <c:pt idx="4">
                  <c:v>shoes</c:v>
                </c:pt>
                <c:pt idx="5">
                  <c:v>philosophy</c:v>
                </c:pt>
                <c:pt idx="6">
                  <c:v>stars</c:v>
                </c:pt>
                <c:pt idx="7">
                  <c:v>cars</c:v>
                </c:pt>
                <c:pt idx="8">
                  <c:v>shopping</c:v>
                </c:pt>
                <c:pt idx="9">
                  <c:v>music</c:v>
                </c:pt>
                <c:pt idx="10">
                  <c:v>cooking</c:v>
                </c:pt>
                <c:pt idx="11">
                  <c:v>painting</c:v>
                </c:pt>
                <c:pt idx="12">
                  <c:v>biking</c:v>
                </c:pt>
                <c:pt idx="13">
                  <c:v>hiking</c:v>
                </c:pt>
                <c:pt idx="14">
                  <c:v>punk</c:v>
                </c:pt>
                <c:pt idx="15">
                  <c:v>fashion</c:v>
                </c:pt>
                <c:pt idx="16">
                  <c:v>snowboarding</c:v>
                </c:pt>
                <c:pt idx="17">
                  <c:v>drawing</c:v>
                </c:pt>
                <c:pt idx="18">
                  <c:v>movies</c:v>
                </c:pt>
              </c:strCache>
            </c:strRef>
          </c:cat>
          <c:val>
            <c:numRef>
              <c:f>doi2neuroticism!$E$3:$E$21</c:f>
              <c:numCache>
                <c:formatCode>0.000</c:formatCode>
                <c:ptCount val="19"/>
                <c:pt idx="0">
                  <c:v>-0.640020132064819</c:v>
                </c:pt>
                <c:pt idx="1">
                  <c:v>-0.62746238708496005</c:v>
                </c:pt>
                <c:pt idx="2">
                  <c:v>-0.605243980884552</c:v>
                </c:pt>
                <c:pt idx="3">
                  <c:v>-0.56848204135894698</c:v>
                </c:pt>
                <c:pt idx="4">
                  <c:v>-0.56449609994888295</c:v>
                </c:pt>
                <c:pt idx="5">
                  <c:v>-0.55868995189666704</c:v>
                </c:pt>
                <c:pt idx="6">
                  <c:v>-0.55562317371368397</c:v>
                </c:pt>
                <c:pt idx="7">
                  <c:v>-0.55262082815170199</c:v>
                </c:pt>
                <c:pt idx="8">
                  <c:v>-0.55105519294738703</c:v>
                </c:pt>
                <c:pt idx="9">
                  <c:v>-0.54622489213943404</c:v>
                </c:pt>
                <c:pt idx="10">
                  <c:v>-0.52935695648193304</c:v>
                </c:pt>
                <c:pt idx="11">
                  <c:v>-0.52249789237975997</c:v>
                </c:pt>
                <c:pt idx="12">
                  <c:v>-0.512004494667053</c:v>
                </c:pt>
                <c:pt idx="13">
                  <c:v>-0.508813977241516</c:v>
                </c:pt>
                <c:pt idx="14">
                  <c:v>-0.50018441677093495</c:v>
                </c:pt>
                <c:pt idx="15">
                  <c:v>-0.50002574920654297</c:v>
                </c:pt>
                <c:pt idx="16">
                  <c:v>0.50463426113128595</c:v>
                </c:pt>
                <c:pt idx="17">
                  <c:v>0.51036518812179499</c:v>
                </c:pt>
                <c:pt idx="18">
                  <c:v>0.53504228591918901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1-4223-85E1-2BDBB571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9350056"/>
        <c:axId val="699348744"/>
      </c:barChart>
      <c:catAx>
        <c:axId val="699350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9348744"/>
        <c:crosses val="autoZero"/>
        <c:auto val="1"/>
        <c:lblAlgn val="ctr"/>
        <c:lblOffset val="100"/>
        <c:noMultiLvlLbl val="0"/>
      </c:catAx>
      <c:valAx>
        <c:axId val="699348744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9935005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5127</xdr:colOff>
      <xdr:row>1</xdr:row>
      <xdr:rowOff>181707</xdr:rowOff>
    </xdr:from>
    <xdr:to>
      <xdr:col>22</xdr:col>
      <xdr:colOff>246428</xdr:colOff>
      <xdr:row>43</xdr:row>
      <xdr:rowOff>26865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DF513ED-962D-4359-97B0-619C531A4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i2extra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i2personality"/>
    </sheetNames>
    <sheetDataSet>
      <sheetData sheetId="0">
        <row r="3">
          <cell r="A3" t="str">
            <v>driving</v>
          </cell>
          <cell r="B3">
            <v>0.42168930199999999</v>
          </cell>
          <cell r="C3">
            <v>-0.77561032799999996</v>
          </cell>
          <cell r="D3" t="b">
            <v>0</v>
          </cell>
          <cell r="E3">
            <v>-0.77561032799999996</v>
          </cell>
        </row>
        <row r="4">
          <cell r="A4" t="str">
            <v>life</v>
          </cell>
          <cell r="B4">
            <v>0.46171614500000002</v>
          </cell>
          <cell r="C4">
            <v>-0.74910312899999998</v>
          </cell>
          <cell r="D4" t="b">
            <v>0</v>
          </cell>
          <cell r="E4">
            <v>-0.74910312899999998</v>
          </cell>
        </row>
        <row r="5">
          <cell r="A5" t="str">
            <v>sleeping</v>
          </cell>
          <cell r="B5">
            <v>0.414674133</v>
          </cell>
          <cell r="C5">
            <v>-0.74818921100000002</v>
          </cell>
          <cell r="D5" t="b">
            <v>0</v>
          </cell>
          <cell r="E5">
            <v>-0.74818921100000002</v>
          </cell>
        </row>
        <row r="6">
          <cell r="A6" t="str">
            <v>friends</v>
          </cell>
          <cell r="B6">
            <v>0.476935208</v>
          </cell>
          <cell r="C6">
            <v>-0.73461633900000001</v>
          </cell>
          <cell r="D6" t="b">
            <v>0</v>
          </cell>
          <cell r="E6">
            <v>-0.73461633900000001</v>
          </cell>
        </row>
        <row r="7">
          <cell r="A7" t="str">
            <v>running</v>
          </cell>
          <cell r="B7">
            <v>0.37881586</v>
          </cell>
          <cell r="C7">
            <v>-0.72131180800000005</v>
          </cell>
          <cell r="D7" t="b">
            <v>0</v>
          </cell>
          <cell r="E7">
            <v>-0.72131180800000005</v>
          </cell>
        </row>
        <row r="8">
          <cell r="A8" t="str">
            <v>clothes</v>
          </cell>
          <cell r="B8">
            <v>0.39842274799999999</v>
          </cell>
          <cell r="C8">
            <v>-0.71515327699999998</v>
          </cell>
          <cell r="D8" t="b">
            <v>0</v>
          </cell>
          <cell r="E8">
            <v>-0.71515327699999998</v>
          </cell>
        </row>
        <row r="9">
          <cell r="A9" t="str">
            <v>dreams</v>
          </cell>
          <cell r="B9">
            <v>0.495773882</v>
          </cell>
          <cell r="C9">
            <v>-0.70638662600000002</v>
          </cell>
          <cell r="D9" t="b">
            <v>0</v>
          </cell>
          <cell r="E9">
            <v>-0.70638662600000002</v>
          </cell>
        </row>
        <row r="10">
          <cell r="A10" t="str">
            <v>family</v>
          </cell>
          <cell r="B10">
            <v>0.45850631600000002</v>
          </cell>
          <cell r="C10">
            <v>-0.69893515100000003</v>
          </cell>
          <cell r="D10" t="b">
            <v>0</v>
          </cell>
          <cell r="E10">
            <v>-0.69893515100000003</v>
          </cell>
        </row>
        <row r="11">
          <cell r="A11" t="str">
            <v>sleep</v>
          </cell>
          <cell r="B11">
            <v>0.343310326</v>
          </cell>
          <cell r="C11">
            <v>-0.69297385199999995</v>
          </cell>
          <cell r="D11" t="b">
            <v>0</v>
          </cell>
          <cell r="E11">
            <v>-0.69297385199999995</v>
          </cell>
        </row>
        <row r="12">
          <cell r="A12" t="str">
            <v>girls</v>
          </cell>
          <cell r="B12">
            <v>0.45827701700000001</v>
          </cell>
          <cell r="C12">
            <v>-0.68932670399999996</v>
          </cell>
          <cell r="D12" t="b">
            <v>0</v>
          </cell>
          <cell r="E12">
            <v>-0.68932670399999996</v>
          </cell>
        </row>
        <row r="13">
          <cell r="A13" t="str">
            <v>talking</v>
          </cell>
          <cell r="B13">
            <v>0.39026874299999997</v>
          </cell>
          <cell r="C13">
            <v>-0.67354309599999995</v>
          </cell>
          <cell r="D13" t="b">
            <v>0</v>
          </cell>
          <cell r="E13">
            <v>-0.67354309599999995</v>
          </cell>
        </row>
        <row r="14">
          <cell r="A14" t="str">
            <v>snow</v>
          </cell>
          <cell r="B14">
            <v>0.30431750400000002</v>
          </cell>
          <cell r="C14">
            <v>-0.66820156600000002</v>
          </cell>
          <cell r="D14" t="b">
            <v>0</v>
          </cell>
          <cell r="E14">
            <v>-0.66820156600000002</v>
          </cell>
        </row>
        <row r="15">
          <cell r="A15" t="str">
            <v>reading</v>
          </cell>
          <cell r="B15">
            <v>0.44338211399999999</v>
          </cell>
          <cell r="C15">
            <v>-0.65151172899999998</v>
          </cell>
          <cell r="D15" t="b">
            <v>0</v>
          </cell>
          <cell r="E15">
            <v>-0.65151172899999998</v>
          </cell>
        </row>
        <row r="16">
          <cell r="A16" t="str">
            <v>swimming</v>
          </cell>
          <cell r="B16">
            <v>0.33508804399999997</v>
          </cell>
          <cell r="C16">
            <v>-0.64892649700000005</v>
          </cell>
          <cell r="D16" t="b">
            <v>0</v>
          </cell>
          <cell r="E16">
            <v>-0.64892649700000005</v>
          </cell>
        </row>
        <row r="17">
          <cell r="A17" t="str">
            <v>pictures</v>
          </cell>
          <cell r="B17">
            <v>0.36346972</v>
          </cell>
          <cell r="C17">
            <v>-0.64658904100000003</v>
          </cell>
          <cell r="D17" t="b">
            <v>0</v>
          </cell>
          <cell r="E17">
            <v>-0.64658904100000003</v>
          </cell>
        </row>
        <row r="18">
          <cell r="A18" t="str">
            <v>rain</v>
          </cell>
          <cell r="B18">
            <v>0.25732707999999999</v>
          </cell>
          <cell r="C18">
            <v>-0.64434695200000003</v>
          </cell>
          <cell r="D18" t="b">
            <v>0</v>
          </cell>
          <cell r="E18">
            <v>-0.64434695200000003</v>
          </cell>
        </row>
        <row r="19">
          <cell r="A19" t="str">
            <v>cars</v>
          </cell>
          <cell r="B19">
            <v>0.29889819000000001</v>
          </cell>
          <cell r="C19">
            <v>-0.63968628599999999</v>
          </cell>
          <cell r="D19" t="b">
            <v>0</v>
          </cell>
          <cell r="E19">
            <v>-0.63968628599999999</v>
          </cell>
        </row>
        <row r="20">
          <cell r="A20" t="str">
            <v>travel</v>
          </cell>
          <cell r="B20">
            <v>0.38894849999999997</v>
          </cell>
          <cell r="C20">
            <v>-0.63820028299999998</v>
          </cell>
          <cell r="D20" t="b">
            <v>0</v>
          </cell>
          <cell r="E20">
            <v>-0.63820028299999998</v>
          </cell>
        </row>
        <row r="21">
          <cell r="A21" t="str">
            <v>guys</v>
          </cell>
          <cell r="B21">
            <v>0.36262524099999999</v>
          </cell>
          <cell r="C21">
            <v>-0.63759189800000005</v>
          </cell>
          <cell r="D21" t="b">
            <v>0</v>
          </cell>
          <cell r="E21">
            <v>-0.63759189800000005</v>
          </cell>
        </row>
        <row r="22">
          <cell r="A22" t="str">
            <v>summer</v>
          </cell>
          <cell r="B22">
            <v>0.32571989299999998</v>
          </cell>
          <cell r="C22">
            <v>-0.63609588100000003</v>
          </cell>
          <cell r="D22" t="b">
            <v>0</v>
          </cell>
          <cell r="E22">
            <v>-0.63609588100000003</v>
          </cell>
        </row>
        <row r="23">
          <cell r="A23" t="str">
            <v>sex</v>
          </cell>
          <cell r="B23">
            <v>0.41069757899999998</v>
          </cell>
          <cell r="C23">
            <v>-0.62128150500000001</v>
          </cell>
          <cell r="D23" t="b">
            <v>0</v>
          </cell>
          <cell r="E23">
            <v>-0.62128150500000001</v>
          </cell>
        </row>
        <row r="24">
          <cell r="A24" t="str">
            <v>boys</v>
          </cell>
          <cell r="B24">
            <v>0.33251905399999998</v>
          </cell>
          <cell r="C24">
            <v>-0.61471569500000001</v>
          </cell>
          <cell r="D24" t="b">
            <v>0</v>
          </cell>
          <cell r="E24">
            <v>-0.61471569500000001</v>
          </cell>
        </row>
        <row r="25">
          <cell r="A25" t="str">
            <v>biking</v>
          </cell>
          <cell r="B25">
            <v>0.368697196</v>
          </cell>
          <cell r="C25">
            <v>-0.61173319800000003</v>
          </cell>
          <cell r="D25" t="b">
            <v>0</v>
          </cell>
          <cell r="E25">
            <v>-0.61173319800000003</v>
          </cell>
        </row>
        <row r="26">
          <cell r="A26" t="str">
            <v>painting</v>
          </cell>
          <cell r="B26">
            <v>0.43660891099999999</v>
          </cell>
          <cell r="C26">
            <v>-0.61042469700000002</v>
          </cell>
          <cell r="D26" t="b">
            <v>0</v>
          </cell>
          <cell r="E26">
            <v>-0.61042469700000002</v>
          </cell>
        </row>
        <row r="27">
          <cell r="A27" t="str">
            <v>cats</v>
          </cell>
          <cell r="B27">
            <v>0.40485110899999999</v>
          </cell>
          <cell r="C27">
            <v>-0.60533922900000003</v>
          </cell>
          <cell r="D27" t="b">
            <v>0</v>
          </cell>
          <cell r="E27">
            <v>-0.60533922900000003</v>
          </cell>
        </row>
        <row r="28">
          <cell r="A28" t="str">
            <v>food</v>
          </cell>
          <cell r="B28">
            <v>0.33748018699999999</v>
          </cell>
          <cell r="C28">
            <v>-0.60338133599999999</v>
          </cell>
          <cell r="D28" t="b">
            <v>0</v>
          </cell>
          <cell r="E28">
            <v>-0.60338133599999999</v>
          </cell>
        </row>
        <row r="29">
          <cell r="A29" t="str">
            <v>dogs</v>
          </cell>
          <cell r="B29">
            <v>0.37196722599999998</v>
          </cell>
          <cell r="C29">
            <v>-0.60292255900000002</v>
          </cell>
          <cell r="D29" t="b">
            <v>0</v>
          </cell>
          <cell r="E29">
            <v>-0.60292255900000002</v>
          </cell>
        </row>
        <row r="30">
          <cell r="A30" t="str">
            <v>animals</v>
          </cell>
          <cell r="B30">
            <v>0.46229675399999998</v>
          </cell>
          <cell r="C30">
            <v>-0.60214865200000001</v>
          </cell>
          <cell r="D30" t="b">
            <v>0</v>
          </cell>
          <cell r="E30">
            <v>-0.60214865200000001</v>
          </cell>
        </row>
        <row r="31">
          <cell r="A31" t="str">
            <v>shoes</v>
          </cell>
          <cell r="B31">
            <v>0.284638852</v>
          </cell>
          <cell r="C31">
            <v>-0.60201484000000005</v>
          </cell>
          <cell r="D31" t="b">
            <v>0</v>
          </cell>
          <cell r="E31">
            <v>-0.60201484000000005</v>
          </cell>
        </row>
        <row r="32">
          <cell r="A32" t="str">
            <v>drinking</v>
          </cell>
          <cell r="B32">
            <v>0.342144579</v>
          </cell>
          <cell r="C32">
            <v>-0.60176831500000005</v>
          </cell>
          <cell r="D32" t="b">
            <v>0</v>
          </cell>
          <cell r="E32">
            <v>-0.60176831500000005</v>
          </cell>
        </row>
        <row r="33">
          <cell r="A33" t="str">
            <v>laughing</v>
          </cell>
          <cell r="B33">
            <v>0.27624225600000002</v>
          </cell>
          <cell r="C33">
            <v>-0.59340667700000005</v>
          </cell>
          <cell r="D33" t="b">
            <v>0</v>
          </cell>
          <cell r="E33">
            <v>-0.59340667700000005</v>
          </cell>
        </row>
        <row r="34">
          <cell r="A34" t="str">
            <v>dancing</v>
          </cell>
          <cell r="B34">
            <v>0.33907809900000002</v>
          </cell>
          <cell r="C34">
            <v>-0.58983647800000005</v>
          </cell>
          <cell r="D34" t="b">
            <v>0</v>
          </cell>
          <cell r="E34">
            <v>-0.58983647800000005</v>
          </cell>
        </row>
        <row r="35">
          <cell r="A35" t="str">
            <v>writing</v>
          </cell>
          <cell r="B35">
            <v>0.45664158500000002</v>
          </cell>
          <cell r="C35">
            <v>-0.58850204900000003</v>
          </cell>
          <cell r="D35" t="b">
            <v>0</v>
          </cell>
          <cell r="E35">
            <v>-0.58850204900000003</v>
          </cell>
        </row>
        <row r="36">
          <cell r="A36" t="str">
            <v>singing</v>
          </cell>
          <cell r="B36">
            <v>0.313804209</v>
          </cell>
          <cell r="C36">
            <v>-0.58671134700000005</v>
          </cell>
          <cell r="D36" t="b">
            <v>0</v>
          </cell>
          <cell r="E36">
            <v>-0.58671134700000005</v>
          </cell>
        </row>
        <row r="37">
          <cell r="A37" t="str">
            <v>art</v>
          </cell>
          <cell r="B37">
            <v>0.41404417199999999</v>
          </cell>
          <cell r="C37">
            <v>-0.58480817100000004</v>
          </cell>
          <cell r="D37" t="b">
            <v>0</v>
          </cell>
          <cell r="E37">
            <v>-0.58480817100000004</v>
          </cell>
        </row>
        <row r="38">
          <cell r="A38" t="str">
            <v>politics</v>
          </cell>
          <cell r="B38">
            <v>0.44284775900000001</v>
          </cell>
          <cell r="C38">
            <v>-0.57745438800000004</v>
          </cell>
          <cell r="D38" t="b">
            <v>0</v>
          </cell>
          <cell r="E38">
            <v>-0.57745438800000004</v>
          </cell>
        </row>
        <row r="39">
          <cell r="A39" t="str">
            <v>books</v>
          </cell>
          <cell r="B39">
            <v>0.35859668300000003</v>
          </cell>
          <cell r="C39">
            <v>-0.56626492699999997</v>
          </cell>
          <cell r="D39" t="b">
            <v>0</v>
          </cell>
          <cell r="E39">
            <v>-0.56626492699999997</v>
          </cell>
        </row>
        <row r="40">
          <cell r="A40" t="str">
            <v>stars</v>
          </cell>
          <cell r="B40">
            <v>0.32721409200000001</v>
          </cell>
          <cell r="C40">
            <v>-0.56529384900000001</v>
          </cell>
          <cell r="D40" t="b">
            <v>0</v>
          </cell>
          <cell r="E40">
            <v>-0.56529384900000001</v>
          </cell>
        </row>
        <row r="41">
          <cell r="A41" t="str">
            <v>kissing</v>
          </cell>
          <cell r="B41">
            <v>0.36175581800000001</v>
          </cell>
          <cell r="C41">
            <v>-0.56036889599999995</v>
          </cell>
          <cell r="D41" t="b">
            <v>0</v>
          </cell>
          <cell r="E41">
            <v>-0.56036889599999995</v>
          </cell>
        </row>
        <row r="42">
          <cell r="A42" t="str">
            <v>love</v>
          </cell>
          <cell r="B42">
            <v>0.32838827399999998</v>
          </cell>
          <cell r="C42">
            <v>-0.55916023299999995</v>
          </cell>
          <cell r="D42" t="b">
            <v>0</v>
          </cell>
          <cell r="E42">
            <v>-0.55916023299999995</v>
          </cell>
        </row>
        <row r="43">
          <cell r="A43" t="str">
            <v>drawing</v>
          </cell>
          <cell r="B43">
            <v>0.360383809</v>
          </cell>
          <cell r="C43">
            <v>-0.55703133299999996</v>
          </cell>
          <cell r="D43" t="b">
            <v>0</v>
          </cell>
          <cell r="E43">
            <v>-0.55703133299999996</v>
          </cell>
        </row>
        <row r="44">
          <cell r="A44" t="str">
            <v>hugs</v>
          </cell>
          <cell r="B44">
            <v>0.38767159000000001</v>
          </cell>
          <cell r="C44">
            <v>-0.55637067600000001</v>
          </cell>
          <cell r="D44" t="b">
            <v>0</v>
          </cell>
          <cell r="E44">
            <v>-0.55637067600000001</v>
          </cell>
        </row>
        <row r="45">
          <cell r="A45" t="str">
            <v>hiking</v>
          </cell>
          <cell r="B45">
            <v>0.32445010499999999</v>
          </cell>
          <cell r="C45">
            <v>-0.55059045600000001</v>
          </cell>
          <cell r="D45" t="b">
            <v>0</v>
          </cell>
          <cell r="E45">
            <v>-0.55059045600000001</v>
          </cell>
        </row>
        <row r="46">
          <cell r="A46" t="str">
            <v>eating</v>
          </cell>
          <cell r="B46">
            <v>0.31280306000000002</v>
          </cell>
          <cell r="C46">
            <v>-0.54568094</v>
          </cell>
          <cell r="D46" t="b">
            <v>0</v>
          </cell>
          <cell r="E46">
            <v>-0.54568094</v>
          </cell>
        </row>
        <row r="47">
          <cell r="A47" t="str">
            <v>photography</v>
          </cell>
          <cell r="B47">
            <v>0.45341974499999999</v>
          </cell>
          <cell r="C47">
            <v>-0.54531091499999995</v>
          </cell>
          <cell r="D47" t="b">
            <v>0</v>
          </cell>
          <cell r="E47">
            <v>-0.54531091499999995</v>
          </cell>
        </row>
        <row r="48">
          <cell r="A48" t="str">
            <v>music</v>
          </cell>
          <cell r="B48">
            <v>0.267062515</v>
          </cell>
          <cell r="C48">
            <v>-0.542957723</v>
          </cell>
          <cell r="D48" t="b">
            <v>0</v>
          </cell>
          <cell r="E48">
            <v>-0.542957723</v>
          </cell>
        </row>
        <row r="49">
          <cell r="A49" t="str">
            <v>movies</v>
          </cell>
          <cell r="B49">
            <v>0.31287974099999999</v>
          </cell>
          <cell r="C49">
            <v>-0.54210770100000005</v>
          </cell>
          <cell r="D49" t="b">
            <v>0</v>
          </cell>
          <cell r="E49">
            <v>-0.54210770100000005</v>
          </cell>
        </row>
        <row r="50">
          <cell r="A50" t="str">
            <v>psychology</v>
          </cell>
          <cell r="B50">
            <v>0.48487675200000002</v>
          </cell>
          <cell r="C50">
            <v>-0.53917258999999995</v>
          </cell>
          <cell r="D50" t="b">
            <v>0</v>
          </cell>
          <cell r="E50">
            <v>-0.53917258999999995</v>
          </cell>
        </row>
        <row r="51">
          <cell r="A51" t="str">
            <v>history</v>
          </cell>
          <cell r="B51">
            <v>0.31937971700000001</v>
          </cell>
          <cell r="C51">
            <v>-0.53228908799999997</v>
          </cell>
          <cell r="D51" t="b">
            <v>0</v>
          </cell>
          <cell r="E51">
            <v>-0.53228908799999997</v>
          </cell>
        </row>
        <row r="52">
          <cell r="A52" t="str">
            <v>basketball</v>
          </cell>
          <cell r="B52">
            <v>0.28929168</v>
          </cell>
          <cell r="C52">
            <v>-0.53174030800000005</v>
          </cell>
          <cell r="D52" t="b">
            <v>0</v>
          </cell>
          <cell r="E52">
            <v>-0.53174030800000005</v>
          </cell>
        </row>
        <row r="53">
          <cell r="A53" t="str">
            <v>computers</v>
          </cell>
          <cell r="B53">
            <v>0.225818664</v>
          </cell>
          <cell r="C53">
            <v>-0.52312099899999998</v>
          </cell>
          <cell r="D53" t="b">
            <v>0</v>
          </cell>
          <cell r="E53">
            <v>-0.52312099899999998</v>
          </cell>
        </row>
        <row r="54">
          <cell r="A54" t="str">
            <v>coffee</v>
          </cell>
          <cell r="B54">
            <v>0.25579997900000001</v>
          </cell>
          <cell r="C54">
            <v>-0.52302199599999999</v>
          </cell>
          <cell r="D54" t="b">
            <v>0</v>
          </cell>
          <cell r="E54">
            <v>-0.52302199599999999</v>
          </cell>
        </row>
        <row r="55">
          <cell r="A55" t="str">
            <v>candles</v>
          </cell>
          <cell r="B55">
            <v>0.26323497299999998</v>
          </cell>
          <cell r="C55">
            <v>-0.51792901800000002</v>
          </cell>
          <cell r="D55" t="b">
            <v>0</v>
          </cell>
          <cell r="E55">
            <v>-0.51792901800000002</v>
          </cell>
        </row>
        <row r="56">
          <cell r="A56" t="str">
            <v>fashion</v>
          </cell>
          <cell r="B56">
            <v>0.42071568999999998</v>
          </cell>
          <cell r="C56">
            <v>-0.51746463799999998</v>
          </cell>
          <cell r="D56" t="b">
            <v>0</v>
          </cell>
          <cell r="E56">
            <v>-0.51746463799999998</v>
          </cell>
        </row>
        <row r="57">
          <cell r="A57" t="str">
            <v>football</v>
          </cell>
          <cell r="B57">
            <v>0.33118265899999999</v>
          </cell>
          <cell r="C57">
            <v>-0.51672047399999999</v>
          </cell>
          <cell r="D57" t="b">
            <v>0</v>
          </cell>
          <cell r="E57">
            <v>-0.51672047399999999</v>
          </cell>
        </row>
        <row r="58">
          <cell r="A58" t="str">
            <v>tattoos</v>
          </cell>
          <cell r="B58">
            <v>0.32489651400000003</v>
          </cell>
          <cell r="C58">
            <v>-0.51107120500000003</v>
          </cell>
          <cell r="D58" t="b">
            <v>0</v>
          </cell>
          <cell r="E58">
            <v>-0.51107120500000003</v>
          </cell>
        </row>
        <row r="59">
          <cell r="A59" t="str">
            <v>shopping</v>
          </cell>
          <cell r="B59">
            <v>0.27952796200000002</v>
          </cell>
          <cell r="C59">
            <v>-0.51083815099999996</v>
          </cell>
          <cell r="D59" t="b">
            <v>0</v>
          </cell>
          <cell r="E59">
            <v>-0.51083815099999996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zoomScaleNormal="100" workbookViewId="0">
      <selection activeCell="E9" sqref="E9"/>
    </sheetView>
  </sheetViews>
  <sheetFormatPr defaultRowHeight="14.5" x14ac:dyDescent="0.35"/>
  <cols>
    <col min="2" max="2" width="15" bestFit="1" customWidth="1"/>
    <col min="3" max="3" width="16.453125" bestFit="1" customWidth="1"/>
    <col min="4" max="4" width="8.81640625" bestFit="1" customWidth="1"/>
  </cols>
  <sheetData>
    <row r="1" spans="1:6" x14ac:dyDescent="0.35">
      <c r="B1" t="s">
        <v>87</v>
      </c>
      <c r="C1" t="s">
        <v>88</v>
      </c>
      <c r="D1">
        <f>COUNTA(D3:D45)</f>
        <v>43</v>
      </c>
      <c r="E1">
        <f>COUNT(E3:E86)</f>
        <v>19</v>
      </c>
    </row>
    <row r="2" spans="1:6" x14ac:dyDescent="0.35">
      <c r="A2" t="s">
        <v>0</v>
      </c>
      <c r="B2" t="s">
        <v>1</v>
      </c>
      <c r="C2" t="s">
        <v>2</v>
      </c>
      <c r="D2" t="s">
        <v>89</v>
      </c>
      <c r="E2" t="s">
        <v>90</v>
      </c>
      <c r="F2" t="s">
        <v>91</v>
      </c>
    </row>
    <row r="3" spans="1:6" x14ac:dyDescent="0.35">
      <c r="A3" t="s">
        <v>34</v>
      </c>
      <c r="B3" s="2">
        <v>0.48161846399307201</v>
      </c>
      <c r="C3" s="2">
        <v>-0.640020132064819</v>
      </c>
      <c r="D3" s="1" t="b">
        <f t="shared" ref="D3:D34" si="0">AND(B3&gt;0.5,C3&lt;-0.5)</f>
        <v>0</v>
      </c>
      <c r="E3" s="2">
        <f t="shared" ref="E3:E34" si="1">IF(D3=TRUE,"",IF(B3&gt;=0.5,B3,IF(C3&lt;=-0.5,C3,"")))</f>
        <v>-0.640020132064819</v>
      </c>
      <c r="F3">
        <f>IFERROR(VLOOKUP(A3,[1]doi2personality!$A$3:$E$59,5,0),"")</f>
        <v>-0.60338133599999999</v>
      </c>
    </row>
    <row r="4" spans="1:6" x14ac:dyDescent="0.35">
      <c r="A4" t="s">
        <v>81</v>
      </c>
      <c r="B4" s="2">
        <v>0.386982291936874</v>
      </c>
      <c r="C4" s="2">
        <v>-0.62746238708496005</v>
      </c>
      <c r="D4" s="1" t="b">
        <f t="shared" si="0"/>
        <v>0</v>
      </c>
      <c r="E4" s="2">
        <f t="shared" si="1"/>
        <v>-0.62746238708496005</v>
      </c>
      <c r="F4">
        <f>IFERROR(VLOOKUP(A4,[1]doi2personality!$A$3:$E$59,5,0),"")</f>
        <v>-0.63820028299999998</v>
      </c>
    </row>
    <row r="5" spans="1:6" x14ac:dyDescent="0.35">
      <c r="A5" t="s">
        <v>6</v>
      </c>
      <c r="B5" s="2">
        <v>0.35476025938987699</v>
      </c>
      <c r="C5" s="2">
        <v>-0.605243980884552</v>
      </c>
      <c r="D5" s="1" t="b">
        <f t="shared" si="0"/>
        <v>0</v>
      </c>
      <c r="E5" s="2">
        <f t="shared" si="1"/>
        <v>-0.605243980884552</v>
      </c>
      <c r="F5">
        <f>IFERROR(VLOOKUP(A5,[1]doi2personality!$A$3:$E$59,5,0),"")</f>
        <v>-0.58480817100000004</v>
      </c>
    </row>
    <row r="6" spans="1:6" x14ac:dyDescent="0.35">
      <c r="A6" t="s">
        <v>18</v>
      </c>
      <c r="B6" s="2">
        <v>0.37060233950614901</v>
      </c>
      <c r="C6" s="2">
        <v>-0.56848204135894698</v>
      </c>
      <c r="D6" s="1" t="b">
        <f t="shared" si="0"/>
        <v>0</v>
      </c>
      <c r="E6" s="2">
        <f t="shared" si="1"/>
        <v>-0.56848204135894698</v>
      </c>
      <c r="F6">
        <f>IFERROR(VLOOKUP(A6,[1]doi2personality!$A$3:$E$59,5,0),"")</f>
        <v>-0.52302199599999999</v>
      </c>
    </row>
    <row r="7" spans="1:6" x14ac:dyDescent="0.35">
      <c r="A7" t="s">
        <v>68</v>
      </c>
      <c r="B7" s="2">
        <v>0.44308310747146601</v>
      </c>
      <c r="C7" s="2">
        <v>-0.56449609994888295</v>
      </c>
      <c r="D7" s="1" t="b">
        <f t="shared" si="0"/>
        <v>0</v>
      </c>
      <c r="E7" s="2">
        <f t="shared" si="1"/>
        <v>-0.56449609994888295</v>
      </c>
      <c r="F7">
        <f>IFERROR(VLOOKUP(A7,[1]doi2personality!$A$3:$E$59,5,0),"")</f>
        <v>-0.60201484000000005</v>
      </c>
    </row>
    <row r="8" spans="1:6" x14ac:dyDescent="0.35">
      <c r="A8" t="s">
        <v>54</v>
      </c>
      <c r="B8" s="2">
        <v>0.45028945803642201</v>
      </c>
      <c r="C8" s="2">
        <v>-0.55868995189666704</v>
      </c>
      <c r="D8" s="1" t="b">
        <f t="shared" si="0"/>
        <v>0</v>
      </c>
      <c r="E8" s="2">
        <f t="shared" si="1"/>
        <v>-0.55868995189666704</v>
      </c>
      <c r="F8" t="str">
        <f>IFERROR(VLOOKUP(A8,[1]doi2personality!$A$3:$E$59,5,0),"")</f>
        <v/>
      </c>
    </row>
    <row r="9" spans="1:6" x14ac:dyDescent="0.35">
      <c r="A9" t="s">
        <v>76</v>
      </c>
      <c r="B9" s="2">
        <v>0.48598298430442799</v>
      </c>
      <c r="C9" s="2">
        <v>-0.55562317371368397</v>
      </c>
      <c r="D9" s="1" t="b">
        <f t="shared" si="0"/>
        <v>0</v>
      </c>
      <c r="E9" s="2">
        <f t="shared" si="1"/>
        <v>-0.55562317371368397</v>
      </c>
      <c r="F9">
        <f>IFERROR(VLOOKUP(A9,[1]doi2personality!$A$3:$E$59,5,0),"")</f>
        <v>-0.56529384900000001</v>
      </c>
    </row>
    <row r="10" spans="1:6" x14ac:dyDescent="0.35">
      <c r="A10" t="s">
        <v>13</v>
      </c>
      <c r="B10" s="2">
        <v>0.413174778223037</v>
      </c>
      <c r="C10" s="2">
        <v>-0.55262082815170199</v>
      </c>
      <c r="D10" s="1" t="b">
        <f t="shared" si="0"/>
        <v>0</v>
      </c>
      <c r="E10" s="2">
        <f t="shared" si="1"/>
        <v>-0.55262082815170199</v>
      </c>
      <c r="F10">
        <f>IFERROR(VLOOKUP(A10,[1]doi2personality!$A$3:$E$59,5,0),"")</f>
        <v>-0.63968628599999999</v>
      </c>
    </row>
    <row r="11" spans="1:6" x14ac:dyDescent="0.35">
      <c r="A11" t="s">
        <v>69</v>
      </c>
      <c r="B11" s="2">
        <v>0.438523679971694</v>
      </c>
      <c r="C11" s="2">
        <v>-0.55105519294738703</v>
      </c>
      <c r="D11" s="1" t="b">
        <f t="shared" si="0"/>
        <v>0</v>
      </c>
      <c r="E11" s="2">
        <f t="shared" si="1"/>
        <v>-0.55105519294738703</v>
      </c>
      <c r="F11">
        <f>IFERROR(VLOOKUP(A11,[1]doi2personality!$A$3:$E$59,5,0),"")</f>
        <v>-0.51083815099999996</v>
      </c>
    </row>
    <row r="12" spans="1:6" x14ac:dyDescent="0.35">
      <c r="A12" t="s">
        <v>51</v>
      </c>
      <c r="B12" s="2">
        <v>0.46947562694549499</v>
      </c>
      <c r="C12" s="2">
        <v>-0.54622489213943404</v>
      </c>
      <c r="D12" s="1" t="b">
        <f t="shared" si="0"/>
        <v>0</v>
      </c>
      <c r="E12" s="2">
        <f t="shared" si="1"/>
        <v>-0.54622489213943404</v>
      </c>
      <c r="F12">
        <f>IFERROR(VLOOKUP(A12,[1]doi2personality!$A$3:$E$59,5,0),"")</f>
        <v>-0.542957723</v>
      </c>
    </row>
    <row r="13" spans="1:6" x14ac:dyDescent="0.35">
      <c r="A13" t="s">
        <v>21</v>
      </c>
      <c r="B13" s="2">
        <v>0.412618517875671</v>
      </c>
      <c r="C13" s="2">
        <v>-0.52935695648193304</v>
      </c>
      <c r="D13" s="1" t="b">
        <f t="shared" si="0"/>
        <v>0</v>
      </c>
      <c r="E13" s="2">
        <f t="shared" si="1"/>
        <v>-0.52935695648193304</v>
      </c>
      <c r="F13" t="str">
        <f>IFERROR(VLOOKUP(A13,[1]doi2personality!$A$3:$E$59,5,0),"")</f>
        <v/>
      </c>
    </row>
    <row r="14" spans="1:6" x14ac:dyDescent="0.35">
      <c r="A14" t="s">
        <v>53</v>
      </c>
      <c r="B14" s="2">
        <v>0.37105551362037598</v>
      </c>
      <c r="C14" s="2">
        <v>-0.52249789237975997</v>
      </c>
      <c r="D14" s="1" t="b">
        <f t="shared" si="0"/>
        <v>0</v>
      </c>
      <c r="E14" s="2">
        <f t="shared" si="1"/>
        <v>-0.52249789237975997</v>
      </c>
      <c r="F14">
        <f>IFERROR(VLOOKUP(A14,[1]doi2personality!$A$3:$E$59,5,0),"")</f>
        <v>-0.61042469700000002</v>
      </c>
    </row>
    <row r="15" spans="1:6" x14ac:dyDescent="0.35">
      <c r="A15" t="s">
        <v>8</v>
      </c>
      <c r="B15" s="2">
        <v>0.44951024651527399</v>
      </c>
      <c r="C15" s="2">
        <v>-0.512004494667053</v>
      </c>
      <c r="D15" s="1" t="b">
        <f t="shared" si="0"/>
        <v>0</v>
      </c>
      <c r="E15" s="2">
        <f t="shared" si="1"/>
        <v>-0.512004494667053</v>
      </c>
      <c r="F15">
        <f>IFERROR(VLOOKUP(A15,[1]doi2personality!$A$3:$E$59,5,0),"")</f>
        <v>-0.61173319800000003</v>
      </c>
    </row>
    <row r="16" spans="1:6" x14ac:dyDescent="0.35">
      <c r="A16" t="s">
        <v>40</v>
      </c>
      <c r="B16" s="2">
        <v>0.36575436592102001</v>
      </c>
      <c r="C16" s="2">
        <v>-0.508813977241516</v>
      </c>
      <c r="D16" s="1" t="b">
        <f t="shared" si="0"/>
        <v>0</v>
      </c>
      <c r="E16" s="2">
        <f t="shared" si="1"/>
        <v>-0.508813977241516</v>
      </c>
      <c r="F16">
        <f>IFERROR(VLOOKUP(A16,[1]doi2personality!$A$3:$E$59,5,0),"")</f>
        <v>-0.55059045600000001</v>
      </c>
    </row>
    <row r="17" spans="1:6" x14ac:dyDescent="0.35">
      <c r="A17" t="s">
        <v>61</v>
      </c>
      <c r="B17" s="2">
        <v>0.45709881186485202</v>
      </c>
      <c r="C17" s="2">
        <v>-0.50018441677093495</v>
      </c>
      <c r="D17" s="1" t="b">
        <f t="shared" si="0"/>
        <v>0</v>
      </c>
      <c r="E17" s="2">
        <f t="shared" si="1"/>
        <v>-0.50018441677093495</v>
      </c>
      <c r="F17" t="str">
        <f>IFERROR(VLOOKUP(A17,[1]doi2personality!$A$3:$E$59,5,0),"")</f>
        <v/>
      </c>
    </row>
    <row r="18" spans="1:6" x14ac:dyDescent="0.35">
      <c r="A18" t="s">
        <v>33</v>
      </c>
      <c r="B18" s="2">
        <v>0.29423707723617498</v>
      </c>
      <c r="C18" s="2">
        <v>-0.50002574920654297</v>
      </c>
      <c r="D18" s="1" t="b">
        <f t="shared" si="0"/>
        <v>0</v>
      </c>
      <c r="E18" s="2">
        <f t="shared" si="1"/>
        <v>-0.50002574920654297</v>
      </c>
      <c r="F18">
        <f>IFERROR(VLOOKUP(A18,[1]doi2personality!$A$3:$E$59,5,0),"")</f>
        <v>-0.51746463799999998</v>
      </c>
    </row>
    <row r="19" spans="1:6" x14ac:dyDescent="0.35">
      <c r="A19" t="s">
        <v>74</v>
      </c>
      <c r="B19" s="2">
        <v>0.50463426113128595</v>
      </c>
      <c r="C19" s="2">
        <v>-0.35127466917037897</v>
      </c>
      <c r="D19" s="1" t="b">
        <f t="shared" si="0"/>
        <v>0</v>
      </c>
      <c r="E19" s="2">
        <f t="shared" si="1"/>
        <v>0.50463426113128595</v>
      </c>
      <c r="F19" t="str">
        <f>IFERROR(VLOOKUP(A19,[1]doi2personality!$A$3:$E$59,5,0),"")</f>
        <v/>
      </c>
    </row>
    <row r="20" spans="1:6" x14ac:dyDescent="0.35">
      <c r="A20" t="s">
        <v>24</v>
      </c>
      <c r="B20" s="2">
        <v>0.51036518812179499</v>
      </c>
      <c r="C20" s="2">
        <v>-0.47080329060554499</v>
      </c>
      <c r="D20" s="1" t="b">
        <f t="shared" si="0"/>
        <v>0</v>
      </c>
      <c r="E20" s="2">
        <f t="shared" si="1"/>
        <v>0.51036518812179499</v>
      </c>
      <c r="F20">
        <f>IFERROR(VLOOKUP(A20,[1]doi2personality!$A$3:$E$59,5,0),"")</f>
        <v>-0.55703133299999996</v>
      </c>
    </row>
    <row r="21" spans="1:6" x14ac:dyDescent="0.35">
      <c r="A21" t="s">
        <v>50</v>
      </c>
      <c r="B21" s="2">
        <v>0.53504228591918901</v>
      </c>
      <c r="C21" s="2">
        <v>-0.45151367783546398</v>
      </c>
      <c r="D21" s="1" t="b">
        <f t="shared" si="0"/>
        <v>0</v>
      </c>
      <c r="E21" s="2">
        <f t="shared" si="1"/>
        <v>0.53504228591918901</v>
      </c>
      <c r="F21">
        <f>IFERROR(VLOOKUP(A21,[1]doi2personality!$A$3:$E$59,5,0),"")</f>
        <v>-0.54210770100000005</v>
      </c>
    </row>
    <row r="22" spans="1:6" x14ac:dyDescent="0.35">
      <c r="A22" t="s">
        <v>80</v>
      </c>
      <c r="B22" s="2">
        <v>0.49413728713989202</v>
      </c>
      <c r="C22" s="2">
        <v>-0.46969166398048401</v>
      </c>
      <c r="D22" s="1" t="b">
        <f t="shared" si="0"/>
        <v>0</v>
      </c>
      <c r="E22" s="2" t="str">
        <f t="shared" si="1"/>
        <v/>
      </c>
    </row>
    <row r="23" spans="1:6" x14ac:dyDescent="0.35">
      <c r="A23" t="s">
        <v>9</v>
      </c>
      <c r="B23" s="2">
        <v>0.44965395331382702</v>
      </c>
      <c r="C23" s="2">
        <v>-0.471409142017364</v>
      </c>
      <c r="D23" s="1" t="b">
        <f t="shared" si="0"/>
        <v>0</v>
      </c>
      <c r="E23" s="2" t="str">
        <f t="shared" si="1"/>
        <v/>
      </c>
    </row>
    <row r="24" spans="1:6" x14ac:dyDescent="0.35">
      <c r="A24" t="s">
        <v>32</v>
      </c>
      <c r="B24" s="2">
        <v>0.42947477102279602</v>
      </c>
      <c r="C24" s="2">
        <v>-0.46600404381751998</v>
      </c>
      <c r="D24" s="1" t="b">
        <f t="shared" si="0"/>
        <v>0</v>
      </c>
      <c r="E24" s="2" t="str">
        <f t="shared" si="1"/>
        <v/>
      </c>
    </row>
    <row r="25" spans="1:6" x14ac:dyDescent="0.35">
      <c r="A25" t="s">
        <v>20</v>
      </c>
      <c r="B25" s="2">
        <v>0.40960603952407798</v>
      </c>
      <c r="C25" s="2">
        <v>-0.391412854194641</v>
      </c>
      <c r="D25" s="1" t="b">
        <f t="shared" si="0"/>
        <v>0</v>
      </c>
      <c r="E25" s="2" t="str">
        <f t="shared" si="1"/>
        <v/>
      </c>
    </row>
    <row r="26" spans="1:6" x14ac:dyDescent="0.35">
      <c r="A26" t="s">
        <v>65</v>
      </c>
      <c r="B26" s="2">
        <v>0.387469142675399</v>
      </c>
      <c r="C26" s="2">
        <v>-0.46929550170898399</v>
      </c>
      <c r="D26" s="1" t="b">
        <f t="shared" si="0"/>
        <v>0</v>
      </c>
      <c r="E26" s="2" t="str">
        <f t="shared" si="1"/>
        <v/>
      </c>
    </row>
    <row r="27" spans="1:6" x14ac:dyDescent="0.35">
      <c r="A27" t="s">
        <v>38</v>
      </c>
      <c r="B27" s="2">
        <v>0.38045912981033297</v>
      </c>
      <c r="C27" s="2">
        <v>-0.448423892259597</v>
      </c>
      <c r="D27" s="1" t="b">
        <f t="shared" si="0"/>
        <v>0</v>
      </c>
      <c r="E27" s="2" t="str">
        <f t="shared" si="1"/>
        <v/>
      </c>
    </row>
    <row r="28" spans="1:6" x14ac:dyDescent="0.35">
      <c r="A28" t="s">
        <v>84</v>
      </c>
      <c r="B28" s="2">
        <v>0.35236513614654502</v>
      </c>
      <c r="C28" s="2">
        <v>-0.30600437521934498</v>
      </c>
      <c r="D28" s="1" t="b">
        <f t="shared" si="0"/>
        <v>0</v>
      </c>
      <c r="E28" s="2" t="str">
        <f t="shared" si="1"/>
        <v/>
      </c>
    </row>
    <row r="29" spans="1:6" x14ac:dyDescent="0.35">
      <c r="A29" t="s">
        <v>19</v>
      </c>
      <c r="B29" s="2">
        <v>0.33596399426460199</v>
      </c>
      <c r="C29" s="2">
        <v>-0.41427683830261203</v>
      </c>
      <c r="D29" s="1" t="b">
        <f t="shared" si="0"/>
        <v>0</v>
      </c>
      <c r="E29" s="2" t="str">
        <f t="shared" si="1"/>
        <v/>
      </c>
    </row>
    <row r="30" spans="1:6" x14ac:dyDescent="0.35">
      <c r="A30" t="s">
        <v>47</v>
      </c>
      <c r="B30" s="2">
        <v>0.33201551437377902</v>
      </c>
      <c r="C30" s="2">
        <v>-0.370290666818618</v>
      </c>
      <c r="D30" s="1" t="b">
        <f t="shared" si="0"/>
        <v>0</v>
      </c>
      <c r="E30" s="2" t="str">
        <f t="shared" si="1"/>
        <v/>
      </c>
    </row>
    <row r="31" spans="1:6" x14ac:dyDescent="0.35">
      <c r="A31" t="s">
        <v>58</v>
      </c>
      <c r="B31" s="2">
        <v>0.31929209828376698</v>
      </c>
      <c r="C31" s="2">
        <v>-0.41830563545227001</v>
      </c>
      <c r="D31" s="1" t="b">
        <f t="shared" si="0"/>
        <v>0</v>
      </c>
      <c r="E31" s="2" t="str">
        <f t="shared" si="1"/>
        <v/>
      </c>
    </row>
    <row r="32" spans="1:6" x14ac:dyDescent="0.35">
      <c r="A32" t="s">
        <v>12</v>
      </c>
      <c r="B32" s="2">
        <v>0.29811763763427701</v>
      </c>
      <c r="C32" s="2">
        <v>-0.45136266946792603</v>
      </c>
      <c r="D32" s="1" t="b">
        <f t="shared" si="0"/>
        <v>0</v>
      </c>
      <c r="E32" s="2" t="str">
        <f t="shared" si="1"/>
        <v/>
      </c>
    </row>
    <row r="33" spans="1:5" x14ac:dyDescent="0.35">
      <c r="A33" t="s">
        <v>55</v>
      </c>
      <c r="B33" s="2">
        <v>0.28856635093688898</v>
      </c>
      <c r="C33" s="2">
        <v>-0.44743043184280301</v>
      </c>
      <c r="D33" s="1" t="b">
        <f t="shared" si="0"/>
        <v>0</v>
      </c>
      <c r="E33" s="2" t="str">
        <f t="shared" si="1"/>
        <v/>
      </c>
    </row>
    <row r="34" spans="1:5" x14ac:dyDescent="0.35">
      <c r="A34" t="s">
        <v>11</v>
      </c>
      <c r="B34" s="2">
        <v>0.271115332841873</v>
      </c>
      <c r="C34" s="2">
        <v>-0.43849283456802302</v>
      </c>
      <c r="D34" s="1" t="b">
        <f t="shared" si="0"/>
        <v>0</v>
      </c>
      <c r="E34" s="2" t="str">
        <f t="shared" si="1"/>
        <v/>
      </c>
    </row>
    <row r="35" spans="1:5" x14ac:dyDescent="0.35">
      <c r="A35" t="s">
        <v>43</v>
      </c>
      <c r="B35" s="2">
        <v>0.26832243800163202</v>
      </c>
      <c r="C35" s="2">
        <v>-0.47367322444915699</v>
      </c>
      <c r="D35" s="1" t="b">
        <f t="shared" ref="D35:D66" si="2">AND(B35&gt;0.5,C35&lt;-0.5)</f>
        <v>0</v>
      </c>
      <c r="E35" s="2" t="str">
        <f t="shared" ref="E35:E66" si="3">IF(D35=TRUE,"",IF(B35&gt;=0.5,B35,IF(C35&lt;=-0.5,C35,"")))</f>
        <v/>
      </c>
    </row>
    <row r="36" spans="1:5" x14ac:dyDescent="0.35">
      <c r="A36" t="s">
        <v>83</v>
      </c>
      <c r="B36" s="2">
        <v>0.26208397746086098</v>
      </c>
      <c r="C36" s="2">
        <v>-0.36266577243804898</v>
      </c>
      <c r="D36" s="1" t="b">
        <f t="shared" si="2"/>
        <v>0</v>
      </c>
      <c r="E36" s="2" t="str">
        <f t="shared" si="3"/>
        <v/>
      </c>
    </row>
    <row r="37" spans="1:5" x14ac:dyDescent="0.35">
      <c r="A37" t="s">
        <v>15</v>
      </c>
      <c r="B37" s="2">
        <v>0.25230571627616799</v>
      </c>
      <c r="C37" s="2">
        <v>-0.40559419989585799</v>
      </c>
      <c r="D37" s="1" t="b">
        <f t="shared" si="2"/>
        <v>0</v>
      </c>
      <c r="E37" s="2" t="str">
        <f t="shared" si="3"/>
        <v/>
      </c>
    </row>
    <row r="38" spans="1:5" x14ac:dyDescent="0.35">
      <c r="A38" t="s">
        <v>57</v>
      </c>
      <c r="B38" s="2">
        <v>0.24638698995113301</v>
      </c>
      <c r="C38" s="2">
        <v>-0.280992001295089</v>
      </c>
      <c r="D38" s="1" t="b">
        <f t="shared" si="2"/>
        <v>0</v>
      </c>
      <c r="E38" s="2" t="str">
        <f t="shared" si="3"/>
        <v/>
      </c>
    </row>
    <row r="39" spans="1:5" x14ac:dyDescent="0.35">
      <c r="A39" t="s">
        <v>16</v>
      </c>
      <c r="B39" s="2">
        <v>0.207304641604423</v>
      </c>
      <c r="C39" s="2">
        <v>-0.38774961233138999</v>
      </c>
      <c r="D39" s="1" t="b">
        <f t="shared" si="2"/>
        <v>0</v>
      </c>
      <c r="E39" s="2" t="str">
        <f t="shared" si="3"/>
        <v/>
      </c>
    </row>
    <row r="40" spans="1:5" x14ac:dyDescent="0.35">
      <c r="A40" t="s">
        <v>28</v>
      </c>
      <c r="B40" s="2">
        <v>0.18998737633228299</v>
      </c>
      <c r="C40" s="2">
        <v>-0.13182513415813399</v>
      </c>
      <c r="D40" s="1" t="b">
        <f t="shared" si="2"/>
        <v>0</v>
      </c>
      <c r="E40" s="2" t="str">
        <f t="shared" si="3"/>
        <v/>
      </c>
    </row>
    <row r="41" spans="1:5" x14ac:dyDescent="0.35">
      <c r="A41" t="s">
        <v>62</v>
      </c>
      <c r="B41" s="2">
        <v>0.178015172481536</v>
      </c>
      <c r="C41" s="2">
        <v>-0.18628400564193701</v>
      </c>
      <c r="D41" s="1" t="b">
        <f t="shared" si="2"/>
        <v>0</v>
      </c>
      <c r="E41" s="2" t="str">
        <f t="shared" si="3"/>
        <v/>
      </c>
    </row>
    <row r="42" spans="1:5" x14ac:dyDescent="0.35">
      <c r="A42" t="s">
        <v>31</v>
      </c>
      <c r="B42" s="2">
        <v>0.16886219382286</v>
      </c>
      <c r="C42" s="2">
        <v>-0.162974193692207</v>
      </c>
      <c r="D42" s="1" t="b">
        <f t="shared" si="2"/>
        <v>0</v>
      </c>
      <c r="E42" s="2" t="str">
        <f t="shared" si="3"/>
        <v/>
      </c>
    </row>
    <row r="43" spans="1:5" x14ac:dyDescent="0.35">
      <c r="A43" t="s">
        <v>5</v>
      </c>
      <c r="B43" s="2">
        <v>0.13296617567539201</v>
      </c>
      <c r="C43" s="2">
        <v>-0.172833546996116</v>
      </c>
      <c r="D43" s="1" t="b">
        <f t="shared" si="2"/>
        <v>0</v>
      </c>
      <c r="E43" s="2" t="str">
        <f t="shared" si="3"/>
        <v/>
      </c>
    </row>
    <row r="44" spans="1:5" x14ac:dyDescent="0.35">
      <c r="A44" t="s">
        <v>52</v>
      </c>
      <c r="B44" s="2">
        <v>0.123798482120037</v>
      </c>
      <c r="C44" s="2">
        <v>-0.15428054332733099</v>
      </c>
      <c r="D44" s="1" t="b">
        <f t="shared" si="2"/>
        <v>0</v>
      </c>
      <c r="E44" s="2" t="str">
        <f t="shared" si="3"/>
        <v/>
      </c>
    </row>
    <row r="45" spans="1:5" x14ac:dyDescent="0.35">
      <c r="A45" t="s">
        <v>49</v>
      </c>
      <c r="B45" s="2">
        <v>-2.4367844685912101E-2</v>
      </c>
      <c r="C45" s="2">
        <v>-7.0645451545715304E-2</v>
      </c>
      <c r="D45" s="1" t="b">
        <f t="shared" si="2"/>
        <v>0</v>
      </c>
      <c r="E45" s="2" t="str">
        <f t="shared" si="3"/>
        <v/>
      </c>
    </row>
    <row r="46" spans="1:5" x14ac:dyDescent="0.35">
      <c r="A46" t="s">
        <v>71</v>
      </c>
      <c r="B46" s="2">
        <v>0.76606512069702104</v>
      </c>
      <c r="C46" s="2">
        <v>-0.74820274114608698</v>
      </c>
      <c r="D46" s="1" t="b">
        <f t="shared" si="2"/>
        <v>1</v>
      </c>
      <c r="E46" s="2" t="str">
        <f t="shared" si="3"/>
        <v/>
      </c>
    </row>
    <row r="47" spans="1:5" x14ac:dyDescent="0.35">
      <c r="A47" t="s">
        <v>72</v>
      </c>
      <c r="B47" s="2">
        <v>0.75395441055297796</v>
      </c>
      <c r="C47" s="2">
        <v>-0.73209035396575906</v>
      </c>
      <c r="D47" s="1" t="b">
        <f t="shared" si="2"/>
        <v>1</v>
      </c>
      <c r="E47" s="2" t="str">
        <f t="shared" si="3"/>
        <v/>
      </c>
    </row>
    <row r="48" spans="1:5" x14ac:dyDescent="0.35">
      <c r="A48" t="s">
        <v>3</v>
      </c>
      <c r="B48" s="2">
        <v>0.73730003833770696</v>
      </c>
      <c r="C48" s="2">
        <v>-0.73897874355316095</v>
      </c>
      <c r="D48" s="1" t="b">
        <f t="shared" si="2"/>
        <v>1</v>
      </c>
      <c r="E48" s="2" t="str">
        <f t="shared" si="3"/>
        <v/>
      </c>
    </row>
    <row r="49" spans="1:5" x14ac:dyDescent="0.35">
      <c r="A49" t="s">
        <v>45</v>
      </c>
      <c r="B49" s="2">
        <v>0.72984844446182195</v>
      </c>
      <c r="C49" s="2">
        <v>-0.57799136638641302</v>
      </c>
      <c r="D49" s="1" t="b">
        <f t="shared" si="2"/>
        <v>1</v>
      </c>
      <c r="E49" s="2" t="str">
        <f t="shared" si="3"/>
        <v/>
      </c>
    </row>
    <row r="50" spans="1:5" x14ac:dyDescent="0.35">
      <c r="A50" t="s">
        <v>79</v>
      </c>
      <c r="B50" s="2">
        <v>0.72244858741760198</v>
      </c>
      <c r="C50" s="2">
        <v>-0.71071690320968595</v>
      </c>
      <c r="D50" s="1" t="b">
        <f t="shared" si="2"/>
        <v>1</v>
      </c>
      <c r="E50" s="2" t="str">
        <f t="shared" si="3"/>
        <v/>
      </c>
    </row>
    <row r="51" spans="1:5" x14ac:dyDescent="0.35">
      <c r="A51" t="s">
        <v>46</v>
      </c>
      <c r="B51" s="2">
        <v>0.71436005830764704</v>
      </c>
      <c r="C51" s="2">
        <v>-0.81380248069763095</v>
      </c>
      <c r="D51" s="1" t="b">
        <f t="shared" si="2"/>
        <v>1</v>
      </c>
      <c r="E51" s="2" t="str">
        <f t="shared" si="3"/>
        <v/>
      </c>
    </row>
    <row r="52" spans="1:5" x14ac:dyDescent="0.35">
      <c r="A52" t="s">
        <v>27</v>
      </c>
      <c r="B52" s="2">
        <v>0.71056514978408802</v>
      </c>
      <c r="C52" s="2">
        <v>-0.74009186029434204</v>
      </c>
      <c r="D52" s="1" t="b">
        <f t="shared" si="2"/>
        <v>1</v>
      </c>
      <c r="E52" s="2" t="str">
        <f t="shared" si="3"/>
        <v/>
      </c>
    </row>
    <row r="53" spans="1:5" x14ac:dyDescent="0.35">
      <c r="A53" t="s">
        <v>36</v>
      </c>
      <c r="B53" s="2">
        <v>0.70823407173156705</v>
      </c>
      <c r="C53" s="2">
        <v>-0.72642785310745195</v>
      </c>
      <c r="D53" s="1" t="b">
        <f t="shared" si="2"/>
        <v>1</v>
      </c>
      <c r="E53" s="2" t="str">
        <f t="shared" si="3"/>
        <v/>
      </c>
    </row>
    <row r="54" spans="1:5" x14ac:dyDescent="0.35">
      <c r="A54" t="s">
        <v>66</v>
      </c>
      <c r="B54" s="2">
        <v>0.70077729225158603</v>
      </c>
      <c r="C54" s="2">
        <v>-0.747012078762054</v>
      </c>
      <c r="D54" s="1" t="b">
        <f t="shared" si="2"/>
        <v>1</v>
      </c>
      <c r="E54" s="2" t="str">
        <f t="shared" si="3"/>
        <v/>
      </c>
    </row>
    <row r="55" spans="1:5" x14ac:dyDescent="0.35">
      <c r="A55" t="s">
        <v>39</v>
      </c>
      <c r="B55" s="2">
        <v>0.67864340543746904</v>
      </c>
      <c r="C55" s="2">
        <v>-0.639168560504913</v>
      </c>
      <c r="D55" s="1" t="b">
        <f t="shared" si="2"/>
        <v>1</v>
      </c>
      <c r="E55" s="2" t="str">
        <f t="shared" si="3"/>
        <v/>
      </c>
    </row>
    <row r="56" spans="1:5" x14ac:dyDescent="0.35">
      <c r="A56" t="s">
        <v>64</v>
      </c>
      <c r="B56" s="2">
        <v>0.67522269487380904</v>
      </c>
      <c r="C56" s="2">
        <v>-0.623080193996429</v>
      </c>
      <c r="D56" s="1" t="b">
        <f t="shared" si="2"/>
        <v>1</v>
      </c>
      <c r="E56" s="2" t="str">
        <f t="shared" si="3"/>
        <v/>
      </c>
    </row>
    <row r="57" spans="1:5" x14ac:dyDescent="0.35">
      <c r="A57" t="s">
        <v>37</v>
      </c>
      <c r="B57" s="2">
        <v>0.659318506717681</v>
      </c>
      <c r="C57" s="2">
        <v>-0.67185574769973699</v>
      </c>
      <c r="D57" s="1" t="b">
        <f t="shared" si="2"/>
        <v>1</v>
      </c>
      <c r="E57" s="2" t="str">
        <f t="shared" si="3"/>
        <v/>
      </c>
    </row>
    <row r="58" spans="1:5" x14ac:dyDescent="0.35">
      <c r="A58" t="s">
        <v>25</v>
      </c>
      <c r="B58" s="2">
        <v>0.65883982181548995</v>
      </c>
      <c r="C58" s="2">
        <v>-0.72334575653076105</v>
      </c>
      <c r="D58" s="1" t="b">
        <f t="shared" si="2"/>
        <v>1</v>
      </c>
      <c r="E58" s="2" t="str">
        <f t="shared" si="3"/>
        <v/>
      </c>
    </row>
    <row r="59" spans="1:5" x14ac:dyDescent="0.35">
      <c r="A59" t="s">
        <v>73</v>
      </c>
      <c r="B59" s="2">
        <v>0.65368896722793501</v>
      </c>
      <c r="C59" s="2">
        <v>-0.65650844573974598</v>
      </c>
      <c r="D59" s="1" t="b">
        <f t="shared" si="2"/>
        <v>1</v>
      </c>
      <c r="E59" s="2" t="str">
        <f t="shared" si="3"/>
        <v/>
      </c>
    </row>
    <row r="60" spans="1:5" x14ac:dyDescent="0.35">
      <c r="A60" t="s">
        <v>63</v>
      </c>
      <c r="B60" s="2">
        <v>0.64397716522216797</v>
      </c>
      <c r="C60" s="2">
        <v>-0.704823017120361</v>
      </c>
      <c r="D60" s="1" t="b">
        <f t="shared" si="2"/>
        <v>1</v>
      </c>
      <c r="E60" s="2" t="str">
        <f t="shared" si="3"/>
        <v/>
      </c>
    </row>
    <row r="61" spans="1:5" x14ac:dyDescent="0.35">
      <c r="A61" t="s">
        <v>70</v>
      </c>
      <c r="B61" s="2">
        <v>0.63455373048782304</v>
      </c>
      <c r="C61" s="2">
        <v>-0.57069694995880105</v>
      </c>
      <c r="D61" s="1" t="b">
        <f t="shared" si="2"/>
        <v>1</v>
      </c>
      <c r="E61" s="2" t="str">
        <f t="shared" si="3"/>
        <v/>
      </c>
    </row>
    <row r="62" spans="1:5" x14ac:dyDescent="0.35">
      <c r="A62" t="s">
        <v>77</v>
      </c>
      <c r="B62" s="2">
        <v>0.62360763549804599</v>
      </c>
      <c r="C62" s="2">
        <v>-0.61834305524826005</v>
      </c>
      <c r="D62" s="1" t="b">
        <f t="shared" si="2"/>
        <v>1</v>
      </c>
      <c r="E62" s="2" t="str">
        <f t="shared" si="3"/>
        <v/>
      </c>
    </row>
    <row r="63" spans="1:5" x14ac:dyDescent="0.35">
      <c r="A63" t="s">
        <v>30</v>
      </c>
      <c r="B63" s="2">
        <v>0.61790674924850397</v>
      </c>
      <c r="C63" s="2">
        <v>-0.72483515739440896</v>
      </c>
      <c r="D63" s="1" t="b">
        <f t="shared" si="2"/>
        <v>1</v>
      </c>
      <c r="E63" s="2" t="str">
        <f t="shared" si="3"/>
        <v/>
      </c>
    </row>
    <row r="64" spans="1:5" x14ac:dyDescent="0.35">
      <c r="A64" t="s">
        <v>10</v>
      </c>
      <c r="B64" s="2">
        <v>0.61741018295287997</v>
      </c>
      <c r="C64" s="2">
        <v>-0.63459247350692705</v>
      </c>
      <c r="D64" s="1" t="b">
        <f t="shared" si="2"/>
        <v>1</v>
      </c>
      <c r="E64" s="2" t="str">
        <f t="shared" si="3"/>
        <v/>
      </c>
    </row>
    <row r="65" spans="1:5" x14ac:dyDescent="0.35">
      <c r="A65" t="s">
        <v>22</v>
      </c>
      <c r="B65" s="2">
        <v>0.61472636461257901</v>
      </c>
      <c r="C65" s="2">
        <v>-0.57072061300277699</v>
      </c>
      <c r="D65" s="1" t="b">
        <f t="shared" si="2"/>
        <v>1</v>
      </c>
      <c r="E65" s="2" t="str">
        <f t="shared" si="3"/>
        <v/>
      </c>
    </row>
    <row r="66" spans="1:5" x14ac:dyDescent="0.35">
      <c r="A66" t="s">
        <v>78</v>
      </c>
      <c r="B66" s="2">
        <v>0.61152702569961503</v>
      </c>
      <c r="C66" s="2">
        <v>-0.613711178302764</v>
      </c>
      <c r="D66" s="1" t="b">
        <f t="shared" si="2"/>
        <v>1</v>
      </c>
      <c r="E66" s="2" t="str">
        <f t="shared" si="3"/>
        <v/>
      </c>
    </row>
    <row r="67" spans="1:5" x14ac:dyDescent="0.35">
      <c r="A67" t="s">
        <v>7</v>
      </c>
      <c r="B67" s="2">
        <v>0.61008620262145996</v>
      </c>
      <c r="C67" s="2">
        <v>-0.54960870742797796</v>
      </c>
      <c r="D67" s="1" t="b">
        <f t="shared" ref="D67:D98" si="4">AND(B67&gt;0.5,C67&lt;-0.5)</f>
        <v>1</v>
      </c>
      <c r="E67" s="2" t="str">
        <f t="shared" ref="E67:E98" si="5">IF(D67=TRUE,"",IF(B67&gt;=0.5,B67,IF(C67&lt;=-0.5,C67,"")))</f>
        <v/>
      </c>
    </row>
    <row r="68" spans="1:5" x14ac:dyDescent="0.35">
      <c r="A68" t="s">
        <v>14</v>
      </c>
      <c r="B68" s="2">
        <v>0.60270404815673795</v>
      </c>
      <c r="C68" s="2">
        <v>-0.57145315408706598</v>
      </c>
      <c r="D68" s="1" t="b">
        <f t="shared" si="4"/>
        <v>1</v>
      </c>
      <c r="E68" s="2" t="str">
        <f t="shared" si="5"/>
        <v/>
      </c>
    </row>
    <row r="69" spans="1:5" x14ac:dyDescent="0.35">
      <c r="A69" t="s">
        <v>48</v>
      </c>
      <c r="B69" s="2">
        <v>0.58521294593811002</v>
      </c>
      <c r="C69" s="2">
        <v>-0.636965632438659</v>
      </c>
      <c r="D69" s="1" t="b">
        <f t="shared" si="4"/>
        <v>1</v>
      </c>
      <c r="E69" s="2" t="str">
        <f t="shared" si="5"/>
        <v/>
      </c>
    </row>
    <row r="70" spans="1:5" x14ac:dyDescent="0.35">
      <c r="A70" t="s">
        <v>35</v>
      </c>
      <c r="B70" s="2">
        <v>0.58174604177474898</v>
      </c>
      <c r="C70" s="2">
        <v>-0.58203983306884699</v>
      </c>
      <c r="D70" s="1" t="b">
        <f t="shared" si="4"/>
        <v>1</v>
      </c>
      <c r="E70" s="2" t="str">
        <f t="shared" si="5"/>
        <v/>
      </c>
    </row>
    <row r="71" spans="1:5" x14ac:dyDescent="0.35">
      <c r="A71" t="s">
        <v>85</v>
      </c>
      <c r="B71" s="2">
        <v>0.58008015155792203</v>
      </c>
      <c r="C71" s="2">
        <v>-0.75654512643813998</v>
      </c>
      <c r="D71" s="1" t="b">
        <f t="shared" si="4"/>
        <v>1</v>
      </c>
      <c r="E71" s="2" t="str">
        <f t="shared" si="5"/>
        <v/>
      </c>
    </row>
    <row r="72" spans="1:5" x14ac:dyDescent="0.35">
      <c r="A72" t="s">
        <v>17</v>
      </c>
      <c r="B72" s="2">
        <v>0.57622992992401101</v>
      </c>
      <c r="C72" s="2">
        <v>-0.65326583385467496</v>
      </c>
      <c r="D72" s="1" t="b">
        <f t="shared" si="4"/>
        <v>1</v>
      </c>
      <c r="E72" s="2" t="str">
        <f t="shared" si="5"/>
        <v/>
      </c>
    </row>
    <row r="73" spans="1:5" x14ac:dyDescent="0.35">
      <c r="A73" t="s">
        <v>86</v>
      </c>
      <c r="B73" s="2">
        <v>0.57233369350433305</v>
      </c>
      <c r="C73" s="2">
        <v>-0.57028961181640603</v>
      </c>
      <c r="D73" s="1" t="b">
        <f t="shared" si="4"/>
        <v>1</v>
      </c>
      <c r="E73" s="2" t="str">
        <f t="shared" si="5"/>
        <v/>
      </c>
    </row>
    <row r="74" spans="1:5" x14ac:dyDescent="0.35">
      <c r="A74" t="s">
        <v>56</v>
      </c>
      <c r="B74" s="2">
        <v>0.57177674770355202</v>
      </c>
      <c r="C74" s="2">
        <v>-0.51283496618270796</v>
      </c>
      <c r="D74" s="1" t="b">
        <f t="shared" si="4"/>
        <v>1</v>
      </c>
      <c r="E74" s="2" t="str">
        <f t="shared" si="5"/>
        <v/>
      </c>
    </row>
    <row r="75" spans="1:5" x14ac:dyDescent="0.35">
      <c r="A75" t="s">
        <v>59</v>
      </c>
      <c r="B75" s="2">
        <v>0.57094043493270796</v>
      </c>
      <c r="C75" s="2">
        <v>-0.63998502492904596</v>
      </c>
      <c r="D75" s="1" t="b">
        <f t="shared" si="4"/>
        <v>1</v>
      </c>
      <c r="E75" s="2" t="str">
        <f t="shared" si="5"/>
        <v/>
      </c>
    </row>
    <row r="76" spans="1:5" x14ac:dyDescent="0.35">
      <c r="A76" t="s">
        <v>75</v>
      </c>
      <c r="B76" s="2">
        <v>0.56965619325637795</v>
      </c>
      <c r="C76" s="2">
        <v>-0.50553947687149003</v>
      </c>
      <c r="D76" s="1" t="b">
        <f t="shared" si="4"/>
        <v>1</v>
      </c>
      <c r="E76" s="2" t="str">
        <f t="shared" si="5"/>
        <v/>
      </c>
    </row>
    <row r="77" spans="1:5" x14ac:dyDescent="0.35">
      <c r="A77" t="s">
        <v>23</v>
      </c>
      <c r="B77" s="2">
        <v>0.55246078968048096</v>
      </c>
      <c r="C77" s="2">
        <v>-0.60873478651046697</v>
      </c>
      <c r="D77" s="1" t="b">
        <f t="shared" si="4"/>
        <v>1</v>
      </c>
      <c r="E77" s="2" t="str">
        <f t="shared" si="5"/>
        <v/>
      </c>
    </row>
    <row r="78" spans="1:5" x14ac:dyDescent="0.35">
      <c r="A78" t="s">
        <v>41</v>
      </c>
      <c r="B78" s="2">
        <v>0.55091059207916204</v>
      </c>
      <c r="C78" s="2">
        <v>-0.54993838071823098</v>
      </c>
      <c r="D78" s="1" t="b">
        <f t="shared" si="4"/>
        <v>1</v>
      </c>
      <c r="E78" s="2" t="str">
        <f t="shared" si="5"/>
        <v/>
      </c>
    </row>
    <row r="79" spans="1:5" x14ac:dyDescent="0.35">
      <c r="A79" t="s">
        <v>26</v>
      </c>
      <c r="B79" s="2">
        <v>0.55061060190200795</v>
      </c>
      <c r="C79" s="2">
        <v>-0.67041313648223799</v>
      </c>
      <c r="D79" s="1" t="b">
        <f t="shared" si="4"/>
        <v>1</v>
      </c>
      <c r="E79" s="2" t="str">
        <f t="shared" si="5"/>
        <v/>
      </c>
    </row>
    <row r="80" spans="1:5" x14ac:dyDescent="0.35">
      <c r="A80" t="s">
        <v>44</v>
      </c>
      <c r="B80" s="2">
        <v>0.54984098672866799</v>
      </c>
      <c r="C80" s="2">
        <v>-0.58550983667373602</v>
      </c>
      <c r="D80" s="1" t="b">
        <f t="shared" si="4"/>
        <v>1</v>
      </c>
      <c r="E80" s="2" t="str">
        <f t="shared" si="5"/>
        <v/>
      </c>
    </row>
    <row r="81" spans="1:5" x14ac:dyDescent="0.35">
      <c r="A81" t="s">
        <v>42</v>
      </c>
      <c r="B81" s="2">
        <v>0.54859596490859897</v>
      </c>
      <c r="C81" s="2">
        <v>-0.60206961631774902</v>
      </c>
      <c r="D81" s="1" t="b">
        <f t="shared" si="4"/>
        <v>1</v>
      </c>
      <c r="E81" s="2" t="str">
        <f t="shared" si="5"/>
        <v/>
      </c>
    </row>
    <row r="82" spans="1:5" x14ac:dyDescent="0.35">
      <c r="A82" t="s">
        <v>29</v>
      </c>
      <c r="B82" s="2">
        <v>0.54730117321014404</v>
      </c>
      <c r="C82" s="2">
        <v>-0.58976751565933205</v>
      </c>
      <c r="D82" s="1" t="b">
        <f t="shared" si="4"/>
        <v>1</v>
      </c>
      <c r="E82" s="2" t="str">
        <f t="shared" si="5"/>
        <v/>
      </c>
    </row>
    <row r="83" spans="1:5" x14ac:dyDescent="0.35">
      <c r="A83" t="s">
        <v>60</v>
      </c>
      <c r="B83" s="2">
        <v>0.54709821939468295</v>
      </c>
      <c r="C83" s="2">
        <v>-0.55969595909118597</v>
      </c>
      <c r="D83" s="1" t="b">
        <f t="shared" si="4"/>
        <v>1</v>
      </c>
      <c r="E83" s="2" t="str">
        <f t="shared" si="5"/>
        <v/>
      </c>
    </row>
    <row r="84" spans="1:5" x14ac:dyDescent="0.35">
      <c r="A84" t="s">
        <v>67</v>
      </c>
      <c r="B84" s="2">
        <v>0.544658303260803</v>
      </c>
      <c r="C84" s="2">
        <v>-0.68153959512710505</v>
      </c>
      <c r="D84" s="1" t="b">
        <f t="shared" si="4"/>
        <v>1</v>
      </c>
      <c r="E84" s="2" t="str">
        <f t="shared" si="5"/>
        <v/>
      </c>
    </row>
    <row r="85" spans="1:5" x14ac:dyDescent="0.35">
      <c r="A85" t="s">
        <v>82</v>
      </c>
      <c r="B85" s="2">
        <v>0.53197103738784701</v>
      </c>
      <c r="C85" s="2">
        <v>-0.69840246438980103</v>
      </c>
      <c r="D85" s="1" t="b">
        <f t="shared" si="4"/>
        <v>1</v>
      </c>
      <c r="E85" s="2" t="str">
        <f t="shared" si="5"/>
        <v/>
      </c>
    </row>
    <row r="86" spans="1:5" x14ac:dyDescent="0.35">
      <c r="A86" t="s">
        <v>4</v>
      </c>
      <c r="B86" s="2">
        <v>0.50604385137557895</v>
      </c>
      <c r="C86" s="2">
        <v>-0.58659446239471402</v>
      </c>
      <c r="D86" s="1" t="b">
        <f t="shared" si="4"/>
        <v>1</v>
      </c>
      <c r="E86" s="2" t="str">
        <f t="shared" si="5"/>
        <v/>
      </c>
    </row>
  </sheetData>
  <autoFilter ref="A2:E2" xr:uid="{00000000-0001-0000-0000-000000000000}">
    <sortState xmlns:xlrd2="http://schemas.microsoft.com/office/spreadsheetml/2017/richdata2" ref="A3:E86">
      <sortCondition ref="E2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doi2neuroticism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2022-05-16T10:30:09Z</dcterms:created>
  <dcterms:modified xsi:type="dcterms:W3CDTF">2022-05-16T12:49:27Z</dcterms:modified>
</cp:coreProperties>
</file>