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13_ncr:1_{85B18355-A7DB-4CBD-B816-7B205D2C85AF}" xr6:coauthVersionLast="47" xr6:coauthVersionMax="47" xr10:uidLastSave="{00000000-0000-0000-0000-000000000000}"/>
  <bookViews>
    <workbookView xWindow="-108" yWindow="-108" windowWidth="23256" windowHeight="12456" xr2:uid="{2B3FEC40-41F7-4EF9-BC69-44D6A39AC1F7}"/>
  </bookViews>
  <sheets>
    <sheet name="Q2(2)" sheetId="5" r:id="rId1"/>
    <sheet name="Q2(1)" sheetId="6" r:id="rId2"/>
    <sheet name="Q2(3)" sheetId="7" r:id="rId3"/>
    <sheet name="Inc_Exp_Data" sheetId="1" r:id="rId4"/>
    <sheet name="Q1(a)" sheetId="2" r:id="rId5"/>
  </sheets>
  <definedNames>
    <definedName name="_xlchart.v1.0" hidden="1">Inc_Exp_Data!$D$1</definedName>
    <definedName name="_xlchart.v1.1" hidden="1">Inc_Exp_Data!$D$2:$D$51</definedName>
    <definedName name="_xlchart.v1.10" hidden="1">Inc_Exp_Data!$E$1</definedName>
    <definedName name="_xlchart.v1.11" hidden="1">Inc_Exp_Data!$E$2:$E$51</definedName>
    <definedName name="_xlchart.v1.12" hidden="1">Inc_Exp_Data!$D$1</definedName>
    <definedName name="_xlchart.v1.13" hidden="1">Inc_Exp_Data!$D$2:$D$51</definedName>
    <definedName name="_xlchart.v1.14" hidden="1">Inc_Exp_Data!$B$1</definedName>
    <definedName name="_xlchart.v1.15" hidden="1">Inc_Exp_Data!$B$2:$B$51</definedName>
    <definedName name="_xlchart.v1.16" hidden="1">Inc_Exp_Data!$D$1</definedName>
    <definedName name="_xlchart.v1.17" hidden="1">Inc_Exp_Data!$D$2:$D$51</definedName>
    <definedName name="_xlchart.v1.2" hidden="1">Inc_Exp_Data!$E$1</definedName>
    <definedName name="_xlchart.v1.3" hidden="1">Inc_Exp_Data!$E$2:$E$51</definedName>
    <definedName name="_xlchart.v1.4" hidden="1">Inc_Exp_Data!$B$1</definedName>
    <definedName name="_xlchart.v1.5" hidden="1">Inc_Exp_Data!$B$2:$B$51</definedName>
    <definedName name="_xlchart.v1.6" hidden="1">Inc_Exp_Data!$A$1</definedName>
    <definedName name="_xlchart.v1.7" hidden="1">Inc_Exp_Data!$A$2:$A$51</definedName>
    <definedName name="_xlchart.v1.8" hidden="1">Inc_Exp_Data!$A$1</definedName>
    <definedName name="_xlchart.v1.9" hidden="1">Inc_Exp_Data!$A$2:$A$51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</calcChain>
</file>

<file path=xl/sharedStrings.xml><?xml version="1.0" encoding="utf-8"?>
<sst xmlns="http://schemas.openxmlformats.org/spreadsheetml/2006/main" count="190" uniqueCount="40">
  <si>
    <t>Mthly_HH_Expense</t>
  </si>
  <si>
    <t>Mthly_HH_Income</t>
  </si>
  <si>
    <t>No_of_Fly_Members</t>
  </si>
  <si>
    <t>Emi_or_Rent_Amt</t>
  </si>
  <si>
    <t>Annual_HH_Income</t>
  </si>
  <si>
    <t>Highest_Qualified_Member</t>
  </si>
  <si>
    <t>No_of_Earning_Members</t>
  </si>
  <si>
    <t>Problem statement: This is a dataset on household level income, expenses, Rent/EMI, no. of family members and no. of earning members in the family</t>
  </si>
  <si>
    <t>Under-Graduate</t>
  </si>
  <si>
    <t>A)</t>
  </si>
  <si>
    <t>Is the data in the current form usable for analysis ? Yes or nor ? Tell your reason</t>
  </si>
  <si>
    <t>Illiterate</t>
  </si>
  <si>
    <t>B)</t>
  </si>
  <si>
    <t>Pre-process the data if needed and proceed with Descriptive analysisr:</t>
  </si>
  <si>
    <t>1) Descriptive analysis summary</t>
  </si>
  <si>
    <t>2) Correlation table</t>
  </si>
  <si>
    <t>Graduate</t>
  </si>
  <si>
    <t>3) Draw relevant, Box plots,  Histograms,  Bar charts etc.</t>
  </si>
  <si>
    <t>4) Show the spread, symmetry for monthly HH expense and Monthly Income data</t>
  </si>
  <si>
    <t>Post-Graduate</t>
  </si>
  <si>
    <t>C)</t>
  </si>
  <si>
    <t>Give your interpretation/observation/commentary from all these</t>
  </si>
  <si>
    <t>Professional</t>
  </si>
  <si>
    <t>Column1</t>
  </si>
  <si>
    <t>Qualification</t>
  </si>
  <si>
    <t>Column2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</si>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</sst>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4" fillId="9" borderId="2" xfId="0" applyFont="1" applyFill="1" applyBorder="1"/>
    <xf numFmtId="0" fontId="0" fillId="10" borderId="2" xfId="0" applyFont="1" applyFill="1" applyBorder="1"/>
    <xf numFmtId="0" fontId="0" fillId="0" borderId="2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"/>
    </xf>
    <xf numFmtId="0" fontId="2" fillId="4" borderId="4" xfId="3" applyBorder="1" applyAlignment="1">
      <alignment horizontal="center"/>
    </xf>
    <xf numFmtId="0" fontId="2" fillId="4" borderId="0" xfId="3" applyBorder="1" applyAlignment="1"/>
    <xf numFmtId="0" fontId="2" fillId="4" borderId="3" xfId="3" applyBorder="1" applyAlignment="1"/>
    <xf numFmtId="0" fontId="2" fillId="4" borderId="5" xfId="3" applyBorder="1" applyAlignment="1">
      <alignment horizontal="center"/>
    </xf>
    <xf numFmtId="0" fontId="2" fillId="5" borderId="5" xfId="4" applyBorder="1" applyAlignment="1">
      <alignment horizontal="center"/>
    </xf>
    <xf numFmtId="0" fontId="2" fillId="6" borderId="5" xfId="5" applyBorder="1" applyAlignment="1">
      <alignment horizontal="center"/>
    </xf>
    <xf numFmtId="0" fontId="2" fillId="7" borderId="5" xfId="6" applyBorder="1" applyAlignment="1">
      <alignment horizontal="center"/>
    </xf>
    <xf numFmtId="0" fontId="4" fillId="3" borderId="5" xfId="2" applyBorder="1" applyAlignment="1">
      <alignment horizontal="center"/>
    </xf>
    <xf numFmtId="0" fontId="3" fillId="2" borderId="5" xfId="1" applyBorder="1" applyAlignment="1">
      <alignment horizontal="center"/>
    </xf>
    <xf numFmtId="0" fontId="2" fillId="8" borderId="5" xfId="7" applyBorder="1" applyAlignment="1">
      <alignment horizontal="center"/>
    </xf>
    <xf numFmtId="0" fontId="2" fillId="4" borderId="5" xfId="3" applyBorder="1" applyAlignment="1"/>
    <xf numFmtId="0" fontId="2" fillId="5" borderId="5" xfId="4" applyBorder="1" applyAlignment="1"/>
    <xf numFmtId="0" fontId="2" fillId="6" borderId="5" xfId="5" applyBorder="1" applyAlignment="1"/>
    <xf numFmtId="0" fontId="2" fillId="7" borderId="5" xfId="6" applyBorder="1" applyAlignment="1"/>
    <xf numFmtId="0" fontId="4" fillId="3" borderId="5" xfId="2" applyBorder="1" applyAlignment="1"/>
    <xf numFmtId="0" fontId="3" fillId="2" borderId="5" xfId="1" applyBorder="1" applyAlignment="1"/>
    <xf numFmtId="0" fontId="2" fillId="8" borderId="5" xfId="7" applyBorder="1" applyAlignment="1"/>
  </cellXfs>
  <cellStyles count="8">
    <cellStyle name="20% - Accent1" xfId="3" builtinId="30"/>
    <cellStyle name="20% - Accent2" xfId="4" builtinId="34"/>
    <cellStyle name="20% - Accent3" xfId="5" builtinId="38"/>
    <cellStyle name="40% - Accent4" xfId="6" builtinId="43"/>
    <cellStyle name="40% - Accent6" xfId="7" builtinId="51"/>
    <cellStyle name="Bad" xfId="1" builtinId="27"/>
    <cellStyle name="Check Cell" xfId="2" builtinId="23"/>
    <cellStyle name="Normal" xfId="0" builtinId="0"/>
  </cellStyles>
  <dxfs count="1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Inc_Exp_Data!$C$1</c:f>
              <c:strCache>
                <c:ptCount val="1"/>
                <c:pt idx="0">
                  <c:v>No_of_Fly_Members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Inc_Exp_Data!$C$2:$C$51</c:f>
              <c:numCache>
                <c:formatCode>General</c:formatCode>
                <c:ptCount val="5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6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6</c:v>
                </c:pt>
                <c:pt idx="31">
                  <c:v>6</c:v>
                </c:pt>
                <c:pt idx="32">
                  <c:v>2</c:v>
                </c:pt>
                <c:pt idx="33">
                  <c:v>4</c:v>
                </c:pt>
                <c:pt idx="34">
                  <c:v>5</c:v>
                </c:pt>
                <c:pt idx="35">
                  <c:v>7</c:v>
                </c:pt>
                <c:pt idx="36">
                  <c:v>4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6</c:v>
                </c:pt>
                <c:pt idx="41">
                  <c:v>4</c:v>
                </c:pt>
                <c:pt idx="42">
                  <c:v>2</c:v>
                </c:pt>
                <c:pt idx="43">
                  <c:v>4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4</c:v>
                </c:pt>
                <c:pt idx="4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0-4C85-820D-C6CEB7811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8733984"/>
        <c:axId val="321101936"/>
      </c:barChart>
      <c:catAx>
        <c:axId val="288733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01936"/>
        <c:crosses val="autoZero"/>
        <c:auto val="1"/>
        <c:lblAlgn val="ctr"/>
        <c:lblOffset val="100"/>
        <c:noMultiLvlLbl val="0"/>
      </c:catAx>
      <c:valAx>
        <c:axId val="3211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73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Inc_Exp_Data!$F$1</c:f>
              <c:strCache>
                <c:ptCount val="1"/>
                <c:pt idx="0">
                  <c:v>Qualification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Inc_Exp_Data!$F$2:$F$51</c:f>
              <c:numCache>
                <c:formatCode>General</c:formatCode>
                <c:ptCount val="5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4</c:v>
                </c:pt>
                <c:pt idx="46">
                  <c:v>5</c:v>
                </c:pt>
                <c:pt idx="47">
                  <c:v>3</c:v>
                </c:pt>
                <c:pt idx="48">
                  <c:v>5</c:v>
                </c:pt>
                <c:pt idx="4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3-4C56-8E2E-3B03522C46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4699552"/>
        <c:axId val="459480384"/>
      </c:barChart>
      <c:catAx>
        <c:axId val="284699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80384"/>
        <c:crosses val="autoZero"/>
        <c:auto val="1"/>
        <c:lblAlgn val="ctr"/>
        <c:lblOffset val="100"/>
        <c:noMultiLvlLbl val="0"/>
      </c:catAx>
      <c:valAx>
        <c:axId val="4594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9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Inc_Exp_Data!$G$1</c:f>
              <c:strCache>
                <c:ptCount val="1"/>
                <c:pt idx="0">
                  <c:v>No_of_Earning_Members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Inc_Exp_Data!$G$2:$G$51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F6-41F6-BE93-5E2C57D968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84698112"/>
        <c:axId val="459503200"/>
        <c:axId val="0"/>
      </c:bar3DChart>
      <c:catAx>
        <c:axId val="284698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03200"/>
        <c:crosses val="autoZero"/>
        <c:auto val="1"/>
        <c:lblAlgn val="ctr"/>
        <c:lblOffset val="100"/>
        <c:noMultiLvlLbl val="0"/>
      </c:catAx>
      <c:valAx>
        <c:axId val="4595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9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Monthly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Monthly Income</a:t>
          </a:r>
        </a:p>
      </cx:txPr>
    </cx:title>
    <cx:plotArea>
      <cx:plotAreaRegion>
        <cx:series layoutId="boxWhisker" uniqueId="{32118C06-DB60-4BF7-8967-ABCECD46D68B}">
          <cx:tx>
            <cx:txData>
              <cx:f>_xlchart.v1.4</cx:f>
              <cx:v>Mthly_HH_Income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Monthly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Monthly Income</a:t>
          </a:r>
        </a:p>
      </cx:txPr>
    </cx:title>
    <cx:plotArea>
      <cx:plotAreaRegion>
        <cx:series layoutId="clusteredColumn" uniqueId="{A58AB299-7D45-46CE-8B6D-A108115710F3}">
          <cx:tx>
            <cx:txData>
              <cx:f>_xlchart.v1.14</cx:f>
              <cx:v>Mthly_HH_Income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Monthly Expenses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Monthly Expenses</a:t>
          </a:r>
        </a:p>
      </cx:txPr>
    </cx:title>
    <cx:plotArea>
      <cx:plotAreaRegion>
        <cx:series layoutId="boxWhisker" uniqueId="{8E8E8440-3B73-4DEF-B6F7-0294FC2A7F65}">
          <cx:tx>
            <cx:txData>
              <cx:f>_xlchart.v1.6</cx:f>
              <cx:v>Mthly_HH_Expense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Monthly Expenses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Monthly Expenses</a:t>
          </a:r>
        </a:p>
      </cx:txPr>
    </cx:title>
    <cx:plotArea>
      <cx:plotAreaRegion>
        <cx:series layoutId="clusteredColumn" uniqueId="{BC4B8776-8935-40AE-97C7-CCCAE111B13F}">
          <cx:tx>
            <cx:txData>
              <cx:f>_xlchart.v1.8</cx:f>
              <cx:v>Mthly_HH_Expense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Annual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Annual Income</a:t>
          </a:r>
        </a:p>
      </cx:txPr>
    </cx:title>
    <cx:plotArea>
      <cx:plotAreaRegion>
        <cx:series layoutId="boxWhisker" uniqueId="{09D047D9-BBD8-43C8-8A4F-7B7CC267BFF7}">
          <cx:tx>
            <cx:txData>
              <cx:f>_xlchart.v1.10</cx:f>
              <cx:v>Annual_HH_Income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Annual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Annual Income</a:t>
          </a:r>
        </a:p>
      </cx:txPr>
    </cx:title>
    <cx:plotArea>
      <cx:plotAreaRegion>
        <cx:series layoutId="clusteredColumn" uniqueId="{4CF8751C-A345-40FA-97BA-B292A529A032}">
          <cx:tx>
            <cx:txData>
              <cx:f>_xlchart.v1.2</cx:f>
              <cx:v>Annual_HH_Income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EMI or Rent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EMI or Rent</a:t>
          </a:r>
        </a:p>
      </cx:txPr>
    </cx:title>
    <cx:plotArea>
      <cx:plotAreaRegion>
        <cx:series layoutId="boxWhisker" uniqueId="{204DA088-BA08-4A34-BC94-15563E6C5F95}">
          <cx:tx>
            <cx:txData>
              <cx:f>_xlchart.v1.0</cx:f>
              <cx:v>Emi_or_Rent_Amt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EMI or Rent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EMI or Rent</a:t>
          </a:r>
        </a:p>
      </cx:txPr>
    </cx:title>
    <cx:plotArea>
      <cx:plotAreaRegion>
        <cx:series layoutId="clusteredColumn" uniqueId="{1CE37644-CDBB-4949-B50C-E571460D8199}">
          <cx:tx>
            <cx:txData>
              <cx:f>_xlchart.v1.16</cx:f>
              <cx:v>Emi_or_Rent_Amt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openxmlformats.org/officeDocument/2006/relationships/chart" Target="../charts/chart3.xml"/><Relationship Id="rId5" Type="http://schemas.microsoft.com/office/2014/relationships/chartEx" Target="../charts/chartEx5.xml"/><Relationship Id="rId10" Type="http://schemas.openxmlformats.org/officeDocument/2006/relationships/chart" Target="../charts/chart2.xml"/><Relationship Id="rId4" Type="http://schemas.microsoft.com/office/2014/relationships/chartEx" Target="../charts/chartEx4.xml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144780</xdr:rowOff>
    </xdr:from>
    <xdr:to>
      <xdr:col>7</xdr:col>
      <xdr:colOff>304800</xdr:colOff>
      <xdr:row>14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FAB982-0CC6-4041-9E93-0E7C20A4E8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27660"/>
              <a:ext cx="4572000" cy="2407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76200</xdr:colOff>
      <xdr:row>1</xdr:row>
      <xdr:rowOff>68580</xdr:rowOff>
    </xdr:from>
    <xdr:to>
      <xdr:col>15</xdr:col>
      <xdr:colOff>381000</xdr:colOff>
      <xdr:row>16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0395B27-361A-434E-8396-61915FDFE6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2514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266700</xdr:colOff>
      <xdr:row>19</xdr:row>
      <xdr:rowOff>114300</xdr:rowOff>
    </xdr:from>
    <xdr:to>
      <xdr:col>7</xdr:col>
      <xdr:colOff>571500</xdr:colOff>
      <xdr:row>34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2332DBD-2AC8-4B62-B60C-81CF6BBEAC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" y="3589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525780</xdr:colOff>
      <xdr:row>19</xdr:row>
      <xdr:rowOff>0</xdr:rowOff>
    </xdr:from>
    <xdr:to>
      <xdr:col>16</xdr:col>
      <xdr:colOff>220980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20D50E1-5CF5-4DF7-B15E-BE49E4D6D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2580" y="3474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40</xdr:row>
      <xdr:rowOff>0</xdr:rowOff>
    </xdr:from>
    <xdr:to>
      <xdr:col>7</xdr:col>
      <xdr:colOff>304800</xdr:colOff>
      <xdr:row>55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978B6F7-BF25-4B2B-AE55-72214DA118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315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40</xdr:row>
      <xdr:rowOff>0</xdr:rowOff>
    </xdr:from>
    <xdr:to>
      <xdr:col>16</xdr:col>
      <xdr:colOff>304800</xdr:colOff>
      <xdr:row>55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38F41F6-C6BC-496E-9D6E-E3EE6A99AB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7315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396240</xdr:colOff>
      <xdr:row>57</xdr:row>
      <xdr:rowOff>68580</xdr:rowOff>
    </xdr:from>
    <xdr:to>
      <xdr:col>8</xdr:col>
      <xdr:colOff>91440</xdr:colOff>
      <xdr:row>72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60910122-BEB0-4AE2-BA3F-01472B624B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6240" y="10492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601980</xdr:colOff>
      <xdr:row>57</xdr:row>
      <xdr:rowOff>83820</xdr:rowOff>
    </xdr:from>
    <xdr:to>
      <xdr:col>16</xdr:col>
      <xdr:colOff>297180</xdr:colOff>
      <xdr:row>72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D2479E3-85A6-4763-AA0E-9C1F6C2B10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105079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281940</xdr:colOff>
      <xdr:row>75</xdr:row>
      <xdr:rowOff>129540</xdr:rowOff>
    </xdr:from>
    <xdr:to>
      <xdr:col>7</xdr:col>
      <xdr:colOff>586740</xdr:colOff>
      <xdr:row>90</xdr:row>
      <xdr:rowOff>129540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C509814-4411-4140-A322-1860838FD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76</xdr:row>
      <xdr:rowOff>0</xdr:rowOff>
    </xdr:from>
    <xdr:to>
      <xdr:col>17</xdr:col>
      <xdr:colOff>304800</xdr:colOff>
      <xdr:row>91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3CB4C74-0687-4FE6-A0F4-158F33E1BD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95</xdr:row>
      <xdr:rowOff>0</xdr:rowOff>
    </xdr:from>
    <xdr:to>
      <xdr:col>8</xdr:col>
      <xdr:colOff>304800</xdr:colOff>
      <xdr:row>110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9452BC4-2636-43BA-B5E8-0B38F951D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42A6BE-2305-4EDF-8E9F-64CEE205FE67}" name="Table3" displayName="Table3" ref="A1:I8" totalsRowShown="0" headerRowDxfId="0" dataDxfId="1">
  <autoFilter ref="A1:I8" xr:uid="{A742A6BE-2305-4EDF-8E9F-64CEE205FE67}"/>
  <tableColumns count="9">
    <tableColumn id="1" xr3:uid="{0D085E59-310F-4384-974C-7BF79E814DC2}" name="Column1" dataDxfId="9"/>
    <tableColumn id="2" xr3:uid="{2BD17A02-7B2A-4A7A-9994-D2D55A750E07}" name="Mthly_HH_Expense" dataDxfId="8"/>
    <tableColumn id="3" xr3:uid="{A737F075-8EC6-4360-8DB5-A4E6028C3EB6}" name="Mthly_HH_Income" dataDxfId="7"/>
    <tableColumn id="4" xr3:uid="{25AB3239-E092-4EDE-9CDF-B03523514D29}" name="No_of_Fly_Members" dataDxfId="6"/>
    <tableColumn id="5" xr3:uid="{74D51DF0-9A7C-43A1-BE4A-191BCAA10FA6}" name="Emi_or_Rent_Amt" dataDxfId="5"/>
    <tableColumn id="6" xr3:uid="{BA2112EC-E08E-4D58-A214-D70072F85DBE}" name="Annual_HH_Income" dataDxfId="4"/>
    <tableColumn id="7" xr3:uid="{9EB60D38-B9A4-40EF-B17A-E16DDC609EBC}" name="Qualification" dataDxfId="3"/>
    <tableColumn id="8" xr3:uid="{D92D5DCD-37AE-4863-B236-884D6C6FB85B}" name="No_of_Earning_Members" dataDxfId="2"/>
    <tableColumn id="9" xr3:uid="{4C54D741-6F98-4DF8-978F-D188411B021E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EB823-A272-4484-B289-CDB3F2AC406E}" name="Table1" displayName="Table1" ref="B1:H51" totalsRowShown="0">
  <autoFilter ref="B1:H51" xr:uid="{255EB823-A272-4484-B289-CDB3F2AC406E}"/>
  <tableColumns count="7">
    <tableColumn id="1" xr3:uid="{8100452B-9CAE-4075-B46E-32E2406EC97D}" name="Mthly_HH_Income"/>
    <tableColumn id="2" xr3:uid="{F4898DF1-3099-457C-BDD4-1B0E9A1C419B}" name="No_of_Fly_Members"/>
    <tableColumn id="3" xr3:uid="{8D34E709-CCC3-45B2-9B5F-34312EBEA418}" name="Emi_or_Rent_Amt"/>
    <tableColumn id="4" xr3:uid="{2CB6B6A0-D111-4EBF-8AA8-878B0EAD44D8}" name="Annual_HH_Income"/>
    <tableColumn id="7" xr3:uid="{338652AE-9FC1-4EBE-8EA0-86C57E2D1915}" name="Qualification" dataDxfId="10">
      <calculatedColumnFormula>VLOOKUP(H:H,'Q1(a)'!$A$2:$B$6,2,FALSE)</calculatedColumnFormula>
    </tableColumn>
    <tableColumn id="6" xr3:uid="{859195AB-4F07-42A8-B1F1-5CE8E2992B75}" name="No_of_Earning_Members"/>
    <tableColumn id="5" xr3:uid="{18BBF9DC-9CC1-423A-B414-38024E33D205}" name="Highest_Qualified_Memb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E2563-090D-4C8C-9BC1-582268822699}" name="Table2" displayName="Table2" ref="A1:A51" totalsRowShown="0">
  <autoFilter ref="A1:A51" xr:uid="{B38E2563-090D-4C8C-9BC1-582268822699}"/>
  <tableColumns count="1">
    <tableColumn id="1" xr3:uid="{632B0A5F-26C2-455A-A049-D5D059317AFF}" name="Mthly_HH_Expe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65B5-C64C-4485-BA78-96F741256DFF}">
  <dimension ref="A1:I17"/>
  <sheetViews>
    <sheetView tabSelected="1" workbookViewId="0">
      <selection activeCell="B17" sqref="B17"/>
    </sheetView>
  </sheetViews>
  <sheetFormatPr defaultRowHeight="14.4" x14ac:dyDescent="0.3"/>
  <cols>
    <col min="1" max="1" width="22" customWidth="1"/>
    <col min="2" max="2" width="19.44140625" customWidth="1"/>
    <col min="3" max="3" width="18.6640625" customWidth="1"/>
    <col min="4" max="4" width="20.5546875" customWidth="1"/>
    <col min="5" max="5" width="18.33203125" customWidth="1"/>
    <col min="6" max="6" width="19.88671875" customWidth="1"/>
    <col min="7" max="7" width="14.77734375" customWidth="1"/>
    <col min="8" max="8" width="24.88671875" customWidth="1"/>
    <col min="9" max="9" width="10.44140625" customWidth="1"/>
  </cols>
  <sheetData>
    <row r="1" spans="1:9" x14ac:dyDescent="0.3">
      <c r="A1" s="7" t="s">
        <v>23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24</v>
      </c>
      <c r="H1" s="7" t="s">
        <v>6</v>
      </c>
      <c r="I1" t="s">
        <v>25</v>
      </c>
    </row>
    <row r="2" spans="1:9" x14ac:dyDescent="0.3">
      <c r="A2" s="5" t="s">
        <v>0</v>
      </c>
      <c r="B2" s="5">
        <v>1</v>
      </c>
      <c r="C2" s="5"/>
      <c r="D2" s="5"/>
      <c r="E2" s="5"/>
      <c r="F2" s="5"/>
      <c r="G2" s="5"/>
      <c r="H2" s="5"/>
    </row>
    <row r="3" spans="1:9" x14ac:dyDescent="0.3">
      <c r="A3" s="5" t="s">
        <v>1</v>
      </c>
      <c r="B3" s="5">
        <v>0.64921525493164622</v>
      </c>
      <c r="C3" s="5">
        <v>1</v>
      </c>
      <c r="D3" s="5"/>
      <c r="E3" s="5"/>
      <c r="F3" s="5"/>
      <c r="G3" s="5"/>
      <c r="H3" s="5"/>
    </row>
    <row r="4" spans="1:9" x14ac:dyDescent="0.3">
      <c r="A4" s="5" t="s">
        <v>2</v>
      </c>
      <c r="B4" s="5">
        <v>0.63970155976073473</v>
      </c>
      <c r="C4" s="5">
        <v>0.44831731359432631</v>
      </c>
      <c r="D4" s="5">
        <v>1</v>
      </c>
      <c r="E4" s="5"/>
      <c r="F4" s="5"/>
      <c r="G4" s="5"/>
      <c r="H4" s="5"/>
    </row>
    <row r="5" spans="1:9" x14ac:dyDescent="0.3">
      <c r="A5" s="5" t="s">
        <v>3</v>
      </c>
      <c r="B5" s="5">
        <v>0.40528026916230409</v>
      </c>
      <c r="C5" s="5">
        <v>3.6976110938905918E-2</v>
      </c>
      <c r="D5" s="5">
        <v>8.5807592986486825E-2</v>
      </c>
      <c r="E5" s="5">
        <v>1</v>
      </c>
      <c r="F5" s="5"/>
      <c r="G5" s="5"/>
      <c r="H5" s="5"/>
    </row>
    <row r="6" spans="1:9" x14ac:dyDescent="0.3">
      <c r="A6" s="5" t="s">
        <v>4</v>
      </c>
      <c r="B6" s="5">
        <v>0.59122162954680257</v>
      </c>
      <c r="C6" s="5">
        <v>0.97031541666037169</v>
      </c>
      <c r="D6" s="5">
        <v>0.43086759922760104</v>
      </c>
      <c r="E6" s="5">
        <v>2.715702219692466E-3</v>
      </c>
      <c r="F6" s="5">
        <v>1</v>
      </c>
      <c r="G6" s="5"/>
      <c r="H6" s="5"/>
    </row>
    <row r="7" spans="1:9" x14ac:dyDescent="0.3">
      <c r="A7" s="5" t="s">
        <v>24</v>
      </c>
      <c r="B7" s="5">
        <v>0.40391268995353929</v>
      </c>
      <c r="C7" s="5">
        <v>0.38506745504354312</v>
      </c>
      <c r="D7" s="5">
        <v>0.23481422536908217</v>
      </c>
      <c r="E7" s="5">
        <v>7.9509853708938691E-2</v>
      </c>
      <c r="F7" s="5">
        <v>0.34211834360371818</v>
      </c>
      <c r="G7" s="5">
        <v>1</v>
      </c>
      <c r="H7" s="5"/>
    </row>
    <row r="8" spans="1:9" ht="15" thickBot="1" x14ac:dyDescent="0.35">
      <c r="A8" s="6" t="s">
        <v>6</v>
      </c>
      <c r="B8" s="6">
        <v>0.31191517457975393</v>
      </c>
      <c r="C8" s="6">
        <v>0.34788345602238374</v>
      </c>
      <c r="D8" s="6">
        <v>0.59748155466285235</v>
      </c>
      <c r="E8" s="6">
        <v>-9.74312832603111E-2</v>
      </c>
      <c r="F8" s="6">
        <v>0.29667929186731123</v>
      </c>
      <c r="G8" s="6">
        <v>0.18476555030248862</v>
      </c>
      <c r="H8" s="6">
        <v>1</v>
      </c>
    </row>
    <row r="17" spans="2:2" x14ac:dyDescent="0.3">
      <c r="B17" t="s">
        <v>39</v>
      </c>
    </row>
  </sheetData>
  <conditionalFormatting sqref="A1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915A-1F7F-448E-B375-252A499EE22F}">
  <dimension ref="A1:N15"/>
  <sheetViews>
    <sheetView topLeftCell="C1" workbookViewId="0">
      <selection activeCell="F20" sqref="F20"/>
    </sheetView>
  </sheetViews>
  <sheetFormatPr defaultRowHeight="14.4" x14ac:dyDescent="0.3"/>
  <cols>
    <col min="1" max="1" width="15.88671875" customWidth="1"/>
    <col min="2" max="2" width="13.21875" customWidth="1"/>
    <col min="3" max="3" width="16.33203125" customWidth="1"/>
    <col min="4" max="4" width="11.109375" customWidth="1"/>
    <col min="5" max="5" width="18" customWidth="1"/>
    <col min="7" max="7" width="16.44140625" customWidth="1"/>
    <col min="8" max="8" width="9.6640625" customWidth="1"/>
    <col min="9" max="9" width="19.6640625" customWidth="1"/>
    <col min="10" max="10" width="12" bestFit="1" customWidth="1"/>
    <col min="11" max="11" width="20.5546875" customWidth="1"/>
    <col min="12" max="12" width="11.33203125" customWidth="1"/>
    <col min="13" max="13" width="22.44140625" customWidth="1"/>
  </cols>
  <sheetData>
    <row r="1" spans="1:14" x14ac:dyDescent="0.3">
      <c r="A1" s="8" t="s">
        <v>0</v>
      </c>
      <c r="B1" s="11"/>
      <c r="C1" s="12" t="s">
        <v>1</v>
      </c>
      <c r="D1" s="12"/>
      <c r="E1" s="13" t="s">
        <v>2</v>
      </c>
      <c r="F1" s="13"/>
      <c r="G1" s="14" t="s">
        <v>3</v>
      </c>
      <c r="H1" s="14"/>
      <c r="I1" s="15" t="s">
        <v>4</v>
      </c>
      <c r="J1" s="15"/>
      <c r="K1" s="16" t="s">
        <v>24</v>
      </c>
      <c r="L1" s="16"/>
      <c r="M1" s="17" t="s">
        <v>6</v>
      </c>
      <c r="N1" s="17"/>
    </row>
    <row r="2" spans="1:14" x14ac:dyDescent="0.3">
      <c r="A2" s="9"/>
      <c r="B2" s="18"/>
      <c r="C2" s="19"/>
      <c r="D2" s="19"/>
      <c r="E2" s="20"/>
      <c r="F2" s="20"/>
      <c r="G2" s="21"/>
      <c r="H2" s="21"/>
      <c r="I2" s="22"/>
      <c r="J2" s="22"/>
      <c r="K2" s="23"/>
      <c r="L2" s="23"/>
      <c r="M2" s="24"/>
      <c r="N2" s="24"/>
    </row>
    <row r="3" spans="1:14" x14ac:dyDescent="0.3">
      <c r="A3" s="9" t="s">
        <v>26</v>
      </c>
      <c r="B3" s="18">
        <v>18818</v>
      </c>
      <c r="C3" s="19" t="s">
        <v>26</v>
      </c>
      <c r="D3" s="19">
        <v>41558</v>
      </c>
      <c r="E3" s="20" t="s">
        <v>26</v>
      </c>
      <c r="F3" s="20">
        <v>4.0599999999999996</v>
      </c>
      <c r="G3" s="21" t="s">
        <v>26</v>
      </c>
      <c r="H3" s="21">
        <v>3060</v>
      </c>
      <c r="I3" s="22" t="s">
        <v>26</v>
      </c>
      <c r="J3" s="22">
        <v>490019.04</v>
      </c>
      <c r="K3" s="23" t="s">
        <v>26</v>
      </c>
      <c r="L3" s="23">
        <v>3.12</v>
      </c>
      <c r="M3" s="24" t="s">
        <v>26</v>
      </c>
      <c r="N3" s="24">
        <v>1.46</v>
      </c>
    </row>
    <row r="4" spans="1:14" x14ac:dyDescent="0.3">
      <c r="A4" s="9" t="s">
        <v>27</v>
      </c>
      <c r="B4" s="18">
        <v>1709.8148604871983</v>
      </c>
      <c r="C4" s="19" t="s">
        <v>27</v>
      </c>
      <c r="D4" s="19">
        <v>3690.8016827275464</v>
      </c>
      <c r="E4" s="20" t="s">
        <v>27</v>
      </c>
      <c r="F4" s="20">
        <v>0.21459025977857604</v>
      </c>
      <c r="G4" s="21" t="s">
        <v>27</v>
      </c>
      <c r="H4" s="21">
        <v>882.67219514473925</v>
      </c>
      <c r="I4" s="22" t="s">
        <v>27</v>
      </c>
      <c r="J4" s="22">
        <v>45274.037902072909</v>
      </c>
      <c r="K4" s="23" t="s">
        <v>27</v>
      </c>
      <c r="L4" s="23">
        <v>0.1752898474306053</v>
      </c>
      <c r="M4" s="24" t="s">
        <v>27</v>
      </c>
      <c r="N4" s="24">
        <v>0.10384446768792142</v>
      </c>
    </row>
    <row r="5" spans="1:14" x14ac:dyDescent="0.3">
      <c r="A5" s="9" t="s">
        <v>28</v>
      </c>
      <c r="B5" s="18">
        <v>15500</v>
      </c>
      <c r="C5" s="19" t="s">
        <v>28</v>
      </c>
      <c r="D5" s="19">
        <v>35000</v>
      </c>
      <c r="E5" s="20" t="s">
        <v>28</v>
      </c>
      <c r="F5" s="20">
        <v>4</v>
      </c>
      <c r="G5" s="21" t="s">
        <v>28</v>
      </c>
      <c r="H5" s="21">
        <v>0</v>
      </c>
      <c r="I5" s="22" t="s">
        <v>28</v>
      </c>
      <c r="J5" s="22">
        <v>447420</v>
      </c>
      <c r="K5" s="23" t="s">
        <v>28</v>
      </c>
      <c r="L5" s="23">
        <v>3</v>
      </c>
      <c r="M5" s="24" t="s">
        <v>28</v>
      </c>
      <c r="N5" s="24">
        <v>1</v>
      </c>
    </row>
    <row r="6" spans="1:14" x14ac:dyDescent="0.3">
      <c r="A6" s="9" t="s">
        <v>29</v>
      </c>
      <c r="B6" s="18">
        <v>25000</v>
      </c>
      <c r="C6" s="19" t="s">
        <v>29</v>
      </c>
      <c r="D6" s="19">
        <v>45000</v>
      </c>
      <c r="E6" s="20" t="s">
        <v>29</v>
      </c>
      <c r="F6" s="20">
        <v>4</v>
      </c>
      <c r="G6" s="21" t="s">
        <v>29</v>
      </c>
      <c r="H6" s="21">
        <v>0</v>
      </c>
      <c r="I6" s="22" t="s">
        <v>29</v>
      </c>
      <c r="J6" s="22">
        <v>590400</v>
      </c>
      <c r="K6" s="23" t="s">
        <v>29</v>
      </c>
      <c r="L6" s="23">
        <v>3</v>
      </c>
      <c r="M6" s="24" t="s">
        <v>29</v>
      </c>
      <c r="N6" s="24">
        <v>1</v>
      </c>
    </row>
    <row r="7" spans="1:14" x14ac:dyDescent="0.3">
      <c r="A7" s="9" t="s">
        <v>30</v>
      </c>
      <c r="B7" s="18">
        <v>12090.216824240286</v>
      </c>
      <c r="C7" s="19" t="s">
        <v>30</v>
      </c>
      <c r="D7" s="19">
        <v>26097.908978713687</v>
      </c>
      <c r="E7" s="20" t="s">
        <v>30</v>
      </c>
      <c r="F7" s="20">
        <v>1.5173822786601396</v>
      </c>
      <c r="G7" s="21" t="s">
        <v>30</v>
      </c>
      <c r="H7" s="21">
        <v>6241.4349475166073</v>
      </c>
      <c r="I7" s="22" t="s">
        <v>30</v>
      </c>
      <c r="J7" s="22">
        <v>320135.79212252528</v>
      </c>
      <c r="K7" s="23" t="s">
        <v>30</v>
      </c>
      <c r="L7" s="23">
        <v>1.2394863979133632</v>
      </c>
      <c r="M7" s="24" t="s">
        <v>30</v>
      </c>
      <c r="N7" s="24">
        <v>0.7342912729083656</v>
      </c>
    </row>
    <row r="8" spans="1:14" x14ac:dyDescent="0.3">
      <c r="A8" s="9" t="s">
        <v>31</v>
      </c>
      <c r="B8" s="18">
        <v>146173342.85714287</v>
      </c>
      <c r="C8" s="19" t="s">
        <v>31</v>
      </c>
      <c r="D8" s="19">
        <v>681100853.06122446</v>
      </c>
      <c r="E8" s="20" t="s">
        <v>31</v>
      </c>
      <c r="F8" s="20">
        <v>2.3024489795918379</v>
      </c>
      <c r="G8" s="21" t="s">
        <v>31</v>
      </c>
      <c r="H8" s="21">
        <v>38955510.204081632</v>
      </c>
      <c r="I8" s="22" t="s">
        <v>31</v>
      </c>
      <c r="J8" s="22">
        <v>102486925397.91673</v>
      </c>
      <c r="K8" s="23" t="s">
        <v>31</v>
      </c>
      <c r="L8" s="23">
        <v>1.5363265306122444</v>
      </c>
      <c r="M8" s="24" t="s">
        <v>31</v>
      </c>
      <c r="N8" s="24">
        <v>0.53918367346938778</v>
      </c>
    </row>
    <row r="9" spans="1:14" x14ac:dyDescent="0.3">
      <c r="A9" s="9" t="s">
        <v>32</v>
      </c>
      <c r="B9" s="18">
        <v>0.94248978863507382</v>
      </c>
      <c r="C9" s="19" t="s">
        <v>32</v>
      </c>
      <c r="D9" s="19">
        <v>0.11555007146606666</v>
      </c>
      <c r="E9" s="20" t="s">
        <v>32</v>
      </c>
      <c r="F9" s="20">
        <v>-0.85144455797584051</v>
      </c>
      <c r="G9" s="21" t="s">
        <v>32</v>
      </c>
      <c r="H9" s="21">
        <v>14.202522820819286</v>
      </c>
      <c r="I9" s="22" t="s">
        <v>32</v>
      </c>
      <c r="J9" s="22">
        <v>1.1012908548129285</v>
      </c>
      <c r="K9" s="23" t="s">
        <v>32</v>
      </c>
      <c r="L9" s="23">
        <v>-0.79588369893540323</v>
      </c>
      <c r="M9" s="24" t="s">
        <v>32</v>
      </c>
      <c r="N9" s="24">
        <v>2.0932124169928965</v>
      </c>
    </row>
    <row r="10" spans="1:14" x14ac:dyDescent="0.3">
      <c r="A10" s="9" t="s">
        <v>33</v>
      </c>
      <c r="B10" s="18">
        <v>1.1994608030097127</v>
      </c>
      <c r="C10" s="19" t="s">
        <v>33</v>
      </c>
      <c r="D10" s="19">
        <v>0.92461487637772333</v>
      </c>
      <c r="E10" s="20" t="s">
        <v>33</v>
      </c>
      <c r="F10" s="20">
        <v>0.11367415455857442</v>
      </c>
      <c r="G10" s="21" t="s">
        <v>33</v>
      </c>
      <c r="H10" s="21">
        <v>3.403679844103555</v>
      </c>
      <c r="I10" s="22" t="s">
        <v>33</v>
      </c>
      <c r="J10" s="22">
        <v>1.1929490975818233</v>
      </c>
      <c r="K10" s="23" t="s">
        <v>33</v>
      </c>
      <c r="L10" s="23">
        <v>9.8383281852848628E-2</v>
      </c>
      <c r="M10" s="24" t="s">
        <v>33</v>
      </c>
      <c r="N10" s="24">
        <v>1.5933009869600216</v>
      </c>
    </row>
    <row r="11" spans="1:14" x14ac:dyDescent="0.3">
      <c r="A11" s="9" t="s">
        <v>34</v>
      </c>
      <c r="B11" s="18">
        <v>48000</v>
      </c>
      <c r="C11" s="19" t="s">
        <v>34</v>
      </c>
      <c r="D11" s="19">
        <v>95000</v>
      </c>
      <c r="E11" s="20" t="s">
        <v>34</v>
      </c>
      <c r="F11" s="20">
        <v>6</v>
      </c>
      <c r="G11" s="21" t="s">
        <v>34</v>
      </c>
      <c r="H11" s="21">
        <v>35000</v>
      </c>
      <c r="I11" s="22" t="s">
        <v>34</v>
      </c>
      <c r="J11" s="22">
        <v>1339800</v>
      </c>
      <c r="K11" s="23" t="s">
        <v>34</v>
      </c>
      <c r="L11" s="23">
        <v>4</v>
      </c>
      <c r="M11" s="24" t="s">
        <v>34</v>
      </c>
      <c r="N11" s="24">
        <v>3</v>
      </c>
    </row>
    <row r="12" spans="1:14" x14ac:dyDescent="0.3">
      <c r="A12" s="9" t="s">
        <v>35</v>
      </c>
      <c r="B12" s="18">
        <v>2000</v>
      </c>
      <c r="C12" s="19" t="s">
        <v>35</v>
      </c>
      <c r="D12" s="19">
        <v>5000</v>
      </c>
      <c r="E12" s="20" t="s">
        <v>35</v>
      </c>
      <c r="F12" s="20">
        <v>1</v>
      </c>
      <c r="G12" s="21" t="s">
        <v>35</v>
      </c>
      <c r="H12" s="21">
        <v>0</v>
      </c>
      <c r="I12" s="22" t="s">
        <v>35</v>
      </c>
      <c r="J12" s="22">
        <v>64200</v>
      </c>
      <c r="K12" s="23" t="s">
        <v>35</v>
      </c>
      <c r="L12" s="23">
        <v>1</v>
      </c>
      <c r="M12" s="24" t="s">
        <v>35</v>
      </c>
      <c r="N12" s="24">
        <v>1</v>
      </c>
    </row>
    <row r="13" spans="1:14" x14ac:dyDescent="0.3">
      <c r="A13" s="9" t="s">
        <v>36</v>
      </c>
      <c r="B13" s="18">
        <v>50000</v>
      </c>
      <c r="C13" s="19" t="s">
        <v>36</v>
      </c>
      <c r="D13" s="19">
        <v>100000</v>
      </c>
      <c r="E13" s="20" t="s">
        <v>36</v>
      </c>
      <c r="F13" s="20">
        <v>7</v>
      </c>
      <c r="G13" s="21" t="s">
        <v>36</v>
      </c>
      <c r="H13" s="21">
        <v>35000</v>
      </c>
      <c r="I13" s="22" t="s">
        <v>36</v>
      </c>
      <c r="J13" s="22">
        <v>1404000</v>
      </c>
      <c r="K13" s="23" t="s">
        <v>36</v>
      </c>
      <c r="L13" s="23">
        <v>5</v>
      </c>
      <c r="M13" s="24" t="s">
        <v>36</v>
      </c>
      <c r="N13" s="24">
        <v>4</v>
      </c>
    </row>
    <row r="14" spans="1:14" x14ac:dyDescent="0.3">
      <c r="A14" s="9" t="s">
        <v>37</v>
      </c>
      <c r="B14" s="18">
        <v>940900</v>
      </c>
      <c r="C14" s="19" t="s">
        <v>37</v>
      </c>
      <c r="D14" s="19">
        <v>2077900</v>
      </c>
      <c r="E14" s="20" t="s">
        <v>37</v>
      </c>
      <c r="F14" s="20">
        <v>203</v>
      </c>
      <c r="G14" s="21" t="s">
        <v>37</v>
      </c>
      <c r="H14" s="21">
        <v>153000</v>
      </c>
      <c r="I14" s="22" t="s">
        <v>37</v>
      </c>
      <c r="J14" s="22">
        <v>24500952</v>
      </c>
      <c r="K14" s="23" t="s">
        <v>37</v>
      </c>
      <c r="L14" s="23">
        <v>156</v>
      </c>
      <c r="M14" s="24" t="s">
        <v>37</v>
      </c>
      <c r="N14" s="24">
        <v>73</v>
      </c>
    </row>
    <row r="15" spans="1:14" ht="15" thickBot="1" x14ac:dyDescent="0.35">
      <c r="A15" s="10" t="s">
        <v>38</v>
      </c>
      <c r="B15" s="18">
        <v>50</v>
      </c>
      <c r="C15" s="19" t="s">
        <v>38</v>
      </c>
      <c r="D15" s="19">
        <v>50</v>
      </c>
      <c r="E15" s="20" t="s">
        <v>38</v>
      </c>
      <c r="F15" s="20">
        <v>50</v>
      </c>
      <c r="G15" s="21" t="s">
        <v>38</v>
      </c>
      <c r="H15" s="21">
        <v>50</v>
      </c>
      <c r="I15" s="22" t="s">
        <v>38</v>
      </c>
      <c r="J15" s="22">
        <v>50</v>
      </c>
      <c r="K15" s="23" t="s">
        <v>38</v>
      </c>
      <c r="L15" s="23">
        <v>50</v>
      </c>
      <c r="M15" s="24" t="s">
        <v>38</v>
      </c>
      <c r="N15" s="2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84E1-AC56-4906-BCA3-054A7D70191E}">
  <dimension ref="A1"/>
  <sheetViews>
    <sheetView workbookViewId="0">
      <selection activeCell="B96" sqref="B9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D811-42B3-4678-92D7-8D37BAAA59DC}">
  <dimension ref="A1:L51"/>
  <sheetViews>
    <sheetView workbookViewId="0">
      <selection activeCell="F2" sqref="F2"/>
    </sheetView>
  </sheetViews>
  <sheetFormatPr defaultRowHeight="14.4" x14ac:dyDescent="0.3"/>
  <cols>
    <col min="1" max="1" width="19.21875" customWidth="1"/>
    <col min="2" max="2" width="18.6640625" customWidth="1"/>
    <col min="3" max="3" width="20.44140625" customWidth="1"/>
    <col min="4" max="4" width="18.21875" customWidth="1"/>
    <col min="5" max="6" width="19.6640625" customWidth="1"/>
    <col min="7" max="7" width="24.44140625" customWidth="1"/>
    <col min="8" max="8" width="27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6</v>
      </c>
      <c r="H1" t="s">
        <v>5</v>
      </c>
      <c r="K1" s="1" t="s">
        <v>7</v>
      </c>
    </row>
    <row r="2" spans="1:12" x14ac:dyDescent="0.3">
      <c r="A2">
        <v>8000</v>
      </c>
      <c r="B2">
        <v>5000</v>
      </c>
      <c r="C2">
        <v>3</v>
      </c>
      <c r="D2">
        <v>2000</v>
      </c>
      <c r="E2">
        <v>64200</v>
      </c>
      <c r="F2">
        <f>VLOOKUP(H:H,'Q1(a)'!$A$2:$B$6,2,FALSE)</f>
        <v>2</v>
      </c>
      <c r="G2">
        <v>1</v>
      </c>
      <c r="H2" t="s">
        <v>8</v>
      </c>
      <c r="K2" s="1" t="s">
        <v>9</v>
      </c>
      <c r="L2" t="s">
        <v>10</v>
      </c>
    </row>
    <row r="3" spans="1:12" x14ac:dyDescent="0.3">
      <c r="A3">
        <v>7000</v>
      </c>
      <c r="B3">
        <v>6000</v>
      </c>
      <c r="C3">
        <v>2</v>
      </c>
      <c r="D3">
        <v>3000</v>
      </c>
      <c r="E3">
        <v>79920</v>
      </c>
      <c r="F3">
        <f>VLOOKUP(H:H,'Q1(a)'!$A$2:$B$6,2,FALSE)</f>
        <v>1</v>
      </c>
      <c r="G3">
        <v>1</v>
      </c>
      <c r="H3" t="s">
        <v>11</v>
      </c>
      <c r="K3" s="1" t="s">
        <v>12</v>
      </c>
      <c r="L3" t="s">
        <v>13</v>
      </c>
    </row>
    <row r="4" spans="1:12" x14ac:dyDescent="0.3">
      <c r="A4">
        <v>4500</v>
      </c>
      <c r="B4">
        <v>10000</v>
      </c>
      <c r="C4">
        <v>2</v>
      </c>
      <c r="D4">
        <v>0</v>
      </c>
      <c r="E4">
        <v>112800</v>
      </c>
      <c r="F4">
        <f>VLOOKUP(H:H,'Q1(a)'!$A$2:$B$6,2,FALSE)</f>
        <v>2</v>
      </c>
      <c r="G4">
        <v>1</v>
      </c>
      <c r="H4" t="s">
        <v>8</v>
      </c>
      <c r="K4" s="1"/>
      <c r="L4" t="s">
        <v>14</v>
      </c>
    </row>
    <row r="5" spans="1:12" x14ac:dyDescent="0.3">
      <c r="A5">
        <v>2000</v>
      </c>
      <c r="B5">
        <v>10000</v>
      </c>
      <c r="C5">
        <v>1</v>
      </c>
      <c r="D5">
        <v>0</v>
      </c>
      <c r="E5">
        <v>97200</v>
      </c>
      <c r="F5">
        <f>VLOOKUP(H:H,'Q1(a)'!$A$2:$B$6,2,FALSE)</f>
        <v>1</v>
      </c>
      <c r="G5">
        <v>1</v>
      </c>
      <c r="H5" t="s">
        <v>11</v>
      </c>
      <c r="K5" s="1"/>
      <c r="L5" t="s">
        <v>15</v>
      </c>
    </row>
    <row r="6" spans="1:12" x14ac:dyDescent="0.3">
      <c r="A6">
        <v>12000</v>
      </c>
      <c r="B6">
        <v>12500</v>
      </c>
      <c r="C6">
        <v>2</v>
      </c>
      <c r="D6">
        <v>3000</v>
      </c>
      <c r="E6">
        <v>147000</v>
      </c>
      <c r="F6">
        <f>VLOOKUP(H:H,'Q1(a)'!$A$2:$B$6,2,FALSE)</f>
        <v>3</v>
      </c>
      <c r="G6">
        <v>1</v>
      </c>
      <c r="H6" t="s">
        <v>16</v>
      </c>
      <c r="K6" s="1"/>
      <c r="L6" t="s">
        <v>17</v>
      </c>
    </row>
    <row r="7" spans="1:12" x14ac:dyDescent="0.3">
      <c r="A7">
        <v>8000</v>
      </c>
      <c r="B7">
        <v>14000</v>
      </c>
      <c r="C7">
        <v>2</v>
      </c>
      <c r="D7">
        <v>0</v>
      </c>
      <c r="E7">
        <v>196560</v>
      </c>
      <c r="F7">
        <f>VLOOKUP(H:H,'Q1(a)'!$A$2:$B$6,2,FALSE)</f>
        <v>3</v>
      </c>
      <c r="G7">
        <v>1</v>
      </c>
      <c r="H7" t="s">
        <v>16</v>
      </c>
      <c r="L7" t="s">
        <v>18</v>
      </c>
    </row>
    <row r="8" spans="1:12" x14ac:dyDescent="0.3">
      <c r="A8">
        <v>16000</v>
      </c>
      <c r="B8">
        <v>15000</v>
      </c>
      <c r="C8">
        <v>3</v>
      </c>
      <c r="D8">
        <v>35000</v>
      </c>
      <c r="E8">
        <v>167400</v>
      </c>
      <c r="F8">
        <f>VLOOKUP(H:H,'Q1(a)'!$A$2:$B$6,2,FALSE)</f>
        <v>4</v>
      </c>
      <c r="G8">
        <v>1</v>
      </c>
      <c r="H8" t="s">
        <v>19</v>
      </c>
      <c r="K8" s="1" t="s">
        <v>20</v>
      </c>
      <c r="L8" t="s">
        <v>21</v>
      </c>
    </row>
    <row r="9" spans="1:12" x14ac:dyDescent="0.3">
      <c r="A9">
        <v>20000</v>
      </c>
      <c r="B9">
        <v>18000</v>
      </c>
      <c r="C9">
        <v>5</v>
      </c>
      <c r="D9">
        <v>8000</v>
      </c>
      <c r="E9">
        <v>216000</v>
      </c>
      <c r="F9">
        <f>VLOOKUP(H:H,'Q1(a)'!$A$2:$B$6,2,FALSE)</f>
        <v>3</v>
      </c>
      <c r="G9">
        <v>1</v>
      </c>
      <c r="H9" t="s">
        <v>16</v>
      </c>
    </row>
    <row r="10" spans="1:12" x14ac:dyDescent="0.3">
      <c r="A10">
        <v>9000</v>
      </c>
      <c r="B10">
        <v>19000</v>
      </c>
      <c r="C10">
        <v>2</v>
      </c>
      <c r="D10">
        <v>0</v>
      </c>
      <c r="E10">
        <v>218880</v>
      </c>
      <c r="F10">
        <f>VLOOKUP(H:H,'Q1(a)'!$A$2:$B$6,2,FALSE)</f>
        <v>2</v>
      </c>
      <c r="G10">
        <v>1</v>
      </c>
      <c r="H10" t="s">
        <v>8</v>
      </c>
    </row>
    <row r="11" spans="1:12" x14ac:dyDescent="0.3">
      <c r="A11">
        <v>9000</v>
      </c>
      <c r="B11">
        <v>20000</v>
      </c>
      <c r="C11">
        <v>4</v>
      </c>
      <c r="D11">
        <v>0</v>
      </c>
      <c r="E11">
        <v>220800</v>
      </c>
      <c r="F11">
        <f>VLOOKUP(H:H,'Q1(a)'!$A$2:$B$6,2,FALSE)</f>
        <v>2</v>
      </c>
      <c r="G11">
        <v>2</v>
      </c>
      <c r="H11" t="s">
        <v>8</v>
      </c>
      <c r="K11" s="1"/>
    </row>
    <row r="12" spans="1:12" x14ac:dyDescent="0.3">
      <c r="A12">
        <v>18000</v>
      </c>
      <c r="B12">
        <v>20000</v>
      </c>
      <c r="C12">
        <v>4</v>
      </c>
      <c r="D12">
        <v>8000</v>
      </c>
      <c r="E12">
        <v>278400</v>
      </c>
      <c r="F12">
        <f>VLOOKUP(H:H,'Q1(a)'!$A$2:$B$6,2,FALSE)</f>
        <v>2</v>
      </c>
      <c r="G12">
        <v>2</v>
      </c>
      <c r="H12" t="s">
        <v>8</v>
      </c>
    </row>
    <row r="13" spans="1:12" x14ac:dyDescent="0.3">
      <c r="A13">
        <v>25000</v>
      </c>
      <c r="B13">
        <v>22000</v>
      </c>
      <c r="C13">
        <v>6</v>
      </c>
      <c r="D13">
        <v>12000</v>
      </c>
      <c r="E13">
        <v>279840</v>
      </c>
      <c r="F13">
        <f>VLOOKUP(H:H,'Q1(a)'!$A$2:$B$6,2,FALSE)</f>
        <v>1</v>
      </c>
      <c r="G13">
        <v>1</v>
      </c>
      <c r="H13" t="s">
        <v>11</v>
      </c>
    </row>
    <row r="14" spans="1:12" x14ac:dyDescent="0.3">
      <c r="A14">
        <v>5000</v>
      </c>
      <c r="B14">
        <v>23400</v>
      </c>
      <c r="C14">
        <v>3</v>
      </c>
      <c r="D14">
        <v>0</v>
      </c>
      <c r="E14">
        <v>292032</v>
      </c>
      <c r="F14">
        <f>VLOOKUP(H:H,'Q1(a)'!$A$2:$B$6,2,FALSE)</f>
        <v>1</v>
      </c>
      <c r="G14">
        <v>1</v>
      </c>
      <c r="H14" t="s">
        <v>11</v>
      </c>
    </row>
    <row r="15" spans="1:12" x14ac:dyDescent="0.3">
      <c r="A15">
        <v>10500</v>
      </c>
      <c r="B15">
        <v>24000</v>
      </c>
      <c r="C15">
        <v>6</v>
      </c>
      <c r="D15">
        <v>0</v>
      </c>
      <c r="E15">
        <v>316800</v>
      </c>
      <c r="F15">
        <f>VLOOKUP(H:H,'Q1(a)'!$A$2:$B$6,2,FALSE)</f>
        <v>3</v>
      </c>
      <c r="G15">
        <v>2</v>
      </c>
      <c r="H15" t="s">
        <v>16</v>
      </c>
    </row>
    <row r="16" spans="1:12" x14ac:dyDescent="0.3">
      <c r="A16">
        <v>10000</v>
      </c>
      <c r="B16">
        <v>24000</v>
      </c>
      <c r="C16">
        <v>4</v>
      </c>
      <c r="D16">
        <v>0</v>
      </c>
      <c r="E16">
        <v>244800</v>
      </c>
      <c r="F16">
        <f>VLOOKUP(H:H,'Q1(a)'!$A$2:$B$6,2,FALSE)</f>
        <v>3</v>
      </c>
      <c r="G16">
        <v>2</v>
      </c>
      <c r="H16" t="s">
        <v>16</v>
      </c>
    </row>
    <row r="17" spans="1:8" x14ac:dyDescent="0.3">
      <c r="A17">
        <v>12300</v>
      </c>
      <c r="B17">
        <v>25000</v>
      </c>
      <c r="C17">
        <v>3</v>
      </c>
      <c r="D17">
        <v>0</v>
      </c>
      <c r="E17">
        <v>246000</v>
      </c>
      <c r="F17">
        <f>VLOOKUP(H:H,'Q1(a)'!$A$2:$B$6,2,FALSE)</f>
        <v>3</v>
      </c>
      <c r="G17">
        <v>1</v>
      </c>
      <c r="H17" t="s">
        <v>16</v>
      </c>
    </row>
    <row r="18" spans="1:8" x14ac:dyDescent="0.3">
      <c r="A18">
        <v>20000</v>
      </c>
      <c r="B18">
        <v>25000</v>
      </c>
      <c r="C18">
        <v>3</v>
      </c>
      <c r="D18">
        <v>3500</v>
      </c>
      <c r="E18">
        <v>261000</v>
      </c>
      <c r="F18">
        <f>VLOOKUP(H:H,'Q1(a)'!$A$2:$B$6,2,FALSE)</f>
        <v>3</v>
      </c>
      <c r="G18">
        <v>1</v>
      </c>
      <c r="H18" t="s">
        <v>16</v>
      </c>
    </row>
    <row r="19" spans="1:8" x14ac:dyDescent="0.3">
      <c r="A19">
        <v>10000</v>
      </c>
      <c r="B19">
        <v>25000</v>
      </c>
      <c r="C19">
        <v>6</v>
      </c>
      <c r="D19">
        <v>0</v>
      </c>
      <c r="E19">
        <v>258000</v>
      </c>
      <c r="F19">
        <f>VLOOKUP(H:H,'Q1(a)'!$A$2:$B$6,2,FALSE)</f>
        <v>2</v>
      </c>
      <c r="G19">
        <v>3</v>
      </c>
      <c r="H19" t="s">
        <v>8</v>
      </c>
    </row>
    <row r="20" spans="1:8" x14ac:dyDescent="0.3">
      <c r="A20">
        <v>6600</v>
      </c>
      <c r="B20">
        <v>29000</v>
      </c>
      <c r="C20">
        <v>2</v>
      </c>
      <c r="D20">
        <v>2000</v>
      </c>
      <c r="E20">
        <v>348000</v>
      </c>
      <c r="F20">
        <f>VLOOKUP(H:H,'Q1(a)'!$A$2:$B$6,2,FALSE)</f>
        <v>3</v>
      </c>
      <c r="G20">
        <v>1</v>
      </c>
      <c r="H20" t="s">
        <v>16</v>
      </c>
    </row>
    <row r="21" spans="1:8" x14ac:dyDescent="0.3">
      <c r="A21">
        <v>13000</v>
      </c>
      <c r="B21">
        <v>30000</v>
      </c>
      <c r="C21">
        <v>4</v>
      </c>
      <c r="D21">
        <v>0</v>
      </c>
      <c r="E21">
        <v>385200</v>
      </c>
      <c r="F21">
        <f>VLOOKUP(H:H,'Q1(a)'!$A$2:$B$6,2,FALSE)</f>
        <v>3</v>
      </c>
      <c r="G21">
        <v>1</v>
      </c>
      <c r="H21" t="s">
        <v>16</v>
      </c>
    </row>
    <row r="22" spans="1:8" x14ac:dyDescent="0.3">
      <c r="A22">
        <v>25000</v>
      </c>
      <c r="B22">
        <v>30500</v>
      </c>
      <c r="C22">
        <v>5</v>
      </c>
      <c r="D22">
        <v>5000</v>
      </c>
      <c r="E22">
        <v>351360</v>
      </c>
      <c r="F22">
        <f>VLOOKUP(H:H,'Q1(a)'!$A$2:$B$6,2,FALSE)</f>
        <v>2</v>
      </c>
      <c r="G22">
        <v>1</v>
      </c>
      <c r="H22" t="s">
        <v>8</v>
      </c>
    </row>
    <row r="23" spans="1:8" x14ac:dyDescent="0.3">
      <c r="A23">
        <v>15000</v>
      </c>
      <c r="B23">
        <v>32000</v>
      </c>
      <c r="C23">
        <v>4</v>
      </c>
      <c r="D23">
        <v>0</v>
      </c>
      <c r="E23">
        <v>445440</v>
      </c>
      <c r="F23">
        <f>VLOOKUP(H:H,'Q1(a)'!$A$2:$B$6,2,FALSE)</f>
        <v>5</v>
      </c>
      <c r="G23">
        <v>1</v>
      </c>
      <c r="H23" t="s">
        <v>22</v>
      </c>
    </row>
    <row r="24" spans="1:8" x14ac:dyDescent="0.3">
      <c r="A24">
        <v>19000</v>
      </c>
      <c r="B24">
        <v>34000</v>
      </c>
      <c r="C24">
        <v>6</v>
      </c>
      <c r="D24">
        <v>0</v>
      </c>
      <c r="E24">
        <v>330480</v>
      </c>
      <c r="F24">
        <f>VLOOKUP(H:H,'Q1(a)'!$A$2:$B$6,2,FALSE)</f>
        <v>5</v>
      </c>
      <c r="G24">
        <v>1</v>
      </c>
      <c r="H24" t="s">
        <v>22</v>
      </c>
    </row>
    <row r="25" spans="1:8" x14ac:dyDescent="0.3">
      <c r="A25">
        <v>25000</v>
      </c>
      <c r="B25">
        <v>34000</v>
      </c>
      <c r="C25">
        <v>3</v>
      </c>
      <c r="D25">
        <v>4000</v>
      </c>
      <c r="E25">
        <v>469200</v>
      </c>
      <c r="F25">
        <f>VLOOKUP(H:H,'Q1(a)'!$A$2:$B$6,2,FALSE)</f>
        <v>5</v>
      </c>
      <c r="G25">
        <v>1</v>
      </c>
      <c r="H25" t="s">
        <v>22</v>
      </c>
    </row>
    <row r="26" spans="1:8" x14ac:dyDescent="0.3">
      <c r="A26">
        <v>12000</v>
      </c>
      <c r="B26">
        <v>35000</v>
      </c>
      <c r="C26">
        <v>3</v>
      </c>
      <c r="D26">
        <v>0</v>
      </c>
      <c r="E26">
        <v>466200</v>
      </c>
      <c r="F26">
        <f>VLOOKUP(H:H,'Q1(a)'!$A$2:$B$6,2,FALSE)</f>
        <v>3</v>
      </c>
      <c r="G26">
        <v>1</v>
      </c>
      <c r="H26" t="s">
        <v>16</v>
      </c>
    </row>
    <row r="27" spans="1:8" x14ac:dyDescent="0.3">
      <c r="A27">
        <v>25000</v>
      </c>
      <c r="B27">
        <v>35000</v>
      </c>
      <c r="C27">
        <v>4</v>
      </c>
      <c r="D27">
        <v>0</v>
      </c>
      <c r="E27">
        <v>449400</v>
      </c>
      <c r="F27">
        <f>VLOOKUP(H:H,'Q1(a)'!$A$2:$B$6,2,FALSE)</f>
        <v>5</v>
      </c>
      <c r="G27">
        <v>2</v>
      </c>
      <c r="H27" t="s">
        <v>22</v>
      </c>
    </row>
    <row r="28" spans="1:8" x14ac:dyDescent="0.3">
      <c r="A28">
        <v>8000</v>
      </c>
      <c r="B28">
        <v>39000</v>
      </c>
      <c r="C28">
        <v>4</v>
      </c>
      <c r="D28">
        <v>0</v>
      </c>
      <c r="E28">
        <v>556920</v>
      </c>
      <c r="F28">
        <f>VLOOKUP(H:H,'Q1(a)'!$A$2:$B$6,2,FALSE)</f>
        <v>2</v>
      </c>
      <c r="G28">
        <v>1</v>
      </c>
      <c r="H28" t="s">
        <v>8</v>
      </c>
    </row>
    <row r="29" spans="1:8" x14ac:dyDescent="0.3">
      <c r="A29">
        <v>10000</v>
      </c>
      <c r="B29">
        <v>40000</v>
      </c>
      <c r="C29">
        <v>4</v>
      </c>
      <c r="D29">
        <v>0</v>
      </c>
      <c r="E29">
        <v>412800</v>
      </c>
      <c r="F29">
        <f>VLOOKUP(H:H,'Q1(a)'!$A$2:$B$6,2,FALSE)</f>
        <v>2</v>
      </c>
      <c r="G29">
        <v>1</v>
      </c>
      <c r="H29" t="s">
        <v>8</v>
      </c>
    </row>
    <row r="30" spans="1:8" x14ac:dyDescent="0.3">
      <c r="A30">
        <v>15000</v>
      </c>
      <c r="B30">
        <v>42000</v>
      </c>
      <c r="C30">
        <v>4</v>
      </c>
      <c r="D30">
        <v>0</v>
      </c>
      <c r="E30">
        <v>488880</v>
      </c>
      <c r="F30">
        <f>VLOOKUP(H:H,'Q1(a)'!$A$2:$B$6,2,FALSE)</f>
        <v>3</v>
      </c>
      <c r="G30">
        <v>1</v>
      </c>
      <c r="H30" t="s">
        <v>16</v>
      </c>
    </row>
    <row r="31" spans="1:8" x14ac:dyDescent="0.3">
      <c r="A31">
        <v>12000</v>
      </c>
      <c r="B31">
        <v>43000</v>
      </c>
      <c r="C31">
        <v>4</v>
      </c>
      <c r="D31">
        <v>0</v>
      </c>
      <c r="E31">
        <v>619200</v>
      </c>
      <c r="F31">
        <f>VLOOKUP(H:H,'Q1(a)'!$A$2:$B$6,2,FALSE)</f>
        <v>3</v>
      </c>
      <c r="G31">
        <v>1</v>
      </c>
      <c r="H31" t="s">
        <v>16</v>
      </c>
    </row>
    <row r="32" spans="1:8" x14ac:dyDescent="0.3">
      <c r="A32">
        <v>25000</v>
      </c>
      <c r="B32">
        <v>45000</v>
      </c>
      <c r="C32">
        <v>6</v>
      </c>
      <c r="D32">
        <v>0</v>
      </c>
      <c r="E32">
        <v>523800</v>
      </c>
      <c r="F32">
        <f>VLOOKUP(H:H,'Q1(a)'!$A$2:$B$6,2,FALSE)</f>
        <v>3</v>
      </c>
      <c r="G32">
        <v>3</v>
      </c>
      <c r="H32" t="s">
        <v>16</v>
      </c>
    </row>
    <row r="33" spans="1:8" x14ac:dyDescent="0.3">
      <c r="A33">
        <v>40000</v>
      </c>
      <c r="B33">
        <v>45000</v>
      </c>
      <c r="C33">
        <v>6</v>
      </c>
      <c r="D33">
        <v>3500</v>
      </c>
      <c r="E33">
        <v>507600</v>
      </c>
      <c r="F33">
        <f>VLOOKUP(H:H,'Q1(a)'!$A$2:$B$6,2,FALSE)</f>
        <v>5</v>
      </c>
      <c r="G33">
        <v>2</v>
      </c>
      <c r="H33" t="s">
        <v>22</v>
      </c>
    </row>
    <row r="34" spans="1:8" x14ac:dyDescent="0.3">
      <c r="A34">
        <v>10000</v>
      </c>
      <c r="B34">
        <v>45000</v>
      </c>
      <c r="C34">
        <v>2</v>
      </c>
      <c r="D34">
        <v>1000</v>
      </c>
      <c r="E34">
        <v>437400</v>
      </c>
      <c r="F34">
        <f>VLOOKUP(H:H,'Q1(a)'!$A$2:$B$6,2,FALSE)</f>
        <v>4</v>
      </c>
      <c r="G34">
        <v>1</v>
      </c>
      <c r="H34" t="s">
        <v>19</v>
      </c>
    </row>
    <row r="35" spans="1:8" x14ac:dyDescent="0.3">
      <c r="A35">
        <v>22000</v>
      </c>
      <c r="B35">
        <v>45000</v>
      </c>
      <c r="C35">
        <v>4</v>
      </c>
      <c r="D35">
        <v>2500</v>
      </c>
      <c r="E35">
        <v>610200</v>
      </c>
      <c r="F35">
        <f>VLOOKUP(H:H,'Q1(a)'!$A$2:$B$6,2,FALSE)</f>
        <v>4</v>
      </c>
      <c r="G35">
        <v>1</v>
      </c>
      <c r="H35" t="s">
        <v>19</v>
      </c>
    </row>
    <row r="36" spans="1:8" x14ac:dyDescent="0.3">
      <c r="A36">
        <v>25000</v>
      </c>
      <c r="B36">
        <v>46000</v>
      </c>
      <c r="C36">
        <v>5</v>
      </c>
      <c r="D36">
        <v>3500</v>
      </c>
      <c r="E36">
        <v>596160</v>
      </c>
      <c r="F36">
        <f>VLOOKUP(H:H,'Q1(a)'!$A$2:$B$6,2,FALSE)</f>
        <v>3</v>
      </c>
      <c r="G36">
        <v>1</v>
      </c>
      <c r="H36" t="s">
        <v>16</v>
      </c>
    </row>
    <row r="37" spans="1:8" x14ac:dyDescent="0.3">
      <c r="A37">
        <v>15000</v>
      </c>
      <c r="B37">
        <v>47000</v>
      </c>
      <c r="C37">
        <v>7</v>
      </c>
      <c r="D37">
        <v>0</v>
      </c>
      <c r="E37">
        <v>456840</v>
      </c>
      <c r="F37">
        <f>VLOOKUP(H:H,'Q1(a)'!$A$2:$B$6,2,FALSE)</f>
        <v>5</v>
      </c>
      <c r="G37">
        <v>4</v>
      </c>
      <c r="H37" t="s">
        <v>22</v>
      </c>
    </row>
    <row r="38" spans="1:8" x14ac:dyDescent="0.3">
      <c r="A38">
        <v>20000</v>
      </c>
      <c r="B38">
        <v>50000</v>
      </c>
      <c r="C38">
        <v>4</v>
      </c>
      <c r="D38">
        <v>0</v>
      </c>
      <c r="E38">
        <v>570000</v>
      </c>
      <c r="F38">
        <f>VLOOKUP(H:H,'Q1(a)'!$A$2:$B$6,2,FALSE)</f>
        <v>5</v>
      </c>
      <c r="G38">
        <v>1</v>
      </c>
      <c r="H38" t="s">
        <v>22</v>
      </c>
    </row>
    <row r="39" spans="1:8" x14ac:dyDescent="0.3">
      <c r="A39">
        <v>20000</v>
      </c>
      <c r="B39">
        <v>50500</v>
      </c>
      <c r="C39">
        <v>3</v>
      </c>
      <c r="D39">
        <v>0</v>
      </c>
      <c r="E39">
        <v>581760</v>
      </c>
      <c r="F39">
        <f>VLOOKUP(H:H,'Q1(a)'!$A$2:$B$6,2,FALSE)</f>
        <v>5</v>
      </c>
      <c r="G39">
        <v>2</v>
      </c>
      <c r="H39" t="s">
        <v>22</v>
      </c>
    </row>
    <row r="40" spans="1:8" x14ac:dyDescent="0.3">
      <c r="A40">
        <v>45000</v>
      </c>
      <c r="B40">
        <v>55000</v>
      </c>
      <c r="C40">
        <v>6</v>
      </c>
      <c r="D40">
        <v>12000</v>
      </c>
      <c r="E40">
        <v>600600</v>
      </c>
      <c r="F40">
        <f>VLOOKUP(H:H,'Q1(a)'!$A$2:$B$6,2,FALSE)</f>
        <v>3</v>
      </c>
      <c r="G40">
        <v>2</v>
      </c>
      <c r="H40" t="s">
        <v>16</v>
      </c>
    </row>
    <row r="41" spans="1:8" x14ac:dyDescent="0.3">
      <c r="A41">
        <v>10000</v>
      </c>
      <c r="B41">
        <v>60000</v>
      </c>
      <c r="C41">
        <v>3</v>
      </c>
      <c r="D41">
        <v>0</v>
      </c>
      <c r="E41">
        <v>590400</v>
      </c>
      <c r="F41">
        <f>VLOOKUP(H:H,'Q1(a)'!$A$2:$B$6,2,FALSE)</f>
        <v>4</v>
      </c>
      <c r="G41">
        <v>1</v>
      </c>
      <c r="H41" t="s">
        <v>19</v>
      </c>
    </row>
    <row r="42" spans="1:8" x14ac:dyDescent="0.3">
      <c r="A42">
        <v>50000</v>
      </c>
      <c r="B42">
        <v>60000</v>
      </c>
      <c r="C42">
        <v>6</v>
      </c>
      <c r="D42">
        <v>10000</v>
      </c>
      <c r="E42">
        <v>590400</v>
      </c>
      <c r="F42">
        <f>VLOOKUP(H:H,'Q1(a)'!$A$2:$B$6,2,FALSE)</f>
        <v>3</v>
      </c>
      <c r="G42">
        <v>1</v>
      </c>
      <c r="H42" t="s">
        <v>16</v>
      </c>
    </row>
    <row r="43" spans="1:8" x14ac:dyDescent="0.3">
      <c r="A43">
        <v>20000</v>
      </c>
      <c r="B43">
        <v>65000</v>
      </c>
      <c r="C43">
        <v>4</v>
      </c>
      <c r="D43">
        <v>5000</v>
      </c>
      <c r="E43">
        <v>647400</v>
      </c>
      <c r="F43">
        <f>VLOOKUP(H:H,'Q1(a)'!$A$2:$B$6,2,FALSE)</f>
        <v>1</v>
      </c>
      <c r="G43">
        <v>2</v>
      </c>
      <c r="H43" t="s">
        <v>11</v>
      </c>
    </row>
    <row r="44" spans="1:8" x14ac:dyDescent="0.3">
      <c r="A44">
        <v>9000</v>
      </c>
      <c r="B44">
        <v>70000</v>
      </c>
      <c r="C44">
        <v>2</v>
      </c>
      <c r="D44">
        <v>0</v>
      </c>
      <c r="E44">
        <v>756000</v>
      </c>
      <c r="F44">
        <f>VLOOKUP(H:H,'Q1(a)'!$A$2:$B$6,2,FALSE)</f>
        <v>3</v>
      </c>
      <c r="G44">
        <v>1</v>
      </c>
      <c r="H44" t="s">
        <v>16</v>
      </c>
    </row>
    <row r="45" spans="1:8" x14ac:dyDescent="0.3">
      <c r="A45">
        <v>20000</v>
      </c>
      <c r="B45">
        <v>80000</v>
      </c>
      <c r="C45">
        <v>4</v>
      </c>
      <c r="D45">
        <v>0</v>
      </c>
      <c r="E45">
        <v>1075200</v>
      </c>
      <c r="F45">
        <f>VLOOKUP(H:H,'Q1(a)'!$A$2:$B$6,2,FALSE)</f>
        <v>3</v>
      </c>
      <c r="G45">
        <v>1</v>
      </c>
      <c r="H45" t="s">
        <v>16</v>
      </c>
    </row>
    <row r="46" spans="1:8" x14ac:dyDescent="0.3">
      <c r="A46">
        <v>25000</v>
      </c>
      <c r="B46">
        <v>85000</v>
      </c>
      <c r="C46">
        <v>5</v>
      </c>
      <c r="D46">
        <v>0</v>
      </c>
      <c r="E46">
        <v>1142400</v>
      </c>
      <c r="F46">
        <f>VLOOKUP(H:H,'Q1(a)'!$A$2:$B$6,2,FALSE)</f>
        <v>2</v>
      </c>
      <c r="G46">
        <v>2</v>
      </c>
      <c r="H46" t="s">
        <v>8</v>
      </c>
    </row>
    <row r="47" spans="1:8" x14ac:dyDescent="0.3">
      <c r="A47">
        <v>48000</v>
      </c>
      <c r="B47">
        <v>90000</v>
      </c>
      <c r="C47">
        <v>7</v>
      </c>
      <c r="D47">
        <v>0</v>
      </c>
      <c r="E47">
        <v>885600</v>
      </c>
      <c r="F47">
        <f>VLOOKUP(H:H,'Q1(a)'!$A$2:$B$6,2,FALSE)</f>
        <v>4</v>
      </c>
      <c r="G47">
        <v>3</v>
      </c>
      <c r="H47" t="s">
        <v>19</v>
      </c>
    </row>
    <row r="48" spans="1:8" x14ac:dyDescent="0.3">
      <c r="A48">
        <v>25000</v>
      </c>
      <c r="B48">
        <v>98000</v>
      </c>
      <c r="C48">
        <v>5</v>
      </c>
      <c r="D48">
        <v>0</v>
      </c>
      <c r="E48">
        <v>1152480</v>
      </c>
      <c r="F48">
        <f>VLOOKUP(H:H,'Q1(a)'!$A$2:$B$6,2,FALSE)</f>
        <v>5</v>
      </c>
      <c r="G48">
        <v>2</v>
      </c>
      <c r="H48" t="s">
        <v>22</v>
      </c>
    </row>
    <row r="49" spans="1:8" x14ac:dyDescent="0.3">
      <c r="A49">
        <v>30000</v>
      </c>
      <c r="B49">
        <v>100000</v>
      </c>
      <c r="C49">
        <v>6</v>
      </c>
      <c r="D49">
        <v>0</v>
      </c>
      <c r="E49">
        <v>1404000</v>
      </c>
      <c r="F49">
        <f>VLOOKUP(H:H,'Q1(a)'!$A$2:$B$6,2,FALSE)</f>
        <v>3</v>
      </c>
      <c r="G49">
        <v>3</v>
      </c>
      <c r="H49" t="s">
        <v>16</v>
      </c>
    </row>
    <row r="50" spans="1:8" x14ac:dyDescent="0.3">
      <c r="A50">
        <v>50000</v>
      </c>
      <c r="B50">
        <v>100000</v>
      </c>
      <c r="C50">
        <v>4</v>
      </c>
      <c r="D50">
        <v>20000</v>
      </c>
      <c r="E50">
        <v>1032000</v>
      </c>
      <c r="F50">
        <f>VLOOKUP(H:H,'Q1(a)'!$A$2:$B$6,2,FALSE)</f>
        <v>5</v>
      </c>
      <c r="G50">
        <v>2</v>
      </c>
      <c r="H50" t="s">
        <v>22</v>
      </c>
    </row>
    <row r="51" spans="1:8" x14ac:dyDescent="0.3">
      <c r="A51">
        <v>40000</v>
      </c>
      <c r="B51">
        <v>100000</v>
      </c>
      <c r="C51">
        <v>6</v>
      </c>
      <c r="D51">
        <v>10000</v>
      </c>
      <c r="E51">
        <v>1320000</v>
      </c>
      <c r="F51">
        <f>VLOOKUP(H:H,'Q1(a)'!$A$2:$B$6,2,FALSE)</f>
        <v>4</v>
      </c>
      <c r="G51">
        <v>1</v>
      </c>
      <c r="H51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07FE-4A00-4F81-BCEA-09EF01E710D4}">
  <dimension ref="A1:B6"/>
  <sheetViews>
    <sheetView workbookViewId="0">
      <selection activeCell="B7" sqref="B7"/>
    </sheetView>
  </sheetViews>
  <sheetFormatPr defaultRowHeight="14.4" x14ac:dyDescent="0.3"/>
  <cols>
    <col min="1" max="1" width="23.5546875" customWidth="1"/>
  </cols>
  <sheetData>
    <row r="1" spans="1:2" x14ac:dyDescent="0.3">
      <c r="A1" s="2" t="s">
        <v>5</v>
      </c>
    </row>
    <row r="2" spans="1:2" x14ac:dyDescent="0.3">
      <c r="A2" s="3" t="s">
        <v>8</v>
      </c>
      <c r="B2">
        <v>2</v>
      </c>
    </row>
    <row r="3" spans="1:2" x14ac:dyDescent="0.3">
      <c r="A3" s="4" t="s">
        <v>11</v>
      </c>
      <c r="B3">
        <v>1</v>
      </c>
    </row>
    <row r="4" spans="1:2" x14ac:dyDescent="0.3">
      <c r="A4" s="3" t="s">
        <v>16</v>
      </c>
      <c r="B4">
        <v>3</v>
      </c>
    </row>
    <row r="5" spans="1:2" x14ac:dyDescent="0.3">
      <c r="A5" s="3" t="s">
        <v>19</v>
      </c>
      <c r="B5">
        <v>4</v>
      </c>
    </row>
    <row r="6" spans="1:2" x14ac:dyDescent="0.3">
      <c r="A6" s="4" t="s">
        <v>22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Q2(2)</vt:lpstr>
      <vt:lpstr>Q2(1)</vt:lpstr>
      <vt:lpstr>Q2(3)</vt:lpstr>
      <vt:lpstr>Inc_Exp_Data</vt:lpstr>
      <vt:lpstr>Q1(a)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Bharanitharan Pandian</cp:lastModifiedBy>
  <dcterms:created xsi:type="dcterms:W3CDTF">2022-08-20T11:15:16Z</dcterms:created>
  <dcterms:modified xsi:type="dcterms:W3CDTF">2023-10-05T08:10:54Z</dcterms:modified>
</cp:coreProperties>
</file>