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AAGreat Learning Office\GLCA\My excel templates\Practice template\"/>
    </mc:Choice>
  </mc:AlternateContent>
  <xr:revisionPtr revIDLastSave="0" documentId="13_ncr:1_{0BDE67AC-4C7B-46D0-82F0-7D16936A2AA1}" xr6:coauthVersionLast="47" xr6:coauthVersionMax="47" xr10:uidLastSave="{00000000-0000-0000-0000-000000000000}"/>
  <bookViews>
    <workbookView xWindow="-108" yWindow="-108" windowWidth="23256" windowHeight="13176" firstSheet="1" activeTab="8" xr2:uid="{1CFFB100-3679-46DC-98F7-76024B560876}"/>
  </bookViews>
  <sheets>
    <sheet name="VLOOKUP &amp; match" sheetId="1" r:id="rId1"/>
    <sheet name="INDEX" sheetId="9" r:id="rId2"/>
    <sheet name="MATCH" sheetId="10" r:id="rId3"/>
    <sheet name="Text to Column" sheetId="2" r:id="rId4"/>
    <sheet name="Pie chart" sheetId="4" r:id="rId5"/>
    <sheet name="Bar chart" sheetId="5" r:id="rId6"/>
    <sheet name="Dynamic Chart - Table" sheetId="7" r:id="rId7"/>
    <sheet name="Radar Chart" sheetId="8" r:id="rId8"/>
    <sheet name="Grouped Chart" sheetId="6" r:id="rId9"/>
  </sheets>
  <externalReferences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</externalReferences>
  <definedNames>
    <definedName name="aa" localSheetId="5">#REF!</definedName>
    <definedName name="aa" localSheetId="6">#REF!</definedName>
    <definedName name="aa" localSheetId="8">#REF!</definedName>
    <definedName name="aa" localSheetId="1">#REF!</definedName>
    <definedName name="aa" localSheetId="2">#REF!</definedName>
    <definedName name="aa" localSheetId="4">#REF!</definedName>
    <definedName name="aa" localSheetId="7">#REF!</definedName>
    <definedName name="aa" localSheetId="0">#REF!</definedName>
    <definedName name="aa">#REF!</definedName>
    <definedName name="abc" localSheetId="5">#REF!</definedName>
    <definedName name="abc" localSheetId="6">#REF!</definedName>
    <definedName name="abc" localSheetId="8">#REF!</definedName>
    <definedName name="abc" localSheetId="1">#REF!</definedName>
    <definedName name="abc" localSheetId="2">#REF!</definedName>
    <definedName name="abc" localSheetId="4">#REF!</definedName>
    <definedName name="abc" localSheetId="7">#REF!</definedName>
    <definedName name="abc" localSheetId="0">#REF!</definedName>
    <definedName name="abc">#REF!</definedName>
    <definedName name="Apr">'[1]Intersector Operator'!$C$11:$G$11</definedName>
    <definedName name="BoomName">[1]VLOOKUP!$B$31:$B$39</definedName>
    <definedName name="CCF" localSheetId="5">#REF!</definedName>
    <definedName name="CCF" localSheetId="6">#REF!</definedName>
    <definedName name="CCF" localSheetId="8">#REF!</definedName>
    <definedName name="CCF" localSheetId="1">#REF!</definedName>
    <definedName name="CCF" localSheetId="2">#REF!</definedName>
    <definedName name="CCF" localSheetId="4">#REF!</definedName>
    <definedName name="CCF" localSheetId="7">#REF!</definedName>
    <definedName name="CCF" localSheetId="0">#REF!</definedName>
    <definedName name="CCF">#REF!</definedName>
    <definedName name="CCFNew" localSheetId="5">#REF!</definedName>
    <definedName name="CCFNew" localSheetId="6">#REF!</definedName>
    <definedName name="CCFNew" localSheetId="8">#REF!</definedName>
    <definedName name="CCFNew" localSheetId="1">#REF!</definedName>
    <definedName name="CCFNew" localSheetId="2">#REF!</definedName>
    <definedName name="CCFNew" localSheetId="4">#REF!</definedName>
    <definedName name="CCFNew" localSheetId="7">#REF!</definedName>
    <definedName name="CCFNew" localSheetId="0">#REF!</definedName>
    <definedName name="CCFNew">#REF!</definedName>
    <definedName name="Costs_per_Unit" localSheetId="5">#REF!</definedName>
    <definedName name="Costs_per_Unit" localSheetId="6">#REF!</definedName>
    <definedName name="Costs_per_Unit" localSheetId="8">#REF!</definedName>
    <definedName name="Costs_per_Unit" localSheetId="1">#REF!</definedName>
    <definedName name="Costs_per_Unit" localSheetId="2">#REF!</definedName>
    <definedName name="Costs_per_Unit" localSheetId="4">#REF!</definedName>
    <definedName name="Costs_per_Unit" localSheetId="7">#REF!</definedName>
    <definedName name="Costs_per_Unit" localSheetId="0">#REF!</definedName>
    <definedName name="Costs_per_Unit">#REF!</definedName>
    <definedName name="_xlnm.Criteria" localSheetId="6">'[2]Any-Column Lookup'!#REF!</definedName>
    <definedName name="_xlnm.Criteria" localSheetId="8">'[2]Any-Column Lookup'!#REF!</definedName>
    <definedName name="_xlnm.Criteria" localSheetId="1">'[2]Any-Column Lookup'!#REF!</definedName>
    <definedName name="_xlnm.Criteria" localSheetId="2">'[2]Any-Column Lookup'!#REF!</definedName>
    <definedName name="_xlnm.Criteria" localSheetId="4">'[2]Any-Column Lookup'!#REF!</definedName>
    <definedName name="_xlnm.Criteria" localSheetId="7">'[2]Any-Column Lookup'!#REF!</definedName>
    <definedName name="_xlnm.Criteria" localSheetId="0">'[2]Any-Column Lookup'!#REF!</definedName>
    <definedName name="_xlnm.Criteria">'[2]Any-Column Lookup'!#REF!</definedName>
    <definedName name="_xlnm.Database" localSheetId="5">#REF!</definedName>
    <definedName name="_xlnm.Database" localSheetId="6">#REF!</definedName>
    <definedName name="_xlnm.Database" localSheetId="8">#REF!</definedName>
    <definedName name="_xlnm.Database" localSheetId="1">#REF!</definedName>
    <definedName name="_xlnm.Database" localSheetId="2">#REF!</definedName>
    <definedName name="_xlnm.Database" localSheetId="4">#REF!</definedName>
    <definedName name="_xlnm.Database" localSheetId="7">#REF!</definedName>
    <definedName name="_xlnm.Database" localSheetId="0">#REF!</definedName>
    <definedName name="_xlnm.Database">#REF!</definedName>
    <definedName name="Dept03">'[1]Intersector Operator'!$E$8:$E$19</definedName>
    <definedName name="Dept04">'[1]Intersector Operator'!$F$8:$F$19</definedName>
    <definedName name="EastAndWest" localSheetId="1">INDEX!$D$78:$G$80,INDEX!$D$83:$G$85</definedName>
    <definedName name="EW" localSheetId="2">[3]INDEX!$C$77,[3]INDEX!$C$82</definedName>
    <definedName name="EW">INDEX!$C$77,INDEX!$C$82</definedName>
    <definedName name="F" localSheetId="5">'Bar chart'!p</definedName>
    <definedName name="F" localSheetId="6">[0]!p</definedName>
    <definedName name="F" localSheetId="8">[0]!p</definedName>
    <definedName name="F" localSheetId="1">[0]!p</definedName>
    <definedName name="F" localSheetId="2">[0]!p</definedName>
    <definedName name="F" localSheetId="4">[0]!p</definedName>
    <definedName name="F" localSheetId="7">[0]!p</definedName>
    <definedName name="F" localSheetId="3">[0]!p</definedName>
    <definedName name="F" localSheetId="0">[0]!p</definedName>
    <definedName name="F">[0]!p</definedName>
    <definedName name="Fac" localSheetId="5">#REF!</definedName>
    <definedName name="Fac" localSheetId="6">#REF!</definedName>
    <definedName name="Fac" localSheetId="8">#REF!</definedName>
    <definedName name="Fac" localSheetId="1">#REF!</definedName>
    <definedName name="Fac" localSheetId="2">#REF!</definedName>
    <definedName name="Fac" localSheetId="4">#REF!</definedName>
    <definedName name="Fac" localSheetId="7">#REF!</definedName>
    <definedName name="Fac" localSheetId="0">#REF!</definedName>
    <definedName name="Fac">#REF!</definedName>
    <definedName name="FebSales" localSheetId="5">#REF!</definedName>
    <definedName name="FebSales" localSheetId="6">#REF!</definedName>
    <definedName name="FebSales" localSheetId="8">#REF!</definedName>
    <definedName name="FebSales" localSheetId="1">#REF!</definedName>
    <definedName name="FebSales" localSheetId="2">#REF!</definedName>
    <definedName name="FebSales" localSheetId="4">#REF!</definedName>
    <definedName name="FebSales" localSheetId="7">#REF!</definedName>
    <definedName name="FebSales" localSheetId="0">#REF!</definedName>
    <definedName name="FebSales">#REF!</definedName>
    <definedName name="iemr" localSheetId="5">#REF!</definedName>
    <definedName name="iemr" localSheetId="6">#REF!</definedName>
    <definedName name="iemr" localSheetId="8">#REF!</definedName>
    <definedName name="iemr" localSheetId="1">#REF!</definedName>
    <definedName name="iemr" localSheetId="2">#REF!</definedName>
    <definedName name="iemr" localSheetId="4">#REF!</definedName>
    <definedName name="iemr" localSheetId="7">#REF!</definedName>
    <definedName name="iemr" localSheetId="0">#REF!</definedName>
    <definedName name="iemr">#REF!</definedName>
    <definedName name="iserror" localSheetId="5">#N/A</definedName>
    <definedName name="iserror" localSheetId="6">#N/A</definedName>
    <definedName name="iserror" localSheetId="8">#N/A</definedName>
    <definedName name="iserror" localSheetId="4">#N/A</definedName>
    <definedName name="iserror" localSheetId="7">#N/A</definedName>
    <definedName name="iserror">#N/A</definedName>
    <definedName name="JanSales" localSheetId="5">#REF!</definedName>
    <definedName name="JanSales" localSheetId="6">#REF!</definedName>
    <definedName name="JanSales" localSheetId="8">#REF!</definedName>
    <definedName name="JanSales" localSheetId="1">#REF!</definedName>
    <definedName name="JanSales" localSheetId="2">#REF!</definedName>
    <definedName name="JanSales" localSheetId="4">#REF!</definedName>
    <definedName name="JanSales" localSheetId="7">#REF!</definedName>
    <definedName name="JanSales" localSheetId="0">#REF!</definedName>
    <definedName name="JanSales">#REF!</definedName>
    <definedName name="k" localSheetId="5">'Bar chart'!p</definedName>
    <definedName name="k" localSheetId="6">'Dynamic Chart - Table'!p</definedName>
    <definedName name="k" localSheetId="8">'Grouped Chart'!p</definedName>
    <definedName name="k" localSheetId="1">INDEX!p</definedName>
    <definedName name="k" localSheetId="2">MATCH!p</definedName>
    <definedName name="k" localSheetId="4">'Pie chart'!p</definedName>
    <definedName name="k" localSheetId="7">'Radar Chart'!p</definedName>
    <definedName name="k" localSheetId="3">[0]!p</definedName>
    <definedName name="k" localSheetId="0">'VLOOKUP &amp; match'!p</definedName>
    <definedName name="k">[0]!p</definedName>
    <definedName name="MarSales" localSheetId="5">#REF!</definedName>
    <definedName name="MarSales" localSheetId="6">#REF!</definedName>
    <definedName name="MarSales" localSheetId="8">#REF!</definedName>
    <definedName name="MarSales" localSheetId="1">#REF!</definedName>
    <definedName name="MarSales" localSheetId="2">#REF!</definedName>
    <definedName name="MarSales" localSheetId="4">#REF!</definedName>
    <definedName name="MarSales" localSheetId="7">#REF!</definedName>
    <definedName name="MarSales" localSheetId="0">#REF!</definedName>
    <definedName name="MarSales">#REF!</definedName>
    <definedName name="Max_CFA" localSheetId="5">#REF!</definedName>
    <definedName name="Max_CFA" localSheetId="6">#REF!</definedName>
    <definedName name="Max_CFA" localSheetId="8">#REF!</definedName>
    <definedName name="Max_CFA" localSheetId="1">#REF!</definedName>
    <definedName name="Max_CFA" localSheetId="2">#REF!</definedName>
    <definedName name="Max_CFA" localSheetId="4">#REF!</definedName>
    <definedName name="Max_CFA" localSheetId="7">#REF!</definedName>
    <definedName name="Max_CFA" localSheetId="0">#REF!</definedName>
    <definedName name="Max_CFA">#REF!</definedName>
    <definedName name="Max_FRMPRM" localSheetId="5">#REF!</definedName>
    <definedName name="Max_FRMPRM" localSheetId="6">#REF!</definedName>
    <definedName name="Max_FRMPRM" localSheetId="8">#REF!</definedName>
    <definedName name="Max_FRMPRM" localSheetId="1">#REF!</definedName>
    <definedName name="Max_FRMPRM" localSheetId="2">#REF!</definedName>
    <definedName name="Max_FRMPRM" localSheetId="4">#REF!</definedName>
    <definedName name="Max_FRMPRM" localSheetId="7">#REF!</definedName>
    <definedName name="Max_FRMPRM" localSheetId="0">#REF!</definedName>
    <definedName name="Max_FRMPRM">#REF!</definedName>
    <definedName name="May">'[1]Intersector Operator'!$C$12:$G$12</definedName>
    <definedName name="NAME">[1]Table1!$A$1:$B$4</definedName>
    <definedName name="NandS">[3]INDEX!$D$54:$G$56,[3]INDEX!$D$59:$G$61</definedName>
    <definedName name="NFB" localSheetId="5">#REF!</definedName>
    <definedName name="NFB" localSheetId="6">#REF!</definedName>
    <definedName name="NFB" localSheetId="8">#REF!</definedName>
    <definedName name="NFB" localSheetId="1">#REF!</definedName>
    <definedName name="NFB" localSheetId="2">#REF!</definedName>
    <definedName name="NFB" localSheetId="4">#REF!</definedName>
    <definedName name="NFB" localSheetId="7">#REF!</definedName>
    <definedName name="NFB" localSheetId="0">#REF!</definedName>
    <definedName name="NFB">#REF!</definedName>
    <definedName name="NorthAndSouth" localSheetId="1">INDEX!$D$54:$G$56,INDEX!$D$59:$G$61</definedName>
    <definedName name="NS" localSheetId="2">[3]INDEX!$C$53:$G$56,[3]INDEX!$C$58:$G$61</definedName>
    <definedName name="NS">INDEX!$C$53:$G$56,INDEX!$C$58:$G$61</definedName>
    <definedName name="onetotwelve">[3]INDEX!$J$54:$L$55,[3]INDEX!$J$57:$L$58</definedName>
    <definedName name="p" localSheetId="5">INDEX(#REF!,MATCH(#REF!,#REF!,0),1)</definedName>
    <definedName name="p" localSheetId="6">INDEX(#REF!,MATCH(#REF!,#REF!,0),1)</definedName>
    <definedName name="p" localSheetId="8">INDEX(#REF!,MATCH(#REF!,#REF!,0),1)</definedName>
    <definedName name="p" localSheetId="1">INDEX(#REF!,MATCH(#REF!,#REF!,0),1)</definedName>
    <definedName name="p" localSheetId="2">INDEX(#REF!,MATCH(#REF!,#REF!,0),1)</definedName>
    <definedName name="p" localSheetId="4">INDEX(#REF!,MATCH(#REF!,#REF!,0),1)</definedName>
    <definedName name="p" localSheetId="7">INDEX(#REF!,MATCH(#REF!,#REF!,0),1)</definedName>
    <definedName name="p" localSheetId="0">INDEX(#REF!,MATCH(#REF!,#REF!,0),1)</definedName>
    <definedName name="p">INDEX(#REF!,MATCH(#REF!,#REF!,0),1)</definedName>
    <definedName name="Pristine_Course" localSheetId="5">#REF!</definedName>
    <definedName name="Pristine_Course" localSheetId="6">#REF!</definedName>
    <definedName name="Pristine_Course" localSheetId="8">#REF!</definedName>
    <definedName name="Pristine_Course" localSheetId="1">#REF!</definedName>
    <definedName name="Pristine_Course" localSheetId="2">#REF!</definedName>
    <definedName name="Pristine_Course" localSheetId="4">#REF!</definedName>
    <definedName name="Pristine_Course" localSheetId="7">#REF!</definedName>
    <definedName name="Pristine_Course" localSheetId="0">#REF!</definedName>
    <definedName name="Pristine_Course">#REF!</definedName>
    <definedName name="Pristine_Month">'[4]D-I'!$K$3:$K$5</definedName>
    <definedName name="Pristine_product">'[5]D-I'!$I$3:$I$6</definedName>
    <definedName name="pristine_region">'[5]D-I'!$G$3:$G$7</definedName>
    <definedName name="product" localSheetId="5">#REF!</definedName>
    <definedName name="product" localSheetId="6">#REF!</definedName>
    <definedName name="product" localSheetId="8">#REF!</definedName>
    <definedName name="product" localSheetId="1">#REF!</definedName>
    <definedName name="product" localSheetId="2">#REF!</definedName>
    <definedName name="product" localSheetId="4">#REF!</definedName>
    <definedName name="product" localSheetId="7">#REF!</definedName>
    <definedName name="product" localSheetId="0">#REF!</definedName>
    <definedName name="product">#REF!</definedName>
    <definedName name="Product_Axis">OFFSET('[6]Dynamic Chart - Offset'!$A$2,,,'[6]Dynamic Chart - Offset'!$D$2,1)</definedName>
    <definedName name="Prov" localSheetId="5">#REF!</definedName>
    <definedName name="Prov" localSheetId="6">#REF!</definedName>
    <definedName name="Prov" localSheetId="8">#REF!</definedName>
    <definedName name="Prov" localSheetId="1">#REF!</definedName>
    <definedName name="Prov" localSheetId="2">#REF!</definedName>
    <definedName name="Prov" localSheetId="4">#REF!</definedName>
    <definedName name="Prov" localSheetId="7">#REF!</definedName>
    <definedName name="Prov" localSheetId="0">#REF!</definedName>
    <definedName name="Prov">#REF!</definedName>
    <definedName name="RAROC" localSheetId="5">#REF!</definedName>
    <definedName name="RAROC" localSheetId="6">#REF!</definedName>
    <definedName name="RAROC" localSheetId="8">#REF!</definedName>
    <definedName name="RAROC" localSheetId="1">#REF!</definedName>
    <definedName name="RAROC" localSheetId="2">#REF!</definedName>
    <definedName name="RAROC" localSheetId="4">#REF!</definedName>
    <definedName name="RAROC" localSheetId="7">#REF!</definedName>
    <definedName name="RAROC" localSheetId="0">#REF!</definedName>
    <definedName name="RAROC">#REF!</definedName>
    <definedName name="Rating" localSheetId="5">#REF!</definedName>
    <definedName name="Rating" localSheetId="6">#REF!</definedName>
    <definedName name="Rating" localSheetId="8">#REF!</definedName>
    <definedName name="Rating" localSheetId="1">#REF!</definedName>
    <definedName name="Rating" localSheetId="2">#REF!</definedName>
    <definedName name="Rating" localSheetId="4">#REF!</definedName>
    <definedName name="Rating" localSheetId="7">#REF!</definedName>
    <definedName name="Rating" localSheetId="0">#REF!</definedName>
    <definedName name="Rating">#REF!</definedName>
    <definedName name="region" localSheetId="5">#REF!</definedName>
    <definedName name="region" localSheetId="6">#REF!</definedName>
    <definedName name="region" localSheetId="8">#REF!</definedName>
    <definedName name="region" localSheetId="1">#REF!</definedName>
    <definedName name="region" localSheetId="2">#REF!</definedName>
    <definedName name="region" localSheetId="4">#REF!</definedName>
    <definedName name="region" localSheetId="7">#REF!</definedName>
    <definedName name="region" localSheetId="0">#REF!</definedName>
    <definedName name="region">#REF!</definedName>
    <definedName name="RR" localSheetId="5">#REF!</definedName>
    <definedName name="RR" localSheetId="6">#REF!</definedName>
    <definedName name="RR" localSheetId="8">#REF!</definedName>
    <definedName name="RR" localSheetId="1">#REF!</definedName>
    <definedName name="RR" localSheetId="2">#REF!</definedName>
    <definedName name="RR" localSheetId="4">#REF!</definedName>
    <definedName name="RR" localSheetId="7">#REF!</definedName>
    <definedName name="RR" localSheetId="0">#REF!</definedName>
    <definedName name="RR">#REF!</definedName>
    <definedName name="RW" localSheetId="5">#REF!</definedName>
    <definedName name="RW" localSheetId="6">#REF!</definedName>
    <definedName name="RW" localSheetId="8">#REF!</definedName>
    <definedName name="RW" localSheetId="1">#REF!</definedName>
    <definedName name="RW" localSheetId="2">#REF!</definedName>
    <definedName name="RW" localSheetId="4">#REF!</definedName>
    <definedName name="RW" localSheetId="7">#REF!</definedName>
    <definedName name="RW" localSheetId="0">#REF!</definedName>
    <definedName name="RW">#REF!</definedName>
    <definedName name="Sales_Axis">"Sales Axis: =OFFSET('Dynamic Chart - Offset'!$B$2,,,'Dynamic Chart - Offset'!$D$2,1)"</definedName>
    <definedName name="ss" localSheetId="5">#REF!</definedName>
    <definedName name="ss" localSheetId="6">#REF!</definedName>
    <definedName name="ss" localSheetId="8">#REF!</definedName>
    <definedName name="ss" localSheetId="1">#REF!</definedName>
    <definedName name="ss" localSheetId="2">#REF!</definedName>
    <definedName name="ss" localSheetId="4">#REF!</definedName>
    <definedName name="ss" localSheetId="7">#REF!</definedName>
    <definedName name="ss" localSheetId="0">#REF!</definedName>
    <definedName name="ss">#REF!</definedName>
    <definedName name="Tax">[1]VLOOKUP!$I$70:$M$77</definedName>
    <definedName name="Tenor" localSheetId="5">#REF!</definedName>
    <definedName name="Tenor" localSheetId="6">#REF!</definedName>
    <definedName name="Tenor" localSheetId="8">#REF!</definedName>
    <definedName name="Tenor" localSheetId="1">#REF!</definedName>
    <definedName name="Tenor" localSheetId="2">#REF!</definedName>
    <definedName name="Tenor" localSheetId="4">#REF!</definedName>
    <definedName name="Tenor" localSheetId="7">#REF!</definedName>
    <definedName name="Tenor" localSheetId="0">#REF!</definedName>
    <definedName name="Tenor">#REF!</definedName>
    <definedName name="test" localSheetId="6">'[7]Scroll Bars and Spinners'!#REF!</definedName>
    <definedName name="test" localSheetId="8">'[7]Scroll Bars and Spinners'!#REF!</definedName>
    <definedName name="test" localSheetId="1">'[7]Scroll Bars and Spinners'!#REF!</definedName>
    <definedName name="test" localSheetId="2">'[7]Scroll Bars and Spinners'!#REF!</definedName>
    <definedName name="test" localSheetId="4">'[7]Scroll Bars and Spinners'!#REF!</definedName>
    <definedName name="test" localSheetId="7">'[7]Scroll Bars and Spinners'!#REF!</definedName>
    <definedName name="test" localSheetId="0">'[7]Scroll Bars and Spinners'!#REF!</definedName>
    <definedName name="test">'[7]Scroll Bars and Spinners'!#REF!</definedName>
    <definedName name="TL" localSheetId="5">#REF!</definedName>
    <definedName name="TL" localSheetId="6">#REF!</definedName>
    <definedName name="TL" localSheetId="8">#REF!</definedName>
    <definedName name="TL" localSheetId="1">#REF!</definedName>
    <definedName name="TL" localSheetId="2">#REF!</definedName>
    <definedName name="TL" localSheetId="4">#REF!</definedName>
    <definedName name="TL" localSheetId="7">#REF!</definedName>
    <definedName name="TL" localSheetId="0">#REF!</definedName>
    <definedName name="TL">#REF!</definedName>
    <definedName name="Total_Costs">'[8]Break Even (Solver)'!$B$10:$C$10</definedName>
    <definedName name="Total_Revenue" localSheetId="5">#REF!</definedName>
    <definedName name="Total_Revenue" localSheetId="6">#REF!</definedName>
    <definedName name="Total_Revenue" localSheetId="8">#REF!</definedName>
    <definedName name="Total_Revenue" localSheetId="1">#REF!</definedName>
    <definedName name="Total_Revenue" localSheetId="2">#REF!</definedName>
    <definedName name="Total_Revenue" localSheetId="4">#REF!</definedName>
    <definedName name="Total_Revenue" localSheetId="7">#REF!</definedName>
    <definedName name="Total_Revenue" localSheetId="0">#REF!</definedName>
    <definedName name="Total_Revenue">#REF!</definedName>
    <definedName name="valuevx">42.314159</definedName>
    <definedName name="WC" localSheetId="5">#REF!</definedName>
    <definedName name="WC" localSheetId="6">#REF!</definedName>
    <definedName name="WC" localSheetId="8">#REF!</definedName>
    <definedName name="WC" localSheetId="1">#REF!</definedName>
    <definedName name="WC" localSheetId="2">#REF!</definedName>
    <definedName name="WC" localSheetId="4">#REF!</definedName>
    <definedName name="WC" localSheetId="7">#REF!</definedName>
    <definedName name="WC" localSheetId="0">#REF!</definedName>
    <definedName name="WC">#REF!</definedName>
    <definedName name="WCFB" localSheetId="5">#REF!</definedName>
    <definedName name="WCFB" localSheetId="6">#REF!</definedName>
    <definedName name="WCFB" localSheetId="8">#REF!</definedName>
    <definedName name="WCFB" localSheetId="1">#REF!</definedName>
    <definedName name="WCFB" localSheetId="2">#REF!</definedName>
    <definedName name="WCFB" localSheetId="4">#REF!</definedName>
    <definedName name="WCFB" localSheetId="7">#REF!</definedName>
    <definedName name="WCFB" localSheetId="0">#REF!</definedName>
    <definedName name="WCFB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80" i="10" l="1"/>
  <c r="E80" i="10"/>
  <c r="C80" i="10"/>
  <c r="G63" i="10"/>
  <c r="E63" i="10"/>
  <c r="C63" i="10"/>
  <c r="G46" i="10"/>
  <c r="E46" i="10"/>
  <c r="C46" i="10"/>
  <c r="D11" i="10"/>
  <c r="F93" i="9"/>
  <c r="F91" i="9"/>
  <c r="K60" i="9"/>
  <c r="C25" i="6" l="1"/>
  <c r="C24" i="6"/>
  <c r="C23" i="6"/>
  <c r="C22" i="6"/>
  <c r="C21" i="6"/>
  <c r="C20" i="6"/>
  <c r="C19" i="6"/>
  <c r="C18" i="6"/>
  <c r="C17" i="6"/>
  <c r="C16" i="6"/>
  <c r="C15" i="6"/>
  <c r="C14" i="6"/>
  <c r="D13" i="6"/>
  <c r="D17" i="6" s="1"/>
  <c r="D21" i="6" s="1"/>
  <c r="D25" i="6" s="1"/>
  <c r="C13" i="6"/>
  <c r="D12" i="6"/>
  <c r="D16" i="6" s="1"/>
  <c r="D20" i="6" s="1"/>
  <c r="D24" i="6" s="1"/>
  <c r="C12" i="6"/>
  <c r="C11" i="6"/>
  <c r="C10" i="6"/>
  <c r="D9" i="6"/>
  <c r="C9" i="6"/>
  <c r="D8" i="6"/>
  <c r="C8" i="6"/>
  <c r="D7" i="6"/>
  <c r="D11" i="6" s="1"/>
  <c r="D15" i="6" s="1"/>
  <c r="D19" i="6" s="1"/>
  <c r="D23" i="6" s="1"/>
  <c r="C7" i="6"/>
  <c r="D6" i="6"/>
  <c r="D10" i="6" s="1"/>
  <c r="D14" i="6" s="1"/>
  <c r="D18" i="6" s="1"/>
  <c r="D22" i="6" s="1"/>
  <c r="C6" i="6"/>
  <c r="C5" i="6"/>
  <c r="C4" i="6"/>
  <c r="C3" i="6"/>
  <c r="C2" i="6"/>
  <c r="B19" i="5" l="1"/>
  <c r="B20" i="5" s="1"/>
  <c r="B21" i="5" s="1"/>
  <c r="B22" i="5" s="1"/>
  <c r="B13" i="5"/>
  <c r="B14" i="5" s="1"/>
  <c r="B15" i="5" s="1"/>
  <c r="B12" i="5"/>
  <c r="B4" i="5"/>
  <c r="B5" i="5" s="1"/>
  <c r="B6" i="5" s="1"/>
  <c r="B7" i="5" s="1"/>
</calcChain>
</file>

<file path=xl/sharedStrings.xml><?xml version="1.0" encoding="utf-8"?>
<sst xmlns="http://schemas.openxmlformats.org/spreadsheetml/2006/main" count="345" uniqueCount="245">
  <si>
    <t>VLOOKUP</t>
  </si>
  <si>
    <t>The column numbers are not needed.</t>
  </si>
  <si>
    <t>they are part of the illustration.</t>
  </si>
  <si>
    <t>col 1</t>
  </si>
  <si>
    <t>P1</t>
  </si>
  <si>
    <t>P2</t>
  </si>
  <si>
    <t>P3</t>
  </si>
  <si>
    <t>P4</t>
  </si>
  <si>
    <t>P5</t>
  </si>
  <si>
    <t>A</t>
  </si>
  <si>
    <t>B</t>
  </si>
  <si>
    <t>C</t>
  </si>
  <si>
    <t>D</t>
  </si>
  <si>
    <t>E</t>
  </si>
  <si>
    <t>F</t>
  </si>
  <si>
    <t>Jan</t>
  </si>
  <si>
    <t>Feb</t>
  </si>
  <si>
    <t>Mar</t>
  </si>
  <si>
    <t xml:space="preserve">Type a month to look for : </t>
  </si>
  <si>
    <t>February</t>
  </si>
  <si>
    <t xml:space="preserve">Which column P1-P5 needs to be picked out : </t>
  </si>
  <si>
    <t xml:space="preserve">The result is : </t>
  </si>
  <si>
    <t>??</t>
  </si>
  <si>
    <t>Use Vlookup to fetch value for mentioned requirements</t>
  </si>
  <si>
    <t>What Does It Do ?</t>
  </si>
  <si>
    <t>This function scans down the row headings at the side of a table to find a specified item.</t>
  </si>
  <si>
    <t>When the item is found, it then scans across to pick a cell entry.</t>
  </si>
  <si>
    <t>Syntax</t>
  </si>
  <si>
    <t>=VLOOKUP(ItemToFind,RangeToLookIn,ColumnToPickFrom,SortedOrUnsorted)</t>
  </si>
  <si>
    <t>The ItemToFind is a single item specified by the user.</t>
  </si>
  <si>
    <t>The RangeToLookIn is the range of data with the row headings at the left hand side.</t>
  </si>
  <si>
    <t>The ColumnToPickFrom is how far across the table the function should look to pick from.</t>
  </si>
  <si>
    <t>The Sorted/Unsorted is whether the column headings are sorted. TRUE for yes, FALSE for no.</t>
  </si>
  <si>
    <t>Formatting</t>
  </si>
  <si>
    <t>No special formatting is needed.</t>
  </si>
  <si>
    <t>Example 1</t>
  </si>
  <si>
    <t>This table is used to find a value based on a specified name and month.</t>
  </si>
  <si>
    <t>The =VLOOKUP() is used to scan down to find the name.</t>
  </si>
  <si>
    <t>The problem arises when we need to scan across to find the month column.</t>
  </si>
  <si>
    <t>To solve the problem the =MATCH() function is used.</t>
  </si>
  <si>
    <t>The =MATCH() looks through the list of names to find the month we require. It then calculates</t>
  </si>
  <si>
    <t>the position of the month in the list. Unfortunately, because the list of months is not as wide</t>
  </si>
  <si>
    <t>as the lookup range, the =MATCH() number is 1 less than we require, so and extra 1 is</t>
  </si>
  <si>
    <t>added to compensate.</t>
  </si>
  <si>
    <t>The =VLOOKUP() now uses this =MATCH() number to look across the columns and</t>
  </si>
  <si>
    <t>picks out the correct cell entry.</t>
  </si>
  <si>
    <t>The =VLOOKUP() uses FALSE at the end of the function to indicate to Excel that the</t>
  </si>
  <si>
    <t>row headings are not sorted.</t>
  </si>
  <si>
    <t>Bob</t>
  </si>
  <si>
    <t>Eric</t>
  </si>
  <si>
    <t>Alan</t>
  </si>
  <si>
    <t>Carol</t>
  </si>
  <si>
    <t>David</t>
  </si>
  <si>
    <t xml:space="preserve">Type a name to look for : </t>
  </si>
  <si>
    <t>Use Text to Column to separate Name and Age</t>
  </si>
  <si>
    <t>Maria Fernandez,23</t>
  </si>
  <si>
    <t>Mary Smith,21</t>
  </si>
  <si>
    <t>Maria Garcia,20</t>
  </si>
  <si>
    <t>James Smith,23</t>
  </si>
  <si>
    <t>Devi Kumar,20</t>
  </si>
  <si>
    <t>Roman Kage,21</t>
  </si>
  <si>
    <t>Alan Parker,20</t>
  </si>
  <si>
    <t>Name,Age</t>
  </si>
  <si>
    <t>Music subscribers</t>
  </si>
  <si>
    <t>Market share H1-2018</t>
  </si>
  <si>
    <t>Spotify</t>
  </si>
  <si>
    <t>Apple Music</t>
  </si>
  <si>
    <t>Amazon</t>
  </si>
  <si>
    <t>Tencent music</t>
  </si>
  <si>
    <t>Deezer</t>
  </si>
  <si>
    <t>Google</t>
  </si>
  <si>
    <t>Pandora</t>
  </si>
  <si>
    <t>MeION</t>
  </si>
  <si>
    <t>Others</t>
  </si>
  <si>
    <t>Classic Sales and Profit Charting</t>
  </si>
  <si>
    <t>Sales</t>
  </si>
  <si>
    <t>Profits</t>
  </si>
  <si>
    <t>Year</t>
  </si>
  <si>
    <t>Quarter</t>
  </si>
  <si>
    <t>Year Q</t>
  </si>
  <si>
    <t>Q1</t>
  </si>
  <si>
    <t>Q2</t>
  </si>
  <si>
    <t>Q3</t>
  </si>
  <si>
    <t>Q4</t>
  </si>
  <si>
    <t>Product</t>
  </si>
  <si>
    <t>Work Done</t>
  </si>
  <si>
    <t>Benchmark Construction</t>
  </si>
  <si>
    <t>Actual Construction</t>
  </si>
  <si>
    <t>Civil Work</t>
  </si>
  <si>
    <t>Parking area development</t>
  </si>
  <si>
    <t>Air-condition</t>
  </si>
  <si>
    <t>Glass Facade</t>
  </si>
  <si>
    <t>Flooring &amp; Internal Finishing</t>
  </si>
  <si>
    <t>Lifts</t>
  </si>
  <si>
    <t>Lighting</t>
  </si>
  <si>
    <t>This Chart is not just used to show target vs achieved;
but even visualise the current state of the project. If you pay close attention you can almost imagine how does this site look</t>
  </si>
  <si>
    <t>INDEX</t>
  </si>
  <si>
    <t>This function picks a value from a range of data by looking down a specified number</t>
  </si>
  <si>
    <t>of rows and then across a specified number of columns.</t>
  </si>
  <si>
    <t>It can be used with a single block of data, or non-continuos blocks.</t>
  </si>
  <si>
    <t>There are various forms of syntax for this function.</t>
  </si>
  <si>
    <t>Syntax 1</t>
  </si>
  <si>
    <t>=INDEX(RangeToLookIn,Coordinate)</t>
  </si>
  <si>
    <t>This is used when the RangeToLookIn is either a single column or row.</t>
  </si>
  <si>
    <t>d</t>
  </si>
  <si>
    <t>The Co-ordinate indicates how far down or across to look when picking the data from the range.</t>
  </si>
  <si>
    <t>Both of the examples below use the same syntax, but the Co-ordinate refers to a row when</t>
  </si>
  <si>
    <t>the range is vertical and a column when the range is horizontal.</t>
  </si>
  <si>
    <t>Colours</t>
  </si>
  <si>
    <t>Red</t>
  </si>
  <si>
    <t>Green</t>
  </si>
  <si>
    <t>Blue</t>
  </si>
  <si>
    <t>Size</t>
  </si>
  <si>
    <t>Large</t>
  </si>
  <si>
    <t>Medium</t>
  </si>
  <si>
    <t>Small</t>
  </si>
  <si>
    <t xml:space="preserve">Type either 1, 2 or 3 : </t>
  </si>
  <si>
    <t xml:space="preserve">The colour is : </t>
  </si>
  <si>
    <t xml:space="preserve">The size is : </t>
  </si>
  <si>
    <t>Syntax 2</t>
  </si>
  <si>
    <t>=INDEX(RangeToLookIn,RowCoordinate,ColumnColumnCordinate)</t>
  </si>
  <si>
    <t>This syntax is used when the range is made up of rows and columns.</t>
  </si>
  <si>
    <t>Holiday booking price list.</t>
  </si>
  <si>
    <t>Country</t>
  </si>
  <si>
    <t>Currency</t>
  </si>
  <si>
    <t>Population</t>
  </si>
  <si>
    <t>Capitol</t>
  </si>
  <si>
    <t>People</t>
  </si>
  <si>
    <t>England</t>
  </si>
  <si>
    <t>Sterling</t>
  </si>
  <si>
    <t>50 M</t>
  </si>
  <si>
    <t>London</t>
  </si>
  <si>
    <t>Weeks</t>
  </si>
  <si>
    <t>France</t>
  </si>
  <si>
    <t>Franc</t>
  </si>
  <si>
    <t>40 M</t>
  </si>
  <si>
    <t>Paris</t>
  </si>
  <si>
    <t>Germany</t>
  </si>
  <si>
    <t>DM</t>
  </si>
  <si>
    <t>60 M</t>
  </si>
  <si>
    <t>Bonn</t>
  </si>
  <si>
    <t>Spain</t>
  </si>
  <si>
    <t>Peseta</t>
  </si>
  <si>
    <t>30 M</t>
  </si>
  <si>
    <t>Barcelona</t>
  </si>
  <si>
    <t xml:space="preserve">Type 1,2,3 or 4 for the country : </t>
  </si>
  <si>
    <t xml:space="preserve">How many weeks required : </t>
  </si>
  <si>
    <t xml:space="preserve">Type 1,2 or 3 for statistics : </t>
  </si>
  <si>
    <t xml:space="preserve">How many people in the party : </t>
  </si>
  <si>
    <t xml:space="preserve">Cost per person is : </t>
  </si>
  <si>
    <t>Syntax 3</t>
  </si>
  <si>
    <t>=INDEX(NamedRangeToLookIn,RowCoordinate,ColumnColumnCordinate,AreaToPickFrom)</t>
  </si>
  <si>
    <t>Using this syntax the range to look in can be made up of multiple areas.</t>
  </si>
  <si>
    <t>The easiest way to refer to these areas is to select them and give them a single name.</t>
  </si>
  <si>
    <t>The AreaToPickFrom indicates which of the multiple areas should be used.</t>
  </si>
  <si>
    <t>In the following example the figures for North and South have been named as one</t>
  </si>
  <si>
    <t>range called NorthAndSouth.</t>
  </si>
  <si>
    <t>North</t>
  </si>
  <si>
    <t>Qtr1</t>
  </si>
  <si>
    <t>Qtr2</t>
  </si>
  <si>
    <t>Qtr3</t>
  </si>
  <si>
    <t>Qtr4</t>
  </si>
  <si>
    <t>Bricks</t>
  </si>
  <si>
    <t>Wood</t>
  </si>
  <si>
    <t>Glass</t>
  </si>
  <si>
    <t>South</t>
  </si>
  <si>
    <t xml:space="preserve">Type 1, 2 or 3 for the product : </t>
  </si>
  <si>
    <t xml:space="preserve">Type 1, 2, 3 or 4 for the Qtr : </t>
  </si>
  <si>
    <t xml:space="preserve">Type 1 for North or 2 for South : </t>
  </si>
  <si>
    <t>Example</t>
  </si>
  <si>
    <t>This is an extended version of the previous example.</t>
  </si>
  <si>
    <t>It allows the names of products and the quarters to be entered.</t>
  </si>
  <si>
    <t>The =MATCH() function is used to find the row and column positions of the names entered.</t>
  </si>
  <si>
    <t>These positions are then used by the =INDEX() function to look for the data.</t>
  </si>
  <si>
    <t>EAST</t>
  </si>
  <si>
    <t>East</t>
  </si>
  <si>
    <t>WEST</t>
  </si>
  <si>
    <t>West</t>
  </si>
  <si>
    <t>qtr2</t>
  </si>
  <si>
    <t>MATCH</t>
  </si>
  <si>
    <t>Names</t>
  </si>
  <si>
    <t>Values</t>
  </si>
  <si>
    <t>ALAN</t>
  </si>
  <si>
    <t xml:space="preserve">Type a value : </t>
  </si>
  <si>
    <t xml:space="preserve">Value position : </t>
  </si>
  <si>
    <t>This function looks for an item in a list and shows its position.</t>
  </si>
  <si>
    <t>It can be used with text and numbers.</t>
  </si>
  <si>
    <t>It can look for an exact match or an approximate match.</t>
  </si>
  <si>
    <t>=MATCH(WhatToLookFor,WhereToLook,TypeOfMatch)</t>
  </si>
  <si>
    <t>The TypeOfMatch either 0, 1 or -1.</t>
  </si>
  <si>
    <t>Using 0 will look for an exact match. If no match is found the #NA error will be shown.</t>
  </si>
  <si>
    <t>Using 1 will look for an exact match, or the next lowest number if no exact match exists.</t>
  </si>
  <si>
    <t xml:space="preserve">   If there is no match or next lowest number the error #NA is shown.</t>
  </si>
  <si>
    <t xml:space="preserve">   The list of values being examined must be sorted for this to work correctly.</t>
  </si>
  <si>
    <t>Using -1 will look for an exact match, or the next highest number if no exact match exists.</t>
  </si>
  <si>
    <t xml:space="preserve">   If there is no exact match or next highest number the error #NA is shown.</t>
  </si>
  <si>
    <t xml:space="preserve">   The list must be sorted for this to work properly.</t>
  </si>
  <si>
    <t>Examples 1</t>
  </si>
  <si>
    <t>Using the 0 option suitable for an exact match.</t>
  </si>
  <si>
    <r>
      <t xml:space="preserve">The </t>
    </r>
    <r>
      <rPr>
        <b/>
        <sz val="10"/>
        <rFont val="Arial"/>
        <family val="2"/>
      </rPr>
      <t>Ascending</t>
    </r>
    <r>
      <rPr>
        <sz val="11"/>
        <color theme="1"/>
        <rFont val="Calibri"/>
        <family val="2"/>
        <scheme val="minor"/>
      </rPr>
      <t xml:space="preserve"> list gives the exact match.</t>
    </r>
  </si>
  <si>
    <r>
      <t xml:space="preserve">The </t>
    </r>
    <r>
      <rPr>
        <b/>
        <sz val="10"/>
        <rFont val="Arial"/>
        <family val="2"/>
      </rPr>
      <t>Descending</t>
    </r>
    <r>
      <rPr>
        <sz val="11"/>
        <color theme="1"/>
        <rFont val="Calibri"/>
        <family val="2"/>
        <scheme val="minor"/>
      </rPr>
      <t xml:space="preserve"> list gives the exact match.</t>
    </r>
  </si>
  <si>
    <r>
      <t xml:space="preserve">The </t>
    </r>
    <r>
      <rPr>
        <b/>
        <sz val="10"/>
        <color indexed="10"/>
        <rFont val="Arial"/>
        <family val="2"/>
      </rPr>
      <t>Wrong Value</t>
    </r>
    <r>
      <rPr>
        <sz val="11"/>
        <color theme="1"/>
        <rFont val="Calibri"/>
        <family val="2"/>
        <scheme val="minor"/>
      </rPr>
      <t xml:space="preserve"> list cannot find an exact match, so the #NA is shown.</t>
    </r>
  </si>
  <si>
    <t>Ascending</t>
  </si>
  <si>
    <t>Descending</t>
  </si>
  <si>
    <t>Wrong Value</t>
  </si>
  <si>
    <t>Example 2</t>
  </si>
  <si>
    <t>Using the 1 option suitable for a ascending list to find an exact or next lowest match.</t>
  </si>
  <si>
    <r>
      <t xml:space="preserve">The </t>
    </r>
    <r>
      <rPr>
        <b/>
        <sz val="10"/>
        <color indexed="10"/>
        <rFont val="Arial"/>
        <family val="2"/>
      </rPr>
      <t>Descending</t>
    </r>
    <r>
      <rPr>
        <sz val="11"/>
        <color theme="1"/>
        <rFont val="Calibri"/>
        <family val="2"/>
        <scheme val="minor"/>
      </rPr>
      <t xml:space="preserve"> list gives the #NA error.</t>
    </r>
  </si>
  <si>
    <r>
      <t xml:space="preserve">The </t>
    </r>
    <r>
      <rPr>
        <b/>
        <sz val="10"/>
        <rFont val="Arial"/>
        <family val="2"/>
      </rPr>
      <t>Wrong Value</t>
    </r>
    <r>
      <rPr>
        <sz val="11"/>
        <color theme="1"/>
        <rFont val="Calibri"/>
        <family val="2"/>
        <scheme val="minor"/>
      </rPr>
      <t xml:space="preserve"> list finds the </t>
    </r>
    <r>
      <rPr>
        <b/>
        <sz val="10"/>
        <rFont val="Arial"/>
        <family val="2"/>
      </rPr>
      <t>next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0"/>
        <rFont val="Arial"/>
        <family val="2"/>
      </rPr>
      <t>lowest</t>
    </r>
    <r>
      <rPr>
        <sz val="11"/>
        <color theme="1"/>
        <rFont val="Calibri"/>
        <family val="2"/>
        <scheme val="minor"/>
      </rPr>
      <t xml:space="preserve"> number..</t>
    </r>
  </si>
  <si>
    <t>Example 3</t>
  </si>
  <si>
    <t>Using the -1 option suitable for a descending list to find an exact or next highest match.</t>
  </si>
  <si>
    <r>
      <t xml:space="preserve">The </t>
    </r>
    <r>
      <rPr>
        <b/>
        <sz val="10"/>
        <color indexed="10"/>
        <rFont val="Arial"/>
        <family val="2"/>
      </rPr>
      <t>Ascending</t>
    </r>
    <r>
      <rPr>
        <sz val="11"/>
        <color theme="1"/>
        <rFont val="Calibri"/>
        <family val="2"/>
        <scheme val="minor"/>
      </rPr>
      <t xml:space="preserve"> list gives the #NA error.</t>
    </r>
  </si>
  <si>
    <r>
      <t xml:space="preserve">The </t>
    </r>
    <r>
      <rPr>
        <b/>
        <sz val="10"/>
        <rFont val="Arial"/>
        <family val="2"/>
      </rPr>
      <t>Wrong Value</t>
    </r>
    <r>
      <rPr>
        <sz val="11"/>
        <color theme="1"/>
        <rFont val="Calibri"/>
        <family val="2"/>
        <scheme val="minor"/>
      </rPr>
      <t xml:space="preserve"> list finds the </t>
    </r>
    <r>
      <rPr>
        <b/>
        <sz val="10"/>
        <rFont val="Arial"/>
        <family val="2"/>
      </rPr>
      <t>next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0"/>
        <rFont val="Arial"/>
        <family val="2"/>
      </rPr>
      <t>highest</t>
    </r>
    <r>
      <rPr>
        <sz val="11"/>
        <color theme="1"/>
        <rFont val="Calibri"/>
        <family val="2"/>
        <scheme val="minor"/>
      </rPr>
      <t xml:space="preserve"> number.</t>
    </r>
  </si>
  <si>
    <t>Example 4</t>
  </si>
  <si>
    <t>The tables below were used to by a bus company taking booking for bus tours.</t>
  </si>
  <si>
    <t>They need to allocate a bus with enough seats for the all the passengers.</t>
  </si>
  <si>
    <t>The list of bus sizes has been entered in a list.</t>
  </si>
  <si>
    <t>The number of passengers on the tour is then entered.</t>
  </si>
  <si>
    <t>The =MATCH() function looks down the list to find the bus with enough seats.</t>
  </si>
  <si>
    <t>If the number of passengers is not an exact match, the next biggest bus will be picked.</t>
  </si>
  <si>
    <t>After the =MATCH() function has found the bus, the =INDEX() function has been used</t>
  </si>
  <si>
    <t>to look down the list again and pick out the actual bus size required.</t>
  </si>
  <si>
    <t>Bus Size</t>
  </si>
  <si>
    <t xml:space="preserve">Passengers on the tour : </t>
  </si>
  <si>
    <t>Bus 1</t>
  </si>
  <si>
    <t xml:space="preserve">Bus size needed : </t>
  </si>
  <si>
    <t>Bus 2</t>
  </si>
  <si>
    <t>Bus 3</t>
  </si>
  <si>
    <t>Bus 4</t>
  </si>
  <si>
    <t>Bus 5</t>
  </si>
  <si>
    <t>Example 5</t>
  </si>
  <si>
    <t>The tables below were used by a school to calculate the exam grades for pupils.</t>
  </si>
  <si>
    <t>The list of grade breakpoints was entered in a list.</t>
  </si>
  <si>
    <t>The pupils scores were entered in another list.</t>
  </si>
  <si>
    <t>The pupils scores are compared against the breakpoints.</t>
  </si>
  <si>
    <t>If an exact match is not found, the next lowest breakpoint is used.</t>
  </si>
  <si>
    <t>The =INDEX() function then looks down the Grade list to find the grade.</t>
  </si>
  <si>
    <t>Exam Score</t>
  </si>
  <si>
    <t>Grade</t>
  </si>
  <si>
    <t>Pupil Score</t>
  </si>
  <si>
    <t>Fail</t>
  </si>
  <si>
    <t>Pass</t>
  </si>
  <si>
    <t>Merit</t>
  </si>
  <si>
    <t>Distinction</t>
  </si>
  <si>
    <t>How to make a neat chart for a data like this using grouped chart 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</si>
</sst>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indexed="8"/>
      <name val="Arial"/>
      <family val="2"/>
    </font>
    <font>
      <i/>
      <sz val="8"/>
      <name val="Arial"/>
      <family val="2"/>
    </font>
    <font>
      <i/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1"/>
      <color rgb="FFFF0000"/>
      <name val="Calibri"/>
      <family val="2"/>
      <scheme val="minor"/>
    </font>
    <font>
      <b/>
      <sz val="10"/>
      <color indexed="8"/>
      <name val="Arial"/>
      <family val="2"/>
    </font>
    <font>
      <sz val="11"/>
      <name val="Calibri"/>
      <family val="2"/>
      <scheme val="minor"/>
    </font>
    <font>
      <sz val="10"/>
      <color theme="0"/>
      <name val="Arial"/>
      <family val="2"/>
    </font>
    <font>
      <sz val="8"/>
      <name val="Arial"/>
      <family val="2"/>
    </font>
    <font>
      <sz val="10"/>
      <color indexed="20"/>
      <name val="Arial"/>
      <family val="2"/>
    </font>
    <font>
      <b/>
      <sz val="10"/>
      <color indexed="10"/>
      <name val="Arial"/>
      <family val="2"/>
    </font>
    <font>
      <sz val="10"/>
      <color indexed="12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8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20"/>
      </left>
      <right style="thin">
        <color indexed="64"/>
      </right>
      <top style="medium">
        <color indexed="2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20"/>
      </top>
      <bottom style="thin">
        <color indexed="64"/>
      </bottom>
      <diagonal/>
    </border>
    <border>
      <left style="thin">
        <color indexed="64"/>
      </left>
      <right style="medium">
        <color indexed="20"/>
      </right>
      <top style="medium">
        <color indexed="20"/>
      </top>
      <bottom style="thin">
        <color indexed="64"/>
      </bottom>
      <diagonal/>
    </border>
    <border>
      <left style="medium">
        <color indexed="2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20"/>
      </right>
      <top style="thin">
        <color indexed="64"/>
      </top>
      <bottom style="thin">
        <color indexed="64"/>
      </bottom>
      <diagonal/>
    </border>
    <border>
      <left style="medium">
        <color indexed="20"/>
      </left>
      <right style="thin">
        <color indexed="64"/>
      </right>
      <top style="thin">
        <color indexed="64"/>
      </top>
      <bottom style="medium">
        <color indexed="2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20"/>
      </bottom>
      <diagonal/>
    </border>
    <border>
      <left style="thin">
        <color indexed="64"/>
      </left>
      <right style="medium">
        <color indexed="20"/>
      </right>
      <top style="thin">
        <color indexed="64"/>
      </top>
      <bottom style="medium">
        <color indexed="20"/>
      </bottom>
      <diagonal/>
    </border>
    <border>
      <left style="thick">
        <color indexed="10"/>
      </left>
      <right style="thick">
        <color indexed="10"/>
      </right>
      <top style="thick">
        <color indexed="10"/>
      </top>
      <bottom style="thin">
        <color indexed="64"/>
      </bottom>
      <diagonal/>
    </border>
    <border>
      <left style="thick">
        <color indexed="10"/>
      </left>
      <right style="thick">
        <color indexed="10"/>
      </right>
      <top style="thin">
        <color indexed="64"/>
      </top>
      <bottom style="thin">
        <color indexed="64"/>
      </bottom>
      <diagonal/>
    </border>
    <border>
      <left style="thick">
        <color indexed="10"/>
      </left>
      <right style="thick">
        <color indexed="10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">
    <xf numFmtId="0" fontId="0" fillId="0" borderId="0"/>
    <xf numFmtId="0" fontId="7" fillId="3" borderId="0" applyNumberFormat="0" applyFont="0" applyBorder="0" applyAlignment="0" applyProtection="0"/>
    <xf numFmtId="0" fontId="7" fillId="4" borderId="0" applyNumberFormat="0" applyFont="0" applyBorder="0" applyAlignment="0" applyProtection="0"/>
    <xf numFmtId="164" fontId="1" fillId="0" borderId="0" applyFont="0" applyFill="0" applyBorder="0" applyAlignment="0" applyProtection="0"/>
  </cellStyleXfs>
  <cellXfs count="93">
    <xf numFmtId="0" fontId="0" fillId="0" borderId="0" xfId="0"/>
    <xf numFmtId="0" fontId="4" fillId="0" borderId="1" xfId="0" applyFont="1" applyBorder="1" applyProtection="1">
      <protection locked="0"/>
    </xf>
    <xf numFmtId="0" fontId="0" fillId="0" borderId="0" xfId="0" applyProtection="1">
      <protection locked="0"/>
    </xf>
    <xf numFmtId="0" fontId="5" fillId="0" borderId="0" xfId="0" applyFont="1" applyProtection="1">
      <protection locked="0"/>
    </xf>
    <xf numFmtId="0" fontId="6" fillId="2" borderId="0" xfId="0" applyFont="1" applyFill="1" applyAlignment="1" applyProtection="1">
      <alignment horizontal="center"/>
      <protection locked="0"/>
    </xf>
    <xf numFmtId="0" fontId="0" fillId="2" borderId="0" xfId="0" applyFill="1" applyProtection="1">
      <protection locked="0"/>
    </xf>
    <xf numFmtId="0" fontId="7" fillId="2" borderId="2" xfId="1" applyFill="1" applyBorder="1" applyAlignment="1" applyProtection="1">
      <alignment horizontal="center"/>
      <protection locked="0"/>
    </xf>
    <xf numFmtId="0" fontId="7" fillId="0" borderId="2" xfId="2" applyFont="1" applyFill="1" applyBorder="1" applyAlignment="1" applyProtection="1">
      <alignment horizontal="center"/>
      <protection locked="0"/>
    </xf>
    <xf numFmtId="0" fontId="7" fillId="4" borderId="2" xfId="2" applyFont="1" applyBorder="1" applyAlignment="1" applyProtection="1">
      <alignment horizontal="center"/>
      <protection locked="0"/>
    </xf>
    <xf numFmtId="0" fontId="7" fillId="2" borderId="3" xfId="1" applyFont="1" applyFill="1" applyBorder="1" applyProtection="1">
      <protection locked="0"/>
    </xf>
    <xf numFmtId="0" fontId="7" fillId="2" borderId="4" xfId="1" applyFont="1" applyFill="1" applyBorder="1" applyProtection="1">
      <protection locked="0"/>
    </xf>
    <xf numFmtId="0" fontId="7" fillId="2" borderId="4" xfId="1" applyFont="1" applyFill="1" applyBorder="1" applyAlignment="1" applyProtection="1">
      <alignment horizontal="right"/>
      <protection locked="0"/>
    </xf>
    <xf numFmtId="0" fontId="7" fillId="0" borderId="0" xfId="0" applyFont="1" applyProtection="1">
      <protection locked="0"/>
    </xf>
    <xf numFmtId="0" fontId="7" fillId="2" borderId="3" xfId="1" applyFill="1" applyBorder="1" applyProtection="1">
      <protection locked="0"/>
    </xf>
    <xf numFmtId="0" fontId="7" fillId="2" borderId="4" xfId="1" applyFill="1" applyBorder="1" applyAlignment="1" applyProtection="1">
      <alignment horizontal="right"/>
      <protection locked="0"/>
    </xf>
    <xf numFmtId="0" fontId="8" fillId="4" borderId="2" xfId="2" applyFont="1" applyBorder="1" applyAlignment="1" applyProtection="1">
      <alignment horizontal="center"/>
      <protection locked="0"/>
    </xf>
    <xf numFmtId="0" fontId="9" fillId="0" borderId="0" xfId="0" applyFont="1" applyProtection="1">
      <protection locked="0"/>
    </xf>
    <xf numFmtId="0" fontId="10" fillId="0" borderId="5" xfId="0" applyFont="1" applyBorder="1" applyProtection="1">
      <protection locked="0"/>
    </xf>
    <xf numFmtId="0" fontId="2" fillId="0" borderId="0" xfId="0" quotePrefix="1" applyFont="1" applyProtection="1">
      <protection locked="0"/>
    </xf>
    <xf numFmtId="0" fontId="2" fillId="0" borderId="0" xfId="0" applyFont="1" applyProtection="1">
      <protection locked="0"/>
    </xf>
    <xf numFmtId="0" fontId="7" fillId="2" borderId="4" xfId="1" applyFill="1" applyBorder="1" applyProtection="1">
      <protection locked="0"/>
    </xf>
    <xf numFmtId="0" fontId="7" fillId="0" borderId="2" xfId="1" applyFill="1" applyBorder="1" applyProtection="1">
      <protection locked="0"/>
    </xf>
    <xf numFmtId="0" fontId="7" fillId="0" borderId="2" xfId="1" applyFill="1" applyBorder="1" applyAlignment="1" applyProtection="1">
      <alignment horizontal="right"/>
      <protection locked="0"/>
    </xf>
    <xf numFmtId="0" fontId="11" fillId="0" borderId="0" xfId="0" applyFont="1" applyProtection="1">
      <protection locked="0"/>
    </xf>
    <xf numFmtId="0" fontId="7" fillId="0" borderId="0" xfId="0" applyFont="1" applyAlignment="1" applyProtection="1">
      <alignment horizontal="center"/>
      <protection locked="0"/>
    </xf>
    <xf numFmtId="0" fontId="0" fillId="0" borderId="2" xfId="0" applyBorder="1"/>
    <xf numFmtId="0" fontId="2" fillId="0" borderId="2" xfId="0" applyFont="1" applyBorder="1"/>
    <xf numFmtId="0" fontId="2" fillId="5" borderId="0" xfId="0" applyFont="1" applyFill="1"/>
    <xf numFmtId="0" fontId="2" fillId="6" borderId="0" xfId="0" applyFont="1" applyFill="1"/>
    <xf numFmtId="0" fontId="2" fillId="0" borderId="0" xfId="0" applyFont="1"/>
    <xf numFmtId="0" fontId="3" fillId="7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11" fillId="0" borderId="6" xfId="0" applyFont="1" applyBorder="1"/>
    <xf numFmtId="9" fontId="11" fillId="0" borderId="0" xfId="0" applyNumberFormat="1" applyFont="1" applyAlignment="1">
      <alignment horizontal="center"/>
    </xf>
    <xf numFmtId="9" fontId="11" fillId="0" borderId="6" xfId="0" applyNumberFormat="1" applyFont="1" applyBorder="1" applyAlignment="1">
      <alignment horizontal="center"/>
    </xf>
    <xf numFmtId="0" fontId="11" fillId="0" borderId="7" xfId="0" applyFont="1" applyBorder="1"/>
    <xf numFmtId="9" fontId="11" fillId="0" borderId="8" xfId="0" applyNumberFormat="1" applyFont="1" applyBorder="1" applyAlignment="1">
      <alignment horizontal="center"/>
    </xf>
    <xf numFmtId="9" fontId="11" fillId="0" borderId="7" xfId="0" applyNumberFormat="1" applyFont="1" applyBorder="1" applyAlignment="1">
      <alignment horizontal="center"/>
    </xf>
    <xf numFmtId="0" fontId="11" fillId="0" borderId="0" xfId="0" applyFont="1" applyAlignment="1">
      <alignment wrapText="1"/>
    </xf>
    <xf numFmtId="0" fontId="0" fillId="0" borderId="0" xfId="0" quotePrefix="1" applyProtection="1">
      <protection locked="0"/>
    </xf>
    <xf numFmtId="0" fontId="7" fillId="2" borderId="2" xfId="1" applyFont="1" applyFill="1" applyBorder="1" applyAlignment="1" applyProtection="1">
      <alignment horizontal="center"/>
      <protection locked="0"/>
    </xf>
    <xf numFmtId="0" fontId="7" fillId="2" borderId="9" xfId="1" applyFill="1" applyBorder="1" applyAlignment="1" applyProtection="1">
      <alignment horizontal="right"/>
      <protection locked="0"/>
    </xf>
    <xf numFmtId="0" fontId="7" fillId="0" borderId="0" xfId="0" applyFont="1" applyAlignment="1" applyProtection="1">
      <alignment horizontal="right"/>
      <protection locked="0"/>
    </xf>
    <xf numFmtId="0" fontId="7" fillId="0" borderId="8" xfId="1" applyFill="1" applyBorder="1" applyAlignment="1" applyProtection="1">
      <alignment horizontal="centerContinuous"/>
      <protection locked="0"/>
    </xf>
    <xf numFmtId="0" fontId="7" fillId="3" borderId="8" xfId="1" applyBorder="1" applyAlignment="1" applyProtection="1">
      <alignment horizontal="centerContinuous"/>
      <protection locked="0"/>
    </xf>
    <xf numFmtId="0" fontId="7" fillId="2" borderId="2" xfId="1" applyFill="1" applyBorder="1" applyAlignment="1" applyProtection="1">
      <alignment horizontal="centerContinuous"/>
      <protection locked="0"/>
    </xf>
    <xf numFmtId="164" fontId="7" fillId="0" borderId="2" xfId="3" applyFont="1" applyFill="1" applyBorder="1" applyAlignment="1" applyProtection="1">
      <alignment horizontal="center"/>
      <protection locked="0"/>
    </xf>
    <xf numFmtId="0" fontId="7" fillId="0" borderId="3" xfId="1" applyFont="1" applyFill="1" applyBorder="1" applyProtection="1">
      <protection locked="0"/>
    </xf>
    <xf numFmtId="0" fontId="7" fillId="0" borderId="4" xfId="1" applyFont="1" applyFill="1" applyBorder="1" applyAlignment="1" applyProtection="1">
      <alignment horizontal="right"/>
      <protection locked="0"/>
    </xf>
    <xf numFmtId="0" fontId="8" fillId="2" borderId="2" xfId="1" applyFont="1" applyFill="1" applyBorder="1" applyAlignment="1" applyProtection="1">
      <alignment horizontal="center"/>
      <protection locked="0"/>
    </xf>
    <xf numFmtId="0" fontId="7" fillId="0" borderId="3" xfId="1" applyFill="1" applyBorder="1" applyProtection="1">
      <protection locked="0"/>
    </xf>
    <xf numFmtId="0" fontId="7" fillId="0" borderId="4" xfId="1" applyFill="1" applyBorder="1" applyAlignment="1" applyProtection="1">
      <alignment horizontal="right"/>
      <protection locked="0"/>
    </xf>
    <xf numFmtId="164" fontId="7" fillId="0" borderId="10" xfId="3" applyFont="1" applyFill="1" applyBorder="1" applyAlignment="1" applyProtection="1">
      <alignment horizontal="center"/>
      <protection locked="0"/>
    </xf>
    <xf numFmtId="164" fontId="7" fillId="0" borderId="11" xfId="3" applyFont="1" applyFill="1" applyBorder="1" applyAlignment="1" applyProtection="1">
      <alignment horizontal="center"/>
      <protection locked="0"/>
    </xf>
    <xf numFmtId="164" fontId="7" fillId="0" borderId="12" xfId="3" applyFont="1" applyFill="1" applyBorder="1" applyAlignment="1" applyProtection="1">
      <alignment horizontal="center"/>
      <protection locked="0"/>
    </xf>
    <xf numFmtId="164" fontId="7" fillId="0" borderId="13" xfId="3" applyFont="1" applyFill="1" applyBorder="1" applyAlignment="1" applyProtection="1">
      <alignment horizontal="center"/>
      <protection locked="0"/>
    </xf>
    <xf numFmtId="164" fontId="7" fillId="0" borderId="14" xfId="3" applyFont="1" applyFill="1" applyBorder="1" applyAlignment="1" applyProtection="1">
      <alignment horizontal="center"/>
      <protection locked="0"/>
    </xf>
    <xf numFmtId="164" fontId="7" fillId="0" borderId="15" xfId="3" applyFont="1" applyFill="1" applyBorder="1" applyAlignment="1" applyProtection="1">
      <alignment horizontal="center"/>
      <protection locked="0"/>
    </xf>
    <xf numFmtId="164" fontId="7" fillId="0" borderId="16" xfId="3" applyFont="1" applyFill="1" applyBorder="1" applyAlignment="1" applyProtection="1">
      <alignment horizontal="center"/>
      <protection locked="0"/>
    </xf>
    <xf numFmtId="164" fontId="7" fillId="0" borderId="17" xfId="3" applyFont="1" applyFill="1" applyBorder="1" applyAlignment="1" applyProtection="1">
      <alignment horizontal="center"/>
      <protection locked="0"/>
    </xf>
    <xf numFmtId="164" fontId="7" fillId="4" borderId="10" xfId="3" applyFont="1" applyFill="1" applyBorder="1" applyAlignment="1" applyProtection="1">
      <alignment horizontal="center"/>
      <protection locked="0"/>
    </xf>
    <xf numFmtId="164" fontId="7" fillId="4" borderId="11" xfId="3" applyFont="1" applyFill="1" applyBorder="1" applyAlignment="1" applyProtection="1">
      <alignment horizontal="center"/>
      <protection locked="0"/>
    </xf>
    <xf numFmtId="164" fontId="7" fillId="4" borderId="12" xfId="3" applyFont="1" applyFill="1" applyBorder="1" applyAlignment="1" applyProtection="1">
      <alignment horizontal="center"/>
      <protection locked="0"/>
    </xf>
    <xf numFmtId="164" fontId="7" fillId="4" borderId="13" xfId="3" applyFont="1" applyFill="1" applyBorder="1" applyAlignment="1" applyProtection="1">
      <alignment horizontal="center"/>
      <protection locked="0"/>
    </xf>
    <xf numFmtId="164" fontId="7" fillId="4" borderId="2" xfId="3" applyFont="1" applyFill="1" applyBorder="1" applyAlignment="1" applyProtection="1">
      <alignment horizontal="center"/>
      <protection locked="0"/>
    </xf>
    <xf numFmtId="164" fontId="7" fillId="4" borderId="14" xfId="3" applyFont="1" applyFill="1" applyBorder="1" applyAlignment="1" applyProtection="1">
      <alignment horizontal="center"/>
      <protection locked="0"/>
    </xf>
    <xf numFmtId="164" fontId="7" fillId="4" borderId="15" xfId="3" applyFont="1" applyFill="1" applyBorder="1" applyAlignment="1" applyProtection="1">
      <alignment horizontal="center"/>
      <protection locked="0"/>
    </xf>
    <xf numFmtId="164" fontId="7" fillId="4" borderId="16" xfId="3" applyFont="1" applyFill="1" applyBorder="1" applyAlignment="1" applyProtection="1">
      <alignment horizontal="center"/>
      <protection locked="0"/>
    </xf>
    <xf numFmtId="164" fontId="7" fillId="4" borderId="17" xfId="3" applyFont="1" applyFill="1" applyBorder="1" applyAlignment="1" applyProtection="1">
      <alignment horizontal="center"/>
      <protection locked="0"/>
    </xf>
    <xf numFmtId="0" fontId="8" fillId="0" borderId="2" xfId="2" applyFont="1" applyFill="1" applyBorder="1" applyAlignment="1" applyProtection="1">
      <alignment horizontal="center"/>
      <protection locked="0"/>
    </xf>
    <xf numFmtId="0" fontId="12" fillId="0" borderId="2" xfId="2" applyFont="1" applyFill="1" applyBorder="1" applyAlignment="1" applyProtection="1">
      <alignment horizontal="center"/>
      <protection locked="0"/>
    </xf>
    <xf numFmtId="0" fontId="13" fillId="0" borderId="0" xfId="0" applyFont="1" applyProtection="1">
      <protection locked="0"/>
    </xf>
    <xf numFmtId="0" fontId="14" fillId="0" borderId="2" xfId="2" applyFont="1" applyFill="1" applyBorder="1" applyAlignment="1" applyProtection="1">
      <alignment horizontal="center"/>
      <protection locked="0"/>
    </xf>
    <xf numFmtId="0" fontId="7" fillId="2" borderId="2" xfId="1" applyFill="1" applyBorder="1" applyAlignment="1" applyProtection="1">
      <alignment horizontal="right"/>
      <protection locked="0"/>
    </xf>
    <xf numFmtId="0" fontId="7" fillId="0" borderId="9" xfId="2" applyFont="1" applyFill="1" applyBorder="1" applyAlignment="1" applyProtection="1">
      <alignment horizontal="center"/>
      <protection locked="0"/>
    </xf>
    <xf numFmtId="0" fontId="7" fillId="2" borderId="9" xfId="1" applyFont="1" applyFill="1" applyBorder="1" applyAlignment="1" applyProtection="1">
      <alignment horizontal="right"/>
      <protection locked="0"/>
    </xf>
    <xf numFmtId="0" fontId="0" fillId="0" borderId="2" xfId="0" applyBorder="1" applyProtection="1">
      <protection locked="0"/>
    </xf>
    <xf numFmtId="0" fontId="0" fillId="0" borderId="2" xfId="0" applyBorder="1" applyAlignment="1" applyProtection="1">
      <alignment horizontal="center"/>
      <protection locked="0"/>
    </xf>
    <xf numFmtId="0" fontId="0" fillId="0" borderId="18" xfId="0" applyBorder="1" applyAlignment="1" applyProtection="1">
      <alignment horizontal="center"/>
      <protection locked="0"/>
    </xf>
    <xf numFmtId="0" fontId="14" fillId="0" borderId="2" xfId="0" applyFont="1" applyBorder="1" applyAlignment="1" applyProtection="1">
      <alignment horizontal="center"/>
      <protection locked="0"/>
    </xf>
    <xf numFmtId="0" fontId="14" fillId="0" borderId="19" xfId="0" applyFont="1" applyBorder="1" applyAlignment="1" applyProtection="1">
      <alignment horizontal="center"/>
      <protection locked="0"/>
    </xf>
    <xf numFmtId="0" fontId="0" fillId="0" borderId="20" xfId="0" applyBorder="1" applyProtection="1">
      <protection locked="0"/>
    </xf>
    <xf numFmtId="0" fontId="16" fillId="2" borderId="2" xfId="0" applyFont="1" applyFill="1" applyBorder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Alignment="1" applyProtection="1">
      <alignment horizontal="left"/>
      <protection locked="0"/>
    </xf>
    <xf numFmtId="0" fontId="7" fillId="0" borderId="18" xfId="1" applyFill="1" applyBorder="1" applyAlignment="1" applyProtection="1">
      <alignment horizontal="center"/>
      <protection locked="0"/>
    </xf>
    <xf numFmtId="0" fontId="7" fillId="0" borderId="2" xfId="1" applyFill="1" applyBorder="1" applyAlignment="1" applyProtection="1">
      <alignment horizontal="center"/>
      <protection locked="0"/>
    </xf>
    <xf numFmtId="0" fontId="14" fillId="0" borderId="19" xfId="2" applyFont="1" applyFill="1" applyBorder="1" applyAlignment="1" applyProtection="1">
      <alignment horizontal="center"/>
      <protection locked="0"/>
    </xf>
    <xf numFmtId="0" fontId="7" fillId="0" borderId="0" xfId="0" applyFont="1" applyAlignment="1" applyProtection="1">
      <alignment horizontal="left"/>
      <protection locked="0"/>
    </xf>
    <xf numFmtId="0" fontId="3" fillId="0" borderId="0" xfId="0" applyFont="1" applyProtection="1">
      <protection locked="0"/>
    </xf>
    <xf numFmtId="0" fontId="7" fillId="2" borderId="21" xfId="1" applyFill="1" applyBorder="1" applyProtection="1">
      <protection locked="0"/>
    </xf>
    <xf numFmtId="0" fontId="0" fillId="0" borderId="2" xfId="0" applyBorder="1" applyAlignment="1">
      <alignment horizontal="center"/>
    </xf>
    <xf numFmtId="0" fontId="9" fillId="0" borderId="0" xfId="0" applyFont="1"/>
  </cellXfs>
  <cellStyles count="4">
    <cellStyle name="Currency 2" xfId="3" xr:uid="{8007E753-3A6F-4E3D-A832-0EFB5A9A6738}"/>
    <cellStyle name="GreyOrWhite" xfId="1" xr:uid="{B7796BFD-2292-437D-B765-674BC842E0CD}"/>
    <cellStyle name="Normal" xfId="0" builtinId="0"/>
    <cellStyle name="Yellow" xfId="2" xr:uid="{8E6A418D-8359-4A2F-80FB-824D005CB6E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4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17" Type="http://schemas.openxmlformats.org/officeDocument/2006/relationships/externalLink" Target="externalLinks/externalLink8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7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6.xml"/><Relationship Id="rId10" Type="http://schemas.openxmlformats.org/officeDocument/2006/relationships/externalLink" Target="externalLinks/externalLink1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5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D/Documents/Downloads/ExcelLookupFunctionsSeries1-15%20Finishe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RISTINE/AppData/Local/Temp/Rar$DI29.6424/exercise-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AAAGreat%20Learning%20Office/GLCA/My%20excel%20templates/3rd%20Template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PRISTINE_PC/Desktop/PD/Mizuho/Day7/Ques-Day7-v1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PRISTINE_PC/Desktop/PD/Mizuho/Day7/Answers-Day7-v2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Financial%20modeling\Different%20modules\9-Advanced%20Charting\practice%20file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PRISTINE_PC/Desktop/PD/Mizuho/Day5/Ques-Day5-v4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pd/HP%20Laptop/PD/HSBC%20v2/Excel%20Books/Excel/examples%202003/Excel%20ExamplesConverted/Chapter14/Analysi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okupDetails"/>
      <sheetName val="Table1"/>
      <sheetName val="VLOOKUP"/>
      <sheetName val="HLOOKUP"/>
      <sheetName val="LOOKUP"/>
      <sheetName val="MATCH"/>
      <sheetName val="INDEX"/>
      <sheetName val="MATCH &amp; INDEX"/>
      <sheetName val="CHOOSE"/>
      <sheetName val="Intersector Operator"/>
    </sheetNames>
    <sheetDataSet>
      <sheetData sheetId="0" refreshError="1"/>
      <sheetData sheetId="1">
        <row r="1">
          <cell r="A1">
            <v>1</v>
          </cell>
          <cell r="B1" t="str">
            <v>Suix</v>
          </cell>
        </row>
        <row r="2">
          <cell r="A2">
            <v>2</v>
          </cell>
          <cell r="B2" t="str">
            <v>Fred</v>
          </cell>
        </row>
        <row r="3">
          <cell r="A3">
            <v>3</v>
          </cell>
          <cell r="B3" t="str">
            <v>Chin</v>
          </cell>
        </row>
        <row r="4">
          <cell r="A4">
            <v>4</v>
          </cell>
          <cell r="B4" t="str">
            <v>Sheliadawn</v>
          </cell>
        </row>
      </sheetData>
      <sheetData sheetId="2">
        <row r="20">
          <cell r="B20" t="str">
            <v>Product 1</v>
          </cell>
        </row>
        <row r="31">
          <cell r="B31" t="str">
            <v>Boom01</v>
          </cell>
        </row>
        <row r="32">
          <cell r="B32" t="str">
            <v>Boom02</v>
          </cell>
        </row>
        <row r="33">
          <cell r="B33" t="str">
            <v>Boom03</v>
          </cell>
        </row>
        <row r="34">
          <cell r="B34" t="str">
            <v>Boom04</v>
          </cell>
        </row>
        <row r="35">
          <cell r="B35" t="str">
            <v>Boom05</v>
          </cell>
        </row>
        <row r="36">
          <cell r="B36" t="str">
            <v>Boom06</v>
          </cell>
        </row>
        <row r="37">
          <cell r="B37" t="str">
            <v>Boom07</v>
          </cell>
        </row>
        <row r="38">
          <cell r="B38" t="str">
            <v>Boom08</v>
          </cell>
        </row>
        <row r="39">
          <cell r="B39" t="str">
            <v>Boom09</v>
          </cell>
        </row>
        <row r="70">
          <cell r="I70">
            <v>0</v>
          </cell>
          <cell r="J70">
            <v>0</v>
          </cell>
          <cell r="K70">
            <v>50000</v>
          </cell>
          <cell r="M70">
            <v>0.15</v>
          </cell>
        </row>
        <row r="71">
          <cell r="I71">
            <v>50001</v>
          </cell>
          <cell r="J71">
            <v>50000</v>
          </cell>
          <cell r="K71">
            <v>75000</v>
          </cell>
          <cell r="L71">
            <v>7500</v>
          </cell>
          <cell r="M71">
            <v>0.25</v>
          </cell>
        </row>
        <row r="72">
          <cell r="I72">
            <v>75001</v>
          </cell>
          <cell r="J72">
            <v>75000</v>
          </cell>
          <cell r="K72">
            <v>100000</v>
          </cell>
          <cell r="L72">
            <v>13750</v>
          </cell>
          <cell r="M72">
            <v>0.34</v>
          </cell>
        </row>
        <row r="73">
          <cell r="I73">
            <v>100001</v>
          </cell>
          <cell r="J73">
            <v>100000</v>
          </cell>
          <cell r="K73">
            <v>335000</v>
          </cell>
          <cell r="L73">
            <v>22250</v>
          </cell>
          <cell r="M73">
            <v>0.39</v>
          </cell>
        </row>
        <row r="74">
          <cell r="I74">
            <v>335001</v>
          </cell>
          <cell r="J74">
            <v>335000</v>
          </cell>
          <cell r="K74">
            <v>10000000</v>
          </cell>
          <cell r="L74">
            <v>113900</v>
          </cell>
          <cell r="M74">
            <v>0.34</v>
          </cell>
        </row>
        <row r="75">
          <cell r="I75">
            <v>10000001</v>
          </cell>
          <cell r="J75">
            <v>10000000</v>
          </cell>
          <cell r="K75">
            <v>15000000</v>
          </cell>
          <cell r="L75">
            <v>3400000.0000000005</v>
          </cell>
          <cell r="M75">
            <v>0.35</v>
          </cell>
        </row>
        <row r="76">
          <cell r="I76">
            <v>15000001</v>
          </cell>
          <cell r="J76">
            <v>15000000</v>
          </cell>
          <cell r="K76">
            <v>18333333</v>
          </cell>
          <cell r="L76">
            <v>5150000</v>
          </cell>
          <cell r="M76">
            <v>0.38</v>
          </cell>
        </row>
        <row r="77">
          <cell r="I77">
            <v>18333334</v>
          </cell>
          <cell r="J77">
            <v>18333333</v>
          </cell>
          <cell r="L77">
            <v>6416666.54</v>
          </cell>
          <cell r="M77">
            <v>0.35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8">
          <cell r="E8">
            <v>2709</v>
          </cell>
          <cell r="F8">
            <v>1623</v>
          </cell>
        </row>
        <row r="9">
          <cell r="E9">
            <v>3629</v>
          </cell>
          <cell r="F9">
            <v>2750</v>
          </cell>
        </row>
        <row r="10">
          <cell r="E10">
            <v>4783</v>
          </cell>
          <cell r="F10">
            <v>3708</v>
          </cell>
        </row>
        <row r="11">
          <cell r="C11">
            <v>7659</v>
          </cell>
          <cell r="D11">
            <v>6812</v>
          </cell>
          <cell r="E11">
            <v>5626</v>
          </cell>
          <cell r="F11">
            <v>5000</v>
          </cell>
          <cell r="G11">
            <v>3650</v>
          </cell>
        </row>
        <row r="12">
          <cell r="C12">
            <v>8816</v>
          </cell>
          <cell r="D12">
            <v>7938</v>
          </cell>
          <cell r="E12">
            <v>6596</v>
          </cell>
          <cell r="F12">
            <v>5864</v>
          </cell>
          <cell r="G12">
            <v>4679</v>
          </cell>
        </row>
        <row r="13">
          <cell r="E13">
            <v>7992</v>
          </cell>
          <cell r="F13">
            <v>6900</v>
          </cell>
        </row>
        <row r="14">
          <cell r="E14">
            <v>8761</v>
          </cell>
          <cell r="F14">
            <v>7914</v>
          </cell>
        </row>
        <row r="15">
          <cell r="E15">
            <v>9782</v>
          </cell>
          <cell r="F15">
            <v>8736</v>
          </cell>
        </row>
        <row r="16">
          <cell r="E16">
            <v>10937</v>
          </cell>
          <cell r="F16">
            <v>9746</v>
          </cell>
        </row>
        <row r="17">
          <cell r="E17">
            <v>11732</v>
          </cell>
          <cell r="F17">
            <v>10792</v>
          </cell>
        </row>
        <row r="18">
          <cell r="E18">
            <v>12904</v>
          </cell>
          <cell r="F18">
            <v>11667</v>
          </cell>
        </row>
        <row r="19">
          <cell r="E19">
            <v>13840</v>
          </cell>
          <cell r="F19">
            <v>12792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atting"/>
      <sheetName val="Any-Column Lookup"/>
    </sheetNames>
    <sheetDataSet>
      <sheetData sheetId="0" refreshError="1"/>
      <sheetData sheetId="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UNTIFS"/>
      <sheetName val="INDEX"/>
      <sheetName val="MATCH"/>
      <sheetName val="VLOOKUP"/>
      <sheetName val="PIVOT"/>
      <sheetName val="Sheet4"/>
      <sheetName val="Sheet5"/>
    </sheetNames>
    <sheetDataSet>
      <sheetData sheetId="0"/>
      <sheetData sheetId="1">
        <row r="53">
          <cell r="C53" t="str">
            <v>North</v>
          </cell>
          <cell r="D53" t="str">
            <v>Qtr1</v>
          </cell>
          <cell r="E53" t="str">
            <v>Qtr2</v>
          </cell>
          <cell r="F53" t="str">
            <v>Qtr3</v>
          </cell>
          <cell r="G53" t="str">
            <v>Qtr4</v>
          </cell>
        </row>
        <row r="54">
          <cell r="C54" t="str">
            <v>Bricks</v>
          </cell>
          <cell r="D54">
            <v>1000</v>
          </cell>
          <cell r="E54">
            <v>2000</v>
          </cell>
          <cell r="F54">
            <v>3000</v>
          </cell>
          <cell r="G54">
            <v>4000</v>
          </cell>
          <cell r="J54">
            <v>1</v>
          </cell>
          <cell r="K54">
            <v>2</v>
          </cell>
          <cell r="L54">
            <v>3</v>
          </cell>
        </row>
        <row r="55">
          <cell r="C55" t="str">
            <v>Wood</v>
          </cell>
          <cell r="D55">
            <v>5000</v>
          </cell>
          <cell r="E55">
            <v>6000</v>
          </cell>
          <cell r="F55">
            <v>7000</v>
          </cell>
          <cell r="G55">
            <v>8000</v>
          </cell>
          <cell r="J55">
            <v>4</v>
          </cell>
          <cell r="K55">
            <v>5</v>
          </cell>
          <cell r="L55">
            <v>6</v>
          </cell>
        </row>
        <row r="56">
          <cell r="C56" t="str">
            <v>Glass</v>
          </cell>
          <cell r="D56">
            <v>9000</v>
          </cell>
          <cell r="E56">
            <v>10000</v>
          </cell>
          <cell r="F56">
            <v>11000</v>
          </cell>
          <cell r="G56">
            <v>12000</v>
          </cell>
        </row>
        <row r="57">
          <cell r="J57">
            <v>7</v>
          </cell>
          <cell r="K57">
            <v>8</v>
          </cell>
          <cell r="L57">
            <v>9</v>
          </cell>
        </row>
        <row r="58">
          <cell r="C58" t="str">
            <v>South</v>
          </cell>
          <cell r="D58" t="str">
            <v>Qtr1</v>
          </cell>
          <cell r="E58" t="str">
            <v>Qtr2</v>
          </cell>
          <cell r="F58" t="str">
            <v>Qtr3</v>
          </cell>
          <cell r="G58" t="str">
            <v>Qtr4</v>
          </cell>
          <cell r="J58">
            <v>10</v>
          </cell>
          <cell r="K58">
            <v>11</v>
          </cell>
          <cell r="L58">
            <v>12</v>
          </cell>
        </row>
        <row r="59">
          <cell r="C59" t="str">
            <v>Bricks</v>
          </cell>
          <cell r="D59">
            <v>1500</v>
          </cell>
          <cell r="E59">
            <v>2500</v>
          </cell>
          <cell r="F59">
            <v>3500</v>
          </cell>
          <cell r="G59">
            <v>4500</v>
          </cell>
        </row>
        <row r="60">
          <cell r="C60" t="str">
            <v>Wood</v>
          </cell>
          <cell r="D60">
            <v>5500</v>
          </cell>
          <cell r="E60">
            <v>6500</v>
          </cell>
          <cell r="F60">
            <v>7500</v>
          </cell>
          <cell r="G60">
            <v>8500</v>
          </cell>
        </row>
        <row r="61">
          <cell r="C61" t="str">
            <v>Glass</v>
          </cell>
          <cell r="D61">
            <v>9500</v>
          </cell>
          <cell r="E61">
            <v>10500</v>
          </cell>
          <cell r="F61">
            <v>11500</v>
          </cell>
          <cell r="G61">
            <v>12500</v>
          </cell>
        </row>
        <row r="77">
          <cell r="C77" t="str">
            <v>EAST</v>
          </cell>
        </row>
        <row r="82">
          <cell r="C82" t="str">
            <v>WEST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"/>
      <sheetName val="B"/>
      <sheetName val="C"/>
      <sheetName val="D-I"/>
      <sheetName val="DJan"/>
      <sheetName val="DFeb"/>
      <sheetName val="DMar"/>
      <sheetName val="DConsolidated"/>
      <sheetName val="E"/>
      <sheetName val="G"/>
      <sheetName val="H"/>
      <sheetName val="I"/>
      <sheetName val="J"/>
      <sheetName val="J-I"/>
      <sheetName val="J-II"/>
      <sheetName val="J-III"/>
      <sheetName val="J-IV"/>
      <sheetName val="J-V"/>
    </sheetNames>
    <sheetDataSet>
      <sheetData sheetId="0" refreshError="1"/>
      <sheetData sheetId="1" refreshError="1"/>
      <sheetData sheetId="2" refreshError="1"/>
      <sheetData sheetId="3">
        <row r="3">
          <cell r="K3" t="str">
            <v>Jan</v>
          </cell>
        </row>
        <row r="4">
          <cell r="K4" t="str">
            <v>Feb</v>
          </cell>
        </row>
        <row r="5">
          <cell r="K5" t="str">
            <v>Mar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"/>
      <sheetName val="C"/>
      <sheetName val="D-I"/>
      <sheetName val="DJan"/>
      <sheetName val="DFeb"/>
      <sheetName val="DMar"/>
      <sheetName val="DConsolidated"/>
      <sheetName val="E"/>
      <sheetName val="G"/>
      <sheetName val="H"/>
      <sheetName val="I"/>
      <sheetName val="J"/>
      <sheetName val="J-I"/>
      <sheetName val="J-II"/>
      <sheetName val="J-III"/>
      <sheetName val="J-IV"/>
      <sheetName val="J-V"/>
    </sheetNames>
    <sheetDataSet>
      <sheetData sheetId="0" refreshError="1"/>
      <sheetData sheetId="1" refreshError="1"/>
      <sheetData sheetId="2">
        <row r="3">
          <cell r="G3" t="str">
            <v>Bombay</v>
          </cell>
          <cell r="I3" t="str">
            <v>FRM Comprehensive</v>
          </cell>
        </row>
        <row r="4">
          <cell r="G4" t="str">
            <v>Delhi</v>
          </cell>
          <cell r="I4" t="str">
            <v>CFA Comprehensive</v>
          </cell>
        </row>
        <row r="5">
          <cell r="G5" t="str">
            <v>Bangalore</v>
          </cell>
          <cell r="I5" t="str">
            <v>VisualizeFRM</v>
          </cell>
        </row>
        <row r="6">
          <cell r="G6" t="str">
            <v>Singapore</v>
          </cell>
          <cell r="I6" t="str">
            <v>Corporate Training</v>
          </cell>
        </row>
        <row r="7">
          <cell r="G7" t="str">
            <v>Online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Histogram"/>
      <sheetName val="Double Line Chart"/>
      <sheetName val="Grouped Chart"/>
      <sheetName val="Pyramid Chart"/>
      <sheetName val="Dynamic Chart - Table"/>
      <sheetName val="Dynamic Chart - Offset"/>
      <sheetName val="Radar Chart"/>
      <sheetName val="Waterfall"/>
      <sheetName val="Waterfall-connector"/>
      <sheetName val="Football Field"/>
      <sheetName val="Gantt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A2" t="str">
            <v>A</v>
          </cell>
          <cell r="D2">
            <v>3</v>
          </cell>
        </row>
      </sheetData>
      <sheetData sheetId="7"/>
      <sheetData sheetId="8"/>
      <sheetData sheetId="9"/>
      <sheetData sheetId="10"/>
      <sheetData sheetId="1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"/>
      <sheetName val="B"/>
      <sheetName val="C"/>
      <sheetName val="D"/>
      <sheetName val="E"/>
      <sheetName val="F"/>
      <sheetName val="G"/>
      <sheetName val="H"/>
      <sheetName val="I"/>
      <sheetName val="J"/>
      <sheetName val="K"/>
      <sheetName val="K Answer"/>
      <sheetName val="K Sensitivity"/>
      <sheetName val="K Limits"/>
      <sheetName val="L"/>
      <sheetName val="L-Sol"/>
      <sheetName val="M"/>
      <sheetName val="N"/>
      <sheetName val="O"/>
      <sheetName val="Scroll Bars and Spinners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/>
      <sheetData sheetId="7">
        <row r="7">
          <cell r="C7">
            <v>7200</v>
          </cell>
        </row>
      </sheetData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uture Value"/>
      <sheetName val="Future Value (Data Table)"/>
      <sheetName val="Future Value (2-Inputs)"/>
      <sheetName val="Trend"/>
      <sheetName val="Iterate"/>
      <sheetName val="Correlation"/>
      <sheetName val="Descriptive"/>
      <sheetName val="Histogram"/>
      <sheetName val="Random (Dice Roll)"/>
      <sheetName val="Rank &amp; Percentile"/>
      <sheetName val="Goal Seek"/>
      <sheetName val="Margin"/>
      <sheetName val="Break Even"/>
      <sheetName val="Equations"/>
      <sheetName val="Chart Goal Seek"/>
      <sheetName val="Break Even (Goal Seek)"/>
      <sheetName val="Break Even (Solver)"/>
      <sheetName val="Sheet14"/>
      <sheetName val="Sheet15"/>
      <sheetName val="Sheet16"/>
    </sheetNames>
    <sheetDataSet>
      <sheetData sheetId="0" refreshError="1"/>
      <sheetData sheetId="1" refreshError="1"/>
      <sheetData sheetId="2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 refreshError="1"/>
      <sheetData sheetId="13" refreshError="1"/>
      <sheetData sheetId="14" refreshError="1"/>
      <sheetData sheetId="15"/>
      <sheetData sheetId="16">
        <row r="10">
          <cell r="B10">
            <v>193224.57293287982</v>
          </cell>
          <cell r="C10">
            <v>135149.68966776197</v>
          </cell>
        </row>
      </sheetData>
      <sheetData sheetId="17" refreshError="1"/>
      <sheetData sheetId="18" refreshError="1"/>
      <sheetData sheetId="1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42CD7-041C-4F03-9CCE-1688E1EFD32A}">
  <dimension ref="A1:Q60"/>
  <sheetViews>
    <sheetView topLeftCell="A40" workbookViewId="0">
      <selection activeCell="F59" sqref="F59"/>
    </sheetView>
  </sheetViews>
  <sheetFormatPr defaultColWidth="9.109375" defaultRowHeight="14.4" x14ac:dyDescent="0.3"/>
  <cols>
    <col min="1" max="1" width="2.6640625" style="2" customWidth="1"/>
    <col min="2" max="2" width="9.109375" style="2"/>
    <col min="3" max="7" width="10.77734375" style="2" customWidth="1"/>
    <col min="8" max="9" width="9.109375" style="2"/>
    <col min="10" max="10" width="8.88671875" style="2" customWidth="1"/>
    <col min="11" max="256" width="9.109375" style="2"/>
    <col min="257" max="257" width="2.6640625" style="2" customWidth="1"/>
    <col min="258" max="265" width="9.109375" style="2"/>
    <col min="266" max="266" width="8.88671875" style="2" customWidth="1"/>
    <col min="267" max="512" width="9.109375" style="2"/>
    <col min="513" max="513" width="2.6640625" style="2" customWidth="1"/>
    <col min="514" max="521" width="9.109375" style="2"/>
    <col min="522" max="522" width="8.88671875" style="2" customWidth="1"/>
    <col min="523" max="768" width="9.109375" style="2"/>
    <col min="769" max="769" width="2.6640625" style="2" customWidth="1"/>
    <col min="770" max="777" width="9.109375" style="2"/>
    <col min="778" max="778" width="8.88671875" style="2" customWidth="1"/>
    <col min="779" max="1024" width="9.109375" style="2"/>
    <col min="1025" max="1025" width="2.6640625" style="2" customWidth="1"/>
    <col min="1026" max="1033" width="9.109375" style="2"/>
    <col min="1034" max="1034" width="8.88671875" style="2" customWidth="1"/>
    <col min="1035" max="1280" width="9.109375" style="2"/>
    <col min="1281" max="1281" width="2.6640625" style="2" customWidth="1"/>
    <col min="1282" max="1289" width="9.109375" style="2"/>
    <col min="1290" max="1290" width="8.88671875" style="2" customWidth="1"/>
    <col min="1291" max="1536" width="9.109375" style="2"/>
    <col min="1537" max="1537" width="2.6640625" style="2" customWidth="1"/>
    <col min="1538" max="1545" width="9.109375" style="2"/>
    <col min="1546" max="1546" width="8.88671875" style="2" customWidth="1"/>
    <col min="1547" max="1792" width="9.109375" style="2"/>
    <col min="1793" max="1793" width="2.6640625" style="2" customWidth="1"/>
    <col min="1794" max="1801" width="9.109375" style="2"/>
    <col min="1802" max="1802" width="8.88671875" style="2" customWidth="1"/>
    <col min="1803" max="2048" width="9.109375" style="2"/>
    <col min="2049" max="2049" width="2.6640625" style="2" customWidth="1"/>
    <col min="2050" max="2057" width="9.109375" style="2"/>
    <col min="2058" max="2058" width="8.88671875" style="2" customWidth="1"/>
    <col min="2059" max="2304" width="9.109375" style="2"/>
    <col min="2305" max="2305" width="2.6640625" style="2" customWidth="1"/>
    <col min="2306" max="2313" width="9.109375" style="2"/>
    <col min="2314" max="2314" width="8.88671875" style="2" customWidth="1"/>
    <col min="2315" max="2560" width="9.109375" style="2"/>
    <col min="2561" max="2561" width="2.6640625" style="2" customWidth="1"/>
    <col min="2562" max="2569" width="9.109375" style="2"/>
    <col min="2570" max="2570" width="8.88671875" style="2" customWidth="1"/>
    <col min="2571" max="2816" width="9.109375" style="2"/>
    <col min="2817" max="2817" width="2.6640625" style="2" customWidth="1"/>
    <col min="2818" max="2825" width="9.109375" style="2"/>
    <col min="2826" max="2826" width="8.88671875" style="2" customWidth="1"/>
    <col min="2827" max="3072" width="9.109375" style="2"/>
    <col min="3073" max="3073" width="2.6640625" style="2" customWidth="1"/>
    <col min="3074" max="3081" width="9.109375" style="2"/>
    <col min="3082" max="3082" width="8.88671875" style="2" customWidth="1"/>
    <col min="3083" max="3328" width="9.109375" style="2"/>
    <col min="3329" max="3329" width="2.6640625" style="2" customWidth="1"/>
    <col min="3330" max="3337" width="9.109375" style="2"/>
    <col min="3338" max="3338" width="8.88671875" style="2" customWidth="1"/>
    <col min="3339" max="3584" width="9.109375" style="2"/>
    <col min="3585" max="3585" width="2.6640625" style="2" customWidth="1"/>
    <col min="3586" max="3593" width="9.109375" style="2"/>
    <col min="3594" max="3594" width="8.88671875" style="2" customWidth="1"/>
    <col min="3595" max="3840" width="9.109375" style="2"/>
    <col min="3841" max="3841" width="2.6640625" style="2" customWidth="1"/>
    <col min="3842" max="3849" width="9.109375" style="2"/>
    <col min="3850" max="3850" width="8.88671875" style="2" customWidth="1"/>
    <col min="3851" max="4096" width="9.109375" style="2"/>
    <col min="4097" max="4097" width="2.6640625" style="2" customWidth="1"/>
    <col min="4098" max="4105" width="9.109375" style="2"/>
    <col min="4106" max="4106" width="8.88671875" style="2" customWidth="1"/>
    <col min="4107" max="4352" width="9.109375" style="2"/>
    <col min="4353" max="4353" width="2.6640625" style="2" customWidth="1"/>
    <col min="4354" max="4361" width="9.109375" style="2"/>
    <col min="4362" max="4362" width="8.88671875" style="2" customWidth="1"/>
    <col min="4363" max="4608" width="9.109375" style="2"/>
    <col min="4609" max="4609" width="2.6640625" style="2" customWidth="1"/>
    <col min="4610" max="4617" width="9.109375" style="2"/>
    <col min="4618" max="4618" width="8.88671875" style="2" customWidth="1"/>
    <col min="4619" max="4864" width="9.109375" style="2"/>
    <col min="4865" max="4865" width="2.6640625" style="2" customWidth="1"/>
    <col min="4866" max="4873" width="9.109375" style="2"/>
    <col min="4874" max="4874" width="8.88671875" style="2" customWidth="1"/>
    <col min="4875" max="5120" width="9.109375" style="2"/>
    <col min="5121" max="5121" width="2.6640625" style="2" customWidth="1"/>
    <col min="5122" max="5129" width="9.109375" style="2"/>
    <col min="5130" max="5130" width="8.88671875" style="2" customWidth="1"/>
    <col min="5131" max="5376" width="9.109375" style="2"/>
    <col min="5377" max="5377" width="2.6640625" style="2" customWidth="1"/>
    <col min="5378" max="5385" width="9.109375" style="2"/>
    <col min="5386" max="5386" width="8.88671875" style="2" customWidth="1"/>
    <col min="5387" max="5632" width="9.109375" style="2"/>
    <col min="5633" max="5633" width="2.6640625" style="2" customWidth="1"/>
    <col min="5634" max="5641" width="9.109375" style="2"/>
    <col min="5642" max="5642" width="8.88671875" style="2" customWidth="1"/>
    <col min="5643" max="5888" width="9.109375" style="2"/>
    <col min="5889" max="5889" width="2.6640625" style="2" customWidth="1"/>
    <col min="5890" max="5897" width="9.109375" style="2"/>
    <col min="5898" max="5898" width="8.88671875" style="2" customWidth="1"/>
    <col min="5899" max="6144" width="9.109375" style="2"/>
    <col min="6145" max="6145" width="2.6640625" style="2" customWidth="1"/>
    <col min="6146" max="6153" width="9.109375" style="2"/>
    <col min="6154" max="6154" width="8.88671875" style="2" customWidth="1"/>
    <col min="6155" max="6400" width="9.109375" style="2"/>
    <col min="6401" max="6401" width="2.6640625" style="2" customWidth="1"/>
    <col min="6402" max="6409" width="9.109375" style="2"/>
    <col min="6410" max="6410" width="8.88671875" style="2" customWidth="1"/>
    <col min="6411" max="6656" width="9.109375" style="2"/>
    <col min="6657" max="6657" width="2.6640625" style="2" customWidth="1"/>
    <col min="6658" max="6665" width="9.109375" style="2"/>
    <col min="6666" max="6666" width="8.88671875" style="2" customWidth="1"/>
    <col min="6667" max="6912" width="9.109375" style="2"/>
    <col min="6913" max="6913" width="2.6640625" style="2" customWidth="1"/>
    <col min="6914" max="6921" width="9.109375" style="2"/>
    <col min="6922" max="6922" width="8.88671875" style="2" customWidth="1"/>
    <col min="6923" max="7168" width="9.109375" style="2"/>
    <col min="7169" max="7169" width="2.6640625" style="2" customWidth="1"/>
    <col min="7170" max="7177" width="9.109375" style="2"/>
    <col min="7178" max="7178" width="8.88671875" style="2" customWidth="1"/>
    <col min="7179" max="7424" width="9.109375" style="2"/>
    <col min="7425" max="7425" width="2.6640625" style="2" customWidth="1"/>
    <col min="7426" max="7433" width="9.109375" style="2"/>
    <col min="7434" max="7434" width="8.88671875" style="2" customWidth="1"/>
    <col min="7435" max="7680" width="9.109375" style="2"/>
    <col min="7681" max="7681" width="2.6640625" style="2" customWidth="1"/>
    <col min="7682" max="7689" width="9.109375" style="2"/>
    <col min="7690" max="7690" width="8.88671875" style="2" customWidth="1"/>
    <col min="7691" max="7936" width="9.109375" style="2"/>
    <col min="7937" max="7937" width="2.6640625" style="2" customWidth="1"/>
    <col min="7938" max="7945" width="9.109375" style="2"/>
    <col min="7946" max="7946" width="8.88671875" style="2" customWidth="1"/>
    <col min="7947" max="8192" width="9.109375" style="2"/>
    <col min="8193" max="8193" width="2.6640625" style="2" customWidth="1"/>
    <col min="8194" max="8201" width="9.109375" style="2"/>
    <col min="8202" max="8202" width="8.88671875" style="2" customWidth="1"/>
    <col min="8203" max="8448" width="9.109375" style="2"/>
    <col min="8449" max="8449" width="2.6640625" style="2" customWidth="1"/>
    <col min="8450" max="8457" width="9.109375" style="2"/>
    <col min="8458" max="8458" width="8.88671875" style="2" customWidth="1"/>
    <col min="8459" max="8704" width="9.109375" style="2"/>
    <col min="8705" max="8705" width="2.6640625" style="2" customWidth="1"/>
    <col min="8706" max="8713" width="9.109375" style="2"/>
    <col min="8714" max="8714" width="8.88671875" style="2" customWidth="1"/>
    <col min="8715" max="8960" width="9.109375" style="2"/>
    <col min="8961" max="8961" width="2.6640625" style="2" customWidth="1"/>
    <col min="8962" max="8969" width="9.109375" style="2"/>
    <col min="8970" max="8970" width="8.88671875" style="2" customWidth="1"/>
    <col min="8971" max="9216" width="9.109375" style="2"/>
    <col min="9217" max="9217" width="2.6640625" style="2" customWidth="1"/>
    <col min="9218" max="9225" width="9.109375" style="2"/>
    <col min="9226" max="9226" width="8.88671875" style="2" customWidth="1"/>
    <col min="9227" max="9472" width="9.109375" style="2"/>
    <col min="9473" max="9473" width="2.6640625" style="2" customWidth="1"/>
    <col min="9474" max="9481" width="9.109375" style="2"/>
    <col min="9482" max="9482" width="8.88671875" style="2" customWidth="1"/>
    <col min="9483" max="9728" width="9.109375" style="2"/>
    <col min="9729" max="9729" width="2.6640625" style="2" customWidth="1"/>
    <col min="9730" max="9737" width="9.109375" style="2"/>
    <col min="9738" max="9738" width="8.88671875" style="2" customWidth="1"/>
    <col min="9739" max="9984" width="9.109375" style="2"/>
    <col min="9985" max="9985" width="2.6640625" style="2" customWidth="1"/>
    <col min="9986" max="9993" width="9.109375" style="2"/>
    <col min="9994" max="9994" width="8.88671875" style="2" customWidth="1"/>
    <col min="9995" max="10240" width="9.109375" style="2"/>
    <col min="10241" max="10241" width="2.6640625" style="2" customWidth="1"/>
    <col min="10242" max="10249" width="9.109375" style="2"/>
    <col min="10250" max="10250" width="8.88671875" style="2" customWidth="1"/>
    <col min="10251" max="10496" width="9.109375" style="2"/>
    <col min="10497" max="10497" width="2.6640625" style="2" customWidth="1"/>
    <col min="10498" max="10505" width="9.109375" style="2"/>
    <col min="10506" max="10506" width="8.88671875" style="2" customWidth="1"/>
    <col min="10507" max="10752" width="9.109375" style="2"/>
    <col min="10753" max="10753" width="2.6640625" style="2" customWidth="1"/>
    <col min="10754" max="10761" width="9.109375" style="2"/>
    <col min="10762" max="10762" width="8.88671875" style="2" customWidth="1"/>
    <col min="10763" max="11008" width="9.109375" style="2"/>
    <col min="11009" max="11009" width="2.6640625" style="2" customWidth="1"/>
    <col min="11010" max="11017" width="9.109375" style="2"/>
    <col min="11018" max="11018" width="8.88671875" style="2" customWidth="1"/>
    <col min="11019" max="11264" width="9.109375" style="2"/>
    <col min="11265" max="11265" width="2.6640625" style="2" customWidth="1"/>
    <col min="11266" max="11273" width="9.109375" style="2"/>
    <col min="11274" max="11274" width="8.88671875" style="2" customWidth="1"/>
    <col min="11275" max="11520" width="9.109375" style="2"/>
    <col min="11521" max="11521" width="2.6640625" style="2" customWidth="1"/>
    <col min="11522" max="11529" width="9.109375" style="2"/>
    <col min="11530" max="11530" width="8.88671875" style="2" customWidth="1"/>
    <col min="11531" max="11776" width="9.109375" style="2"/>
    <col min="11777" max="11777" width="2.6640625" style="2" customWidth="1"/>
    <col min="11778" max="11785" width="9.109375" style="2"/>
    <col min="11786" max="11786" width="8.88671875" style="2" customWidth="1"/>
    <col min="11787" max="12032" width="9.109375" style="2"/>
    <col min="12033" max="12033" width="2.6640625" style="2" customWidth="1"/>
    <col min="12034" max="12041" width="9.109375" style="2"/>
    <col min="12042" max="12042" width="8.88671875" style="2" customWidth="1"/>
    <col min="12043" max="12288" width="9.109375" style="2"/>
    <col min="12289" max="12289" width="2.6640625" style="2" customWidth="1"/>
    <col min="12290" max="12297" width="9.109375" style="2"/>
    <col min="12298" max="12298" width="8.88671875" style="2" customWidth="1"/>
    <col min="12299" max="12544" width="9.109375" style="2"/>
    <col min="12545" max="12545" width="2.6640625" style="2" customWidth="1"/>
    <col min="12546" max="12553" width="9.109375" style="2"/>
    <col min="12554" max="12554" width="8.88671875" style="2" customWidth="1"/>
    <col min="12555" max="12800" width="9.109375" style="2"/>
    <col min="12801" max="12801" width="2.6640625" style="2" customWidth="1"/>
    <col min="12802" max="12809" width="9.109375" style="2"/>
    <col min="12810" max="12810" width="8.88671875" style="2" customWidth="1"/>
    <col min="12811" max="13056" width="9.109375" style="2"/>
    <col min="13057" max="13057" width="2.6640625" style="2" customWidth="1"/>
    <col min="13058" max="13065" width="9.109375" style="2"/>
    <col min="13066" max="13066" width="8.88671875" style="2" customWidth="1"/>
    <col min="13067" max="13312" width="9.109375" style="2"/>
    <col min="13313" max="13313" width="2.6640625" style="2" customWidth="1"/>
    <col min="13314" max="13321" width="9.109375" style="2"/>
    <col min="13322" max="13322" width="8.88671875" style="2" customWidth="1"/>
    <col min="13323" max="13568" width="9.109375" style="2"/>
    <col min="13569" max="13569" width="2.6640625" style="2" customWidth="1"/>
    <col min="13570" max="13577" width="9.109375" style="2"/>
    <col min="13578" max="13578" width="8.88671875" style="2" customWidth="1"/>
    <col min="13579" max="13824" width="9.109375" style="2"/>
    <col min="13825" max="13825" width="2.6640625" style="2" customWidth="1"/>
    <col min="13826" max="13833" width="9.109375" style="2"/>
    <col min="13834" max="13834" width="8.88671875" style="2" customWidth="1"/>
    <col min="13835" max="14080" width="9.109375" style="2"/>
    <col min="14081" max="14081" width="2.6640625" style="2" customWidth="1"/>
    <col min="14082" max="14089" width="9.109375" style="2"/>
    <col min="14090" max="14090" width="8.88671875" style="2" customWidth="1"/>
    <col min="14091" max="14336" width="9.109375" style="2"/>
    <col min="14337" max="14337" width="2.6640625" style="2" customWidth="1"/>
    <col min="14338" max="14345" width="9.109375" style="2"/>
    <col min="14346" max="14346" width="8.88671875" style="2" customWidth="1"/>
    <col min="14347" max="14592" width="9.109375" style="2"/>
    <col min="14593" max="14593" width="2.6640625" style="2" customWidth="1"/>
    <col min="14594" max="14601" width="9.109375" style="2"/>
    <col min="14602" max="14602" width="8.88671875" style="2" customWidth="1"/>
    <col min="14603" max="14848" width="9.109375" style="2"/>
    <col min="14849" max="14849" width="2.6640625" style="2" customWidth="1"/>
    <col min="14850" max="14857" width="9.109375" style="2"/>
    <col min="14858" max="14858" width="8.88671875" style="2" customWidth="1"/>
    <col min="14859" max="15104" width="9.109375" style="2"/>
    <col min="15105" max="15105" width="2.6640625" style="2" customWidth="1"/>
    <col min="15106" max="15113" width="9.109375" style="2"/>
    <col min="15114" max="15114" width="8.88671875" style="2" customWidth="1"/>
    <col min="15115" max="15360" width="9.109375" style="2"/>
    <col min="15361" max="15361" width="2.6640625" style="2" customWidth="1"/>
    <col min="15362" max="15369" width="9.109375" style="2"/>
    <col min="15370" max="15370" width="8.88671875" style="2" customWidth="1"/>
    <col min="15371" max="15616" width="9.109375" style="2"/>
    <col min="15617" max="15617" width="2.6640625" style="2" customWidth="1"/>
    <col min="15618" max="15625" width="9.109375" style="2"/>
    <col min="15626" max="15626" width="8.88671875" style="2" customWidth="1"/>
    <col min="15627" max="15872" width="9.109375" style="2"/>
    <col min="15873" max="15873" width="2.6640625" style="2" customWidth="1"/>
    <col min="15874" max="15881" width="9.109375" style="2"/>
    <col min="15882" max="15882" width="8.88671875" style="2" customWidth="1"/>
    <col min="15883" max="16128" width="9.109375" style="2"/>
    <col min="16129" max="16129" width="2.6640625" style="2" customWidth="1"/>
    <col min="16130" max="16137" width="9.109375" style="2"/>
    <col min="16138" max="16138" width="8.88671875" style="2" customWidth="1"/>
    <col min="16139" max="16384" width="9.109375" style="2"/>
  </cols>
  <sheetData>
    <row r="1" spans="1:17" ht="18" thickBot="1" x14ac:dyDescent="0.3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7" ht="15" thickTop="1" x14ac:dyDescent="0.3"/>
    <row r="3" spans="1:17" x14ac:dyDescent="0.3">
      <c r="H3" s="3" t="s">
        <v>1</v>
      </c>
    </row>
    <row r="4" spans="1:17" x14ac:dyDescent="0.3">
      <c r="H4" s="3" t="s">
        <v>2</v>
      </c>
    </row>
    <row r="5" spans="1:17" ht="15.6" x14ac:dyDescent="0.3">
      <c r="C5" s="4" t="s">
        <v>3</v>
      </c>
      <c r="D5" s="4" t="s">
        <v>4</v>
      </c>
      <c r="E5" s="4" t="s">
        <v>5</v>
      </c>
      <c r="F5" s="4" t="s">
        <v>6</v>
      </c>
      <c r="G5" s="4" t="s">
        <v>7</v>
      </c>
      <c r="H5" s="4" t="s">
        <v>8</v>
      </c>
      <c r="L5" s="5" t="s">
        <v>9</v>
      </c>
      <c r="M5" s="5" t="s">
        <v>10</v>
      </c>
      <c r="N5" s="5" t="s">
        <v>11</v>
      </c>
      <c r="O5" s="5" t="s">
        <v>12</v>
      </c>
      <c r="P5" s="5" t="s">
        <v>13</v>
      </c>
      <c r="Q5" s="5" t="s">
        <v>14</v>
      </c>
    </row>
    <row r="6" spans="1:17" x14ac:dyDescent="0.3">
      <c r="C6" s="6" t="s">
        <v>15</v>
      </c>
      <c r="D6" s="7">
        <v>10</v>
      </c>
      <c r="E6" s="7">
        <v>20</v>
      </c>
      <c r="F6" s="7">
        <v>30</v>
      </c>
      <c r="G6" s="7">
        <v>40</v>
      </c>
      <c r="H6" s="7">
        <v>50</v>
      </c>
      <c r="L6" s="6">
        <v>1</v>
      </c>
      <c r="M6" s="8">
        <v>10</v>
      </c>
      <c r="N6" s="8">
        <v>20</v>
      </c>
      <c r="O6" s="8">
        <v>30</v>
      </c>
      <c r="P6" s="8">
        <v>40</v>
      </c>
      <c r="Q6" s="8">
        <v>50</v>
      </c>
    </row>
    <row r="7" spans="1:17" x14ac:dyDescent="0.3">
      <c r="C7" s="6" t="s">
        <v>16</v>
      </c>
      <c r="D7" s="7">
        <v>80</v>
      </c>
      <c r="E7" s="7">
        <v>90</v>
      </c>
      <c r="F7" s="7">
        <v>100</v>
      </c>
      <c r="G7" s="7">
        <v>110</v>
      </c>
      <c r="H7" s="7">
        <v>120</v>
      </c>
      <c r="L7" s="6">
        <v>2</v>
      </c>
      <c r="M7" s="8">
        <v>80</v>
      </c>
      <c r="N7" s="8">
        <v>90</v>
      </c>
      <c r="O7" s="8">
        <v>100</v>
      </c>
      <c r="P7" s="8">
        <v>110</v>
      </c>
      <c r="Q7" s="8">
        <v>120</v>
      </c>
    </row>
    <row r="8" spans="1:17" x14ac:dyDescent="0.3">
      <c r="C8" s="6" t="s">
        <v>17</v>
      </c>
      <c r="D8" s="7">
        <v>97</v>
      </c>
      <c r="E8" s="7">
        <v>69</v>
      </c>
      <c r="F8" s="7">
        <v>45</v>
      </c>
      <c r="G8" s="7">
        <v>51</v>
      </c>
      <c r="H8" s="7">
        <v>77</v>
      </c>
      <c r="L8" s="6">
        <v>3</v>
      </c>
      <c r="M8" s="8">
        <v>97</v>
      </c>
      <c r="N8" s="8">
        <v>69</v>
      </c>
      <c r="O8" s="8">
        <v>45</v>
      </c>
      <c r="P8" s="8">
        <v>51</v>
      </c>
      <c r="Q8" s="8">
        <v>77</v>
      </c>
    </row>
    <row r="9" spans="1:17" x14ac:dyDescent="0.3">
      <c r="C9" s="2" t="s">
        <v>16</v>
      </c>
      <c r="D9" s="2">
        <v>10</v>
      </c>
      <c r="E9" s="2">
        <v>10</v>
      </c>
      <c r="F9" s="2">
        <v>10</v>
      </c>
      <c r="G9" s="2">
        <v>10</v>
      </c>
      <c r="H9" s="2">
        <v>10</v>
      </c>
    </row>
    <row r="11" spans="1:17" x14ac:dyDescent="0.3">
      <c r="C11" s="9"/>
      <c r="D11" s="10"/>
      <c r="E11" s="10"/>
      <c r="F11" s="11" t="s">
        <v>18</v>
      </c>
      <c r="G11" s="7" t="s">
        <v>19</v>
      </c>
    </row>
    <row r="12" spans="1:17" x14ac:dyDescent="0.3">
      <c r="C12" s="9"/>
      <c r="D12" s="10"/>
      <c r="E12" s="10"/>
      <c r="F12" s="11" t="s">
        <v>20</v>
      </c>
      <c r="G12" s="7">
        <v>5</v>
      </c>
    </row>
    <row r="13" spans="1:17" x14ac:dyDescent="0.3">
      <c r="G13" s="12"/>
    </row>
    <row r="14" spans="1:17" x14ac:dyDescent="0.3">
      <c r="E14" s="13"/>
      <c r="F14" s="14" t="s">
        <v>21</v>
      </c>
      <c r="G14" s="15" t="s">
        <v>22</v>
      </c>
      <c r="H14" s="16" t="s">
        <v>23</v>
      </c>
    </row>
    <row r="15" spans="1:17" x14ac:dyDescent="0.3">
      <c r="G15" s="12"/>
    </row>
    <row r="17" spans="2:10" ht="15" thickBot="1" x14ac:dyDescent="0.35">
      <c r="B17" s="17" t="s">
        <v>24</v>
      </c>
      <c r="C17" s="17"/>
      <c r="D17" s="17"/>
      <c r="E17" s="17"/>
      <c r="F17" s="17"/>
      <c r="G17" s="17"/>
      <c r="H17" s="17"/>
      <c r="I17" s="17"/>
      <c r="J17" s="17"/>
    </row>
    <row r="18" spans="2:10" x14ac:dyDescent="0.3">
      <c r="B18" s="2" t="s">
        <v>25</v>
      </c>
    </row>
    <row r="19" spans="2:10" x14ac:dyDescent="0.3">
      <c r="B19" s="2" t="s">
        <v>26</v>
      </c>
    </row>
    <row r="21" spans="2:10" ht="15" thickBot="1" x14ac:dyDescent="0.35">
      <c r="B21" s="17" t="s">
        <v>27</v>
      </c>
      <c r="C21" s="17"/>
      <c r="D21" s="17"/>
      <c r="E21" s="17"/>
      <c r="F21" s="17"/>
      <c r="G21" s="17"/>
      <c r="H21" s="17"/>
      <c r="I21" s="17"/>
      <c r="J21" s="17"/>
    </row>
    <row r="22" spans="2:10" x14ac:dyDescent="0.3">
      <c r="B22" s="18" t="s">
        <v>28</v>
      </c>
      <c r="C22" s="19"/>
      <c r="D22" s="19"/>
      <c r="E22" s="19"/>
      <c r="F22" s="19"/>
      <c r="G22" s="19"/>
      <c r="H22" s="19"/>
      <c r="I22" s="19"/>
    </row>
    <row r="23" spans="2:10" x14ac:dyDescent="0.3">
      <c r="B23" s="2" t="s">
        <v>29</v>
      </c>
    </row>
    <row r="24" spans="2:10" x14ac:dyDescent="0.3">
      <c r="B24" s="2" t="s">
        <v>30</v>
      </c>
    </row>
    <row r="25" spans="2:10" x14ac:dyDescent="0.3">
      <c r="B25" s="2" t="s">
        <v>31</v>
      </c>
    </row>
    <row r="26" spans="2:10" x14ac:dyDescent="0.3">
      <c r="B26" s="19" t="s">
        <v>32</v>
      </c>
      <c r="C26" s="19"/>
      <c r="D26" s="19"/>
      <c r="E26" s="19"/>
      <c r="F26" s="19"/>
      <c r="G26" s="19"/>
      <c r="H26" s="19"/>
      <c r="I26" s="19"/>
      <c r="J26" s="19"/>
    </row>
    <row r="28" spans="2:10" ht="15" thickBot="1" x14ac:dyDescent="0.35">
      <c r="B28" s="17" t="s">
        <v>33</v>
      </c>
      <c r="C28" s="17"/>
      <c r="D28" s="17"/>
      <c r="E28" s="17"/>
      <c r="F28" s="17"/>
      <c r="G28" s="17"/>
      <c r="H28" s="17"/>
      <c r="I28" s="17"/>
      <c r="J28" s="17"/>
    </row>
    <row r="29" spans="2:10" x14ac:dyDescent="0.3">
      <c r="B29" s="2" t="s">
        <v>34</v>
      </c>
    </row>
    <row r="31" spans="2:10" ht="15" thickBot="1" x14ac:dyDescent="0.35">
      <c r="B31" s="17" t="s">
        <v>35</v>
      </c>
      <c r="C31" s="17"/>
      <c r="D31" s="17"/>
      <c r="E31" s="17"/>
      <c r="F31" s="17"/>
      <c r="G31" s="17"/>
      <c r="H31" s="17"/>
      <c r="I31" s="17"/>
      <c r="J31" s="17"/>
    </row>
    <row r="32" spans="2:10" x14ac:dyDescent="0.3">
      <c r="B32" s="2" t="s">
        <v>36</v>
      </c>
    </row>
    <row r="33" spans="2:2" x14ac:dyDescent="0.3">
      <c r="B33" s="2" t="s">
        <v>37</v>
      </c>
    </row>
    <row r="34" spans="2:2" x14ac:dyDescent="0.3">
      <c r="B34" s="2" t="s">
        <v>38</v>
      </c>
    </row>
    <row r="35" spans="2:2" x14ac:dyDescent="0.3">
      <c r="B35" s="2" t="s">
        <v>39</v>
      </c>
    </row>
    <row r="37" spans="2:2" x14ac:dyDescent="0.3">
      <c r="B37" s="2" t="s">
        <v>40</v>
      </c>
    </row>
    <row r="38" spans="2:2" x14ac:dyDescent="0.3">
      <c r="B38" s="2" t="s">
        <v>41</v>
      </c>
    </row>
    <row r="39" spans="2:2" x14ac:dyDescent="0.3">
      <c r="B39" s="2" t="s">
        <v>42</v>
      </c>
    </row>
    <row r="40" spans="2:2" x14ac:dyDescent="0.3">
      <c r="B40" s="2" t="s">
        <v>43</v>
      </c>
    </row>
    <row r="42" spans="2:2" x14ac:dyDescent="0.3">
      <c r="B42" s="2" t="s">
        <v>44</v>
      </c>
    </row>
    <row r="43" spans="2:2" x14ac:dyDescent="0.3">
      <c r="B43" s="2" t="s">
        <v>45</v>
      </c>
    </row>
    <row r="45" spans="2:2" x14ac:dyDescent="0.3">
      <c r="B45" s="2" t="s">
        <v>46</v>
      </c>
    </row>
    <row r="46" spans="2:2" x14ac:dyDescent="0.3">
      <c r="B46" s="2" t="s">
        <v>47</v>
      </c>
    </row>
    <row r="49" spans="2:16" x14ac:dyDescent="0.3">
      <c r="D49" s="6" t="s">
        <v>15</v>
      </c>
      <c r="E49" s="6" t="s">
        <v>16</v>
      </c>
      <c r="F49" s="6" t="s">
        <v>17</v>
      </c>
      <c r="L49" s="6" t="s">
        <v>48</v>
      </c>
      <c r="M49" s="6" t="s">
        <v>49</v>
      </c>
      <c r="N49" s="6" t="s">
        <v>50</v>
      </c>
      <c r="O49" s="6" t="s">
        <v>51</v>
      </c>
      <c r="P49" s="6" t="s">
        <v>52</v>
      </c>
    </row>
    <row r="50" spans="2:16" x14ac:dyDescent="0.3">
      <c r="C50" s="6" t="s">
        <v>48</v>
      </c>
      <c r="D50" s="7">
        <v>10</v>
      </c>
      <c r="E50" s="7">
        <v>80</v>
      </c>
      <c r="F50" s="7">
        <v>97</v>
      </c>
      <c r="K50" s="6" t="s">
        <v>15</v>
      </c>
      <c r="L50" s="7">
        <v>10</v>
      </c>
      <c r="M50" s="7">
        <v>20</v>
      </c>
      <c r="N50" s="7">
        <v>30</v>
      </c>
      <c r="O50" s="7">
        <v>40</v>
      </c>
      <c r="P50" s="7">
        <v>50</v>
      </c>
    </row>
    <row r="51" spans="2:16" x14ac:dyDescent="0.3">
      <c r="C51" s="6" t="s">
        <v>49</v>
      </c>
      <c r="D51" s="7">
        <v>20</v>
      </c>
      <c r="E51" s="7">
        <v>90</v>
      </c>
      <c r="F51" s="7">
        <v>69</v>
      </c>
      <c r="K51" s="6" t="s">
        <v>16</v>
      </c>
      <c r="L51" s="7">
        <v>80</v>
      </c>
      <c r="M51" s="7">
        <v>90</v>
      </c>
      <c r="N51" s="7">
        <v>100</v>
      </c>
      <c r="O51" s="7">
        <v>110</v>
      </c>
      <c r="P51" s="7">
        <v>120</v>
      </c>
    </row>
    <row r="52" spans="2:16" x14ac:dyDescent="0.3">
      <c r="C52" s="6" t="s">
        <v>50</v>
      </c>
      <c r="D52" s="7">
        <v>30</v>
      </c>
      <c r="E52" s="7">
        <v>100</v>
      </c>
      <c r="F52" s="7">
        <v>45</v>
      </c>
      <c r="K52" s="6" t="s">
        <v>17</v>
      </c>
      <c r="L52" s="7">
        <v>97</v>
      </c>
      <c r="M52" s="7">
        <v>69</v>
      </c>
      <c r="N52" s="7">
        <v>45</v>
      </c>
      <c r="O52" s="7">
        <v>51</v>
      </c>
      <c r="P52" s="7">
        <v>77</v>
      </c>
    </row>
    <row r="53" spans="2:16" x14ac:dyDescent="0.3">
      <c r="C53" s="6" t="s">
        <v>51</v>
      </c>
      <c r="D53" s="7">
        <v>40</v>
      </c>
      <c r="E53" s="7">
        <v>110</v>
      </c>
      <c r="F53" s="7">
        <v>51</v>
      </c>
    </row>
    <row r="54" spans="2:16" x14ac:dyDescent="0.3">
      <c r="C54" s="6" t="s">
        <v>52</v>
      </c>
      <c r="D54" s="7">
        <v>50</v>
      </c>
      <c r="E54" s="7">
        <v>120</v>
      </c>
      <c r="F54" s="7">
        <v>77</v>
      </c>
    </row>
    <row r="56" spans="2:16" x14ac:dyDescent="0.3">
      <c r="B56" s="13"/>
      <c r="C56" s="20"/>
      <c r="D56" s="20"/>
      <c r="E56" s="14" t="s">
        <v>53</v>
      </c>
      <c r="F56" s="7" t="s">
        <v>48</v>
      </c>
    </row>
    <row r="57" spans="2:16" x14ac:dyDescent="0.3">
      <c r="B57" s="13"/>
      <c r="C57" s="20"/>
      <c r="D57" s="20"/>
      <c r="E57" s="14" t="s">
        <v>18</v>
      </c>
      <c r="F57" s="7" t="s">
        <v>15</v>
      </c>
    </row>
    <row r="59" spans="2:16" x14ac:dyDescent="0.3">
      <c r="D59" s="21"/>
      <c r="E59" s="22" t="s">
        <v>21</v>
      </c>
      <c r="F59" s="7"/>
    </row>
    <row r="60" spans="2:16" x14ac:dyDescent="0.3">
      <c r="C60" s="23"/>
      <c r="D60" s="23"/>
      <c r="E60" s="23"/>
      <c r="F60" s="24"/>
      <c r="G60" s="23"/>
      <c r="H60" s="23"/>
      <c r="I60" s="2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8E76-80C3-4A96-87AE-FF91E0059290}">
  <dimension ref="A1:R93"/>
  <sheetViews>
    <sheetView topLeftCell="A40" workbookViewId="0">
      <selection activeCell="L63" sqref="L63"/>
    </sheetView>
  </sheetViews>
  <sheetFormatPr defaultRowHeight="14.4" x14ac:dyDescent="0.3"/>
  <cols>
    <col min="1" max="1" width="2.6640625" style="2" customWidth="1"/>
    <col min="2" max="2" width="10.6640625" style="2" customWidth="1"/>
    <col min="3" max="3" width="9.88671875" style="2" customWidth="1"/>
    <col min="4" max="4" width="10.44140625" style="2" bestFit="1" customWidth="1"/>
    <col min="5" max="5" width="11.44140625" style="2" bestFit="1" customWidth="1"/>
    <col min="6" max="6" width="13.88671875" style="2" customWidth="1"/>
    <col min="7" max="7" width="11.44140625" style="2" bestFit="1" customWidth="1"/>
    <col min="8" max="8" width="8.88671875" style="2"/>
    <col min="9" max="9" width="14.88671875" style="2" customWidth="1"/>
    <col min="10" max="256" width="8.88671875" style="2"/>
    <col min="257" max="257" width="2.6640625" style="2" customWidth="1"/>
    <col min="258" max="258" width="10.6640625" style="2" customWidth="1"/>
    <col min="259" max="259" width="9.88671875" style="2" customWidth="1"/>
    <col min="260" max="261" width="8.88671875" style="2"/>
    <col min="262" max="262" width="9.6640625" style="2" customWidth="1"/>
    <col min="263" max="264" width="8.88671875" style="2"/>
    <col min="265" max="265" width="14.88671875" style="2" customWidth="1"/>
    <col min="266" max="512" width="8.88671875" style="2"/>
    <col min="513" max="513" width="2.6640625" style="2" customWidth="1"/>
    <col min="514" max="514" width="10.6640625" style="2" customWidth="1"/>
    <col min="515" max="515" width="9.88671875" style="2" customWidth="1"/>
    <col min="516" max="517" width="8.88671875" style="2"/>
    <col min="518" max="518" width="9.6640625" style="2" customWidth="1"/>
    <col min="519" max="520" width="8.88671875" style="2"/>
    <col min="521" max="521" width="14.88671875" style="2" customWidth="1"/>
    <col min="522" max="768" width="8.88671875" style="2"/>
    <col min="769" max="769" width="2.6640625" style="2" customWidth="1"/>
    <col min="770" max="770" width="10.6640625" style="2" customWidth="1"/>
    <col min="771" max="771" width="9.88671875" style="2" customWidth="1"/>
    <col min="772" max="773" width="8.88671875" style="2"/>
    <col min="774" max="774" width="9.6640625" style="2" customWidth="1"/>
    <col min="775" max="776" width="8.88671875" style="2"/>
    <col min="777" max="777" width="14.88671875" style="2" customWidth="1"/>
    <col min="778" max="1024" width="8.88671875" style="2"/>
    <col min="1025" max="1025" width="2.6640625" style="2" customWidth="1"/>
    <col min="1026" max="1026" width="10.6640625" style="2" customWidth="1"/>
    <col min="1027" max="1027" width="9.88671875" style="2" customWidth="1"/>
    <col min="1028" max="1029" width="8.88671875" style="2"/>
    <col min="1030" max="1030" width="9.6640625" style="2" customWidth="1"/>
    <col min="1031" max="1032" width="8.88671875" style="2"/>
    <col min="1033" max="1033" width="14.88671875" style="2" customWidth="1"/>
    <col min="1034" max="1280" width="8.88671875" style="2"/>
    <col min="1281" max="1281" width="2.6640625" style="2" customWidth="1"/>
    <col min="1282" max="1282" width="10.6640625" style="2" customWidth="1"/>
    <col min="1283" max="1283" width="9.88671875" style="2" customWidth="1"/>
    <col min="1284" max="1285" width="8.88671875" style="2"/>
    <col min="1286" max="1286" width="9.6640625" style="2" customWidth="1"/>
    <col min="1287" max="1288" width="8.88671875" style="2"/>
    <col min="1289" max="1289" width="14.88671875" style="2" customWidth="1"/>
    <col min="1290" max="1536" width="8.88671875" style="2"/>
    <col min="1537" max="1537" width="2.6640625" style="2" customWidth="1"/>
    <col min="1538" max="1538" width="10.6640625" style="2" customWidth="1"/>
    <col min="1539" max="1539" width="9.88671875" style="2" customWidth="1"/>
    <col min="1540" max="1541" width="8.88671875" style="2"/>
    <col min="1542" max="1542" width="9.6640625" style="2" customWidth="1"/>
    <col min="1543" max="1544" width="8.88671875" style="2"/>
    <col min="1545" max="1545" width="14.88671875" style="2" customWidth="1"/>
    <col min="1546" max="1792" width="8.88671875" style="2"/>
    <col min="1793" max="1793" width="2.6640625" style="2" customWidth="1"/>
    <col min="1794" max="1794" width="10.6640625" style="2" customWidth="1"/>
    <col min="1795" max="1795" width="9.88671875" style="2" customWidth="1"/>
    <col min="1796" max="1797" width="8.88671875" style="2"/>
    <col min="1798" max="1798" width="9.6640625" style="2" customWidth="1"/>
    <col min="1799" max="1800" width="8.88671875" style="2"/>
    <col min="1801" max="1801" width="14.88671875" style="2" customWidth="1"/>
    <col min="1802" max="2048" width="8.88671875" style="2"/>
    <col min="2049" max="2049" width="2.6640625" style="2" customWidth="1"/>
    <col min="2050" max="2050" width="10.6640625" style="2" customWidth="1"/>
    <col min="2051" max="2051" width="9.88671875" style="2" customWidth="1"/>
    <col min="2052" max="2053" width="8.88671875" style="2"/>
    <col min="2054" max="2054" width="9.6640625" style="2" customWidth="1"/>
    <col min="2055" max="2056" width="8.88671875" style="2"/>
    <col min="2057" max="2057" width="14.88671875" style="2" customWidth="1"/>
    <col min="2058" max="2304" width="8.88671875" style="2"/>
    <col min="2305" max="2305" width="2.6640625" style="2" customWidth="1"/>
    <col min="2306" max="2306" width="10.6640625" style="2" customWidth="1"/>
    <col min="2307" max="2307" width="9.88671875" style="2" customWidth="1"/>
    <col min="2308" max="2309" width="8.88671875" style="2"/>
    <col min="2310" max="2310" width="9.6640625" style="2" customWidth="1"/>
    <col min="2311" max="2312" width="8.88671875" style="2"/>
    <col min="2313" max="2313" width="14.88671875" style="2" customWidth="1"/>
    <col min="2314" max="2560" width="8.88671875" style="2"/>
    <col min="2561" max="2561" width="2.6640625" style="2" customWidth="1"/>
    <col min="2562" max="2562" width="10.6640625" style="2" customWidth="1"/>
    <col min="2563" max="2563" width="9.88671875" style="2" customWidth="1"/>
    <col min="2564" max="2565" width="8.88671875" style="2"/>
    <col min="2566" max="2566" width="9.6640625" style="2" customWidth="1"/>
    <col min="2567" max="2568" width="8.88671875" style="2"/>
    <col min="2569" max="2569" width="14.88671875" style="2" customWidth="1"/>
    <col min="2570" max="2816" width="8.88671875" style="2"/>
    <col min="2817" max="2817" width="2.6640625" style="2" customWidth="1"/>
    <col min="2818" max="2818" width="10.6640625" style="2" customWidth="1"/>
    <col min="2819" max="2819" width="9.88671875" style="2" customWidth="1"/>
    <col min="2820" max="2821" width="8.88671875" style="2"/>
    <col min="2822" max="2822" width="9.6640625" style="2" customWidth="1"/>
    <col min="2823" max="2824" width="8.88671875" style="2"/>
    <col min="2825" max="2825" width="14.88671875" style="2" customWidth="1"/>
    <col min="2826" max="3072" width="8.88671875" style="2"/>
    <col min="3073" max="3073" width="2.6640625" style="2" customWidth="1"/>
    <col min="3074" max="3074" width="10.6640625" style="2" customWidth="1"/>
    <col min="3075" max="3075" width="9.88671875" style="2" customWidth="1"/>
    <col min="3076" max="3077" width="8.88671875" style="2"/>
    <col min="3078" max="3078" width="9.6640625" style="2" customWidth="1"/>
    <col min="3079" max="3080" width="8.88671875" style="2"/>
    <col min="3081" max="3081" width="14.88671875" style="2" customWidth="1"/>
    <col min="3082" max="3328" width="8.88671875" style="2"/>
    <col min="3329" max="3329" width="2.6640625" style="2" customWidth="1"/>
    <col min="3330" max="3330" width="10.6640625" style="2" customWidth="1"/>
    <col min="3331" max="3331" width="9.88671875" style="2" customWidth="1"/>
    <col min="3332" max="3333" width="8.88671875" style="2"/>
    <col min="3334" max="3334" width="9.6640625" style="2" customWidth="1"/>
    <col min="3335" max="3336" width="8.88671875" style="2"/>
    <col min="3337" max="3337" width="14.88671875" style="2" customWidth="1"/>
    <col min="3338" max="3584" width="8.88671875" style="2"/>
    <col min="3585" max="3585" width="2.6640625" style="2" customWidth="1"/>
    <col min="3586" max="3586" width="10.6640625" style="2" customWidth="1"/>
    <col min="3587" max="3587" width="9.88671875" style="2" customWidth="1"/>
    <col min="3588" max="3589" width="8.88671875" style="2"/>
    <col min="3590" max="3590" width="9.6640625" style="2" customWidth="1"/>
    <col min="3591" max="3592" width="8.88671875" style="2"/>
    <col min="3593" max="3593" width="14.88671875" style="2" customWidth="1"/>
    <col min="3594" max="3840" width="8.88671875" style="2"/>
    <col min="3841" max="3841" width="2.6640625" style="2" customWidth="1"/>
    <col min="3842" max="3842" width="10.6640625" style="2" customWidth="1"/>
    <col min="3843" max="3843" width="9.88671875" style="2" customWidth="1"/>
    <col min="3844" max="3845" width="8.88671875" style="2"/>
    <col min="3846" max="3846" width="9.6640625" style="2" customWidth="1"/>
    <col min="3847" max="3848" width="8.88671875" style="2"/>
    <col min="3849" max="3849" width="14.88671875" style="2" customWidth="1"/>
    <col min="3850" max="4096" width="8.88671875" style="2"/>
    <col min="4097" max="4097" width="2.6640625" style="2" customWidth="1"/>
    <col min="4098" max="4098" width="10.6640625" style="2" customWidth="1"/>
    <col min="4099" max="4099" width="9.88671875" style="2" customWidth="1"/>
    <col min="4100" max="4101" width="8.88671875" style="2"/>
    <col min="4102" max="4102" width="9.6640625" style="2" customWidth="1"/>
    <col min="4103" max="4104" width="8.88671875" style="2"/>
    <col min="4105" max="4105" width="14.88671875" style="2" customWidth="1"/>
    <col min="4106" max="4352" width="8.88671875" style="2"/>
    <col min="4353" max="4353" width="2.6640625" style="2" customWidth="1"/>
    <col min="4354" max="4354" width="10.6640625" style="2" customWidth="1"/>
    <col min="4355" max="4355" width="9.88671875" style="2" customWidth="1"/>
    <col min="4356" max="4357" width="8.88671875" style="2"/>
    <col min="4358" max="4358" width="9.6640625" style="2" customWidth="1"/>
    <col min="4359" max="4360" width="8.88671875" style="2"/>
    <col min="4361" max="4361" width="14.88671875" style="2" customWidth="1"/>
    <col min="4362" max="4608" width="8.88671875" style="2"/>
    <col min="4609" max="4609" width="2.6640625" style="2" customWidth="1"/>
    <col min="4610" max="4610" width="10.6640625" style="2" customWidth="1"/>
    <col min="4611" max="4611" width="9.88671875" style="2" customWidth="1"/>
    <col min="4612" max="4613" width="8.88671875" style="2"/>
    <col min="4614" max="4614" width="9.6640625" style="2" customWidth="1"/>
    <col min="4615" max="4616" width="8.88671875" style="2"/>
    <col min="4617" max="4617" width="14.88671875" style="2" customWidth="1"/>
    <col min="4618" max="4864" width="8.88671875" style="2"/>
    <col min="4865" max="4865" width="2.6640625" style="2" customWidth="1"/>
    <col min="4866" max="4866" width="10.6640625" style="2" customWidth="1"/>
    <col min="4867" max="4867" width="9.88671875" style="2" customWidth="1"/>
    <col min="4868" max="4869" width="8.88671875" style="2"/>
    <col min="4870" max="4870" width="9.6640625" style="2" customWidth="1"/>
    <col min="4871" max="4872" width="8.88671875" style="2"/>
    <col min="4873" max="4873" width="14.88671875" style="2" customWidth="1"/>
    <col min="4874" max="5120" width="8.88671875" style="2"/>
    <col min="5121" max="5121" width="2.6640625" style="2" customWidth="1"/>
    <col min="5122" max="5122" width="10.6640625" style="2" customWidth="1"/>
    <col min="5123" max="5123" width="9.88671875" style="2" customWidth="1"/>
    <col min="5124" max="5125" width="8.88671875" style="2"/>
    <col min="5126" max="5126" width="9.6640625" style="2" customWidth="1"/>
    <col min="5127" max="5128" width="8.88671875" style="2"/>
    <col min="5129" max="5129" width="14.88671875" style="2" customWidth="1"/>
    <col min="5130" max="5376" width="8.88671875" style="2"/>
    <col min="5377" max="5377" width="2.6640625" style="2" customWidth="1"/>
    <col min="5378" max="5378" width="10.6640625" style="2" customWidth="1"/>
    <col min="5379" max="5379" width="9.88671875" style="2" customWidth="1"/>
    <col min="5380" max="5381" width="8.88671875" style="2"/>
    <col min="5382" max="5382" width="9.6640625" style="2" customWidth="1"/>
    <col min="5383" max="5384" width="8.88671875" style="2"/>
    <col min="5385" max="5385" width="14.88671875" style="2" customWidth="1"/>
    <col min="5386" max="5632" width="8.88671875" style="2"/>
    <col min="5633" max="5633" width="2.6640625" style="2" customWidth="1"/>
    <col min="5634" max="5634" width="10.6640625" style="2" customWidth="1"/>
    <col min="5635" max="5635" width="9.88671875" style="2" customWidth="1"/>
    <col min="5636" max="5637" width="8.88671875" style="2"/>
    <col min="5638" max="5638" width="9.6640625" style="2" customWidth="1"/>
    <col min="5639" max="5640" width="8.88671875" style="2"/>
    <col min="5641" max="5641" width="14.88671875" style="2" customWidth="1"/>
    <col min="5642" max="5888" width="8.88671875" style="2"/>
    <col min="5889" max="5889" width="2.6640625" style="2" customWidth="1"/>
    <col min="5890" max="5890" width="10.6640625" style="2" customWidth="1"/>
    <col min="5891" max="5891" width="9.88671875" style="2" customWidth="1"/>
    <col min="5892" max="5893" width="8.88671875" style="2"/>
    <col min="5894" max="5894" width="9.6640625" style="2" customWidth="1"/>
    <col min="5895" max="5896" width="8.88671875" style="2"/>
    <col min="5897" max="5897" width="14.88671875" style="2" customWidth="1"/>
    <col min="5898" max="6144" width="8.88671875" style="2"/>
    <col min="6145" max="6145" width="2.6640625" style="2" customWidth="1"/>
    <col min="6146" max="6146" width="10.6640625" style="2" customWidth="1"/>
    <col min="6147" max="6147" width="9.88671875" style="2" customWidth="1"/>
    <col min="6148" max="6149" width="8.88671875" style="2"/>
    <col min="6150" max="6150" width="9.6640625" style="2" customWidth="1"/>
    <col min="6151" max="6152" width="8.88671875" style="2"/>
    <col min="6153" max="6153" width="14.88671875" style="2" customWidth="1"/>
    <col min="6154" max="6400" width="8.88671875" style="2"/>
    <col min="6401" max="6401" width="2.6640625" style="2" customWidth="1"/>
    <col min="6402" max="6402" width="10.6640625" style="2" customWidth="1"/>
    <col min="6403" max="6403" width="9.88671875" style="2" customWidth="1"/>
    <col min="6404" max="6405" width="8.88671875" style="2"/>
    <col min="6406" max="6406" width="9.6640625" style="2" customWidth="1"/>
    <col min="6407" max="6408" width="8.88671875" style="2"/>
    <col min="6409" max="6409" width="14.88671875" style="2" customWidth="1"/>
    <col min="6410" max="6656" width="8.88671875" style="2"/>
    <col min="6657" max="6657" width="2.6640625" style="2" customWidth="1"/>
    <col min="6658" max="6658" width="10.6640625" style="2" customWidth="1"/>
    <col min="6659" max="6659" width="9.88671875" style="2" customWidth="1"/>
    <col min="6660" max="6661" width="8.88671875" style="2"/>
    <col min="6662" max="6662" width="9.6640625" style="2" customWidth="1"/>
    <col min="6663" max="6664" width="8.88671875" style="2"/>
    <col min="6665" max="6665" width="14.88671875" style="2" customWidth="1"/>
    <col min="6666" max="6912" width="8.88671875" style="2"/>
    <col min="6913" max="6913" width="2.6640625" style="2" customWidth="1"/>
    <col min="6914" max="6914" width="10.6640625" style="2" customWidth="1"/>
    <col min="6915" max="6915" width="9.88671875" style="2" customWidth="1"/>
    <col min="6916" max="6917" width="8.88671875" style="2"/>
    <col min="6918" max="6918" width="9.6640625" style="2" customWidth="1"/>
    <col min="6919" max="6920" width="8.88671875" style="2"/>
    <col min="6921" max="6921" width="14.88671875" style="2" customWidth="1"/>
    <col min="6922" max="7168" width="8.88671875" style="2"/>
    <col min="7169" max="7169" width="2.6640625" style="2" customWidth="1"/>
    <col min="7170" max="7170" width="10.6640625" style="2" customWidth="1"/>
    <col min="7171" max="7171" width="9.88671875" style="2" customWidth="1"/>
    <col min="7172" max="7173" width="8.88671875" style="2"/>
    <col min="7174" max="7174" width="9.6640625" style="2" customWidth="1"/>
    <col min="7175" max="7176" width="8.88671875" style="2"/>
    <col min="7177" max="7177" width="14.88671875" style="2" customWidth="1"/>
    <col min="7178" max="7424" width="8.88671875" style="2"/>
    <col min="7425" max="7425" width="2.6640625" style="2" customWidth="1"/>
    <col min="7426" max="7426" width="10.6640625" style="2" customWidth="1"/>
    <col min="7427" max="7427" width="9.88671875" style="2" customWidth="1"/>
    <col min="7428" max="7429" width="8.88671875" style="2"/>
    <col min="7430" max="7430" width="9.6640625" style="2" customWidth="1"/>
    <col min="7431" max="7432" width="8.88671875" style="2"/>
    <col min="7433" max="7433" width="14.88671875" style="2" customWidth="1"/>
    <col min="7434" max="7680" width="8.88671875" style="2"/>
    <col min="7681" max="7681" width="2.6640625" style="2" customWidth="1"/>
    <col min="7682" max="7682" width="10.6640625" style="2" customWidth="1"/>
    <col min="7683" max="7683" width="9.88671875" style="2" customWidth="1"/>
    <col min="7684" max="7685" width="8.88671875" style="2"/>
    <col min="7686" max="7686" width="9.6640625" style="2" customWidth="1"/>
    <col min="7687" max="7688" width="8.88671875" style="2"/>
    <col min="7689" max="7689" width="14.88671875" style="2" customWidth="1"/>
    <col min="7690" max="7936" width="8.88671875" style="2"/>
    <col min="7937" max="7937" width="2.6640625" style="2" customWidth="1"/>
    <col min="7938" max="7938" width="10.6640625" style="2" customWidth="1"/>
    <col min="7939" max="7939" width="9.88671875" style="2" customWidth="1"/>
    <col min="7940" max="7941" width="8.88671875" style="2"/>
    <col min="7942" max="7942" width="9.6640625" style="2" customWidth="1"/>
    <col min="7943" max="7944" width="8.88671875" style="2"/>
    <col min="7945" max="7945" width="14.88671875" style="2" customWidth="1"/>
    <col min="7946" max="8192" width="8.88671875" style="2"/>
    <col min="8193" max="8193" width="2.6640625" style="2" customWidth="1"/>
    <col min="8194" max="8194" width="10.6640625" style="2" customWidth="1"/>
    <col min="8195" max="8195" width="9.88671875" style="2" customWidth="1"/>
    <col min="8196" max="8197" width="8.88671875" style="2"/>
    <col min="8198" max="8198" width="9.6640625" style="2" customWidth="1"/>
    <col min="8199" max="8200" width="8.88671875" style="2"/>
    <col min="8201" max="8201" width="14.88671875" style="2" customWidth="1"/>
    <col min="8202" max="8448" width="8.88671875" style="2"/>
    <col min="8449" max="8449" width="2.6640625" style="2" customWidth="1"/>
    <col min="8450" max="8450" width="10.6640625" style="2" customWidth="1"/>
    <col min="8451" max="8451" width="9.88671875" style="2" customWidth="1"/>
    <col min="8452" max="8453" width="8.88671875" style="2"/>
    <col min="8454" max="8454" width="9.6640625" style="2" customWidth="1"/>
    <col min="8455" max="8456" width="8.88671875" style="2"/>
    <col min="8457" max="8457" width="14.88671875" style="2" customWidth="1"/>
    <col min="8458" max="8704" width="8.88671875" style="2"/>
    <col min="8705" max="8705" width="2.6640625" style="2" customWidth="1"/>
    <col min="8706" max="8706" width="10.6640625" style="2" customWidth="1"/>
    <col min="8707" max="8707" width="9.88671875" style="2" customWidth="1"/>
    <col min="8708" max="8709" width="8.88671875" style="2"/>
    <col min="8710" max="8710" width="9.6640625" style="2" customWidth="1"/>
    <col min="8711" max="8712" width="8.88671875" style="2"/>
    <col min="8713" max="8713" width="14.88671875" style="2" customWidth="1"/>
    <col min="8714" max="8960" width="8.88671875" style="2"/>
    <col min="8961" max="8961" width="2.6640625" style="2" customWidth="1"/>
    <col min="8962" max="8962" width="10.6640625" style="2" customWidth="1"/>
    <col min="8963" max="8963" width="9.88671875" style="2" customWidth="1"/>
    <col min="8964" max="8965" width="8.88671875" style="2"/>
    <col min="8966" max="8966" width="9.6640625" style="2" customWidth="1"/>
    <col min="8967" max="8968" width="8.88671875" style="2"/>
    <col min="8969" max="8969" width="14.88671875" style="2" customWidth="1"/>
    <col min="8970" max="9216" width="8.88671875" style="2"/>
    <col min="9217" max="9217" width="2.6640625" style="2" customWidth="1"/>
    <col min="9218" max="9218" width="10.6640625" style="2" customWidth="1"/>
    <col min="9219" max="9219" width="9.88671875" style="2" customWidth="1"/>
    <col min="9220" max="9221" width="8.88671875" style="2"/>
    <col min="9222" max="9222" width="9.6640625" style="2" customWidth="1"/>
    <col min="9223" max="9224" width="8.88671875" style="2"/>
    <col min="9225" max="9225" width="14.88671875" style="2" customWidth="1"/>
    <col min="9226" max="9472" width="8.88671875" style="2"/>
    <col min="9473" max="9473" width="2.6640625" style="2" customWidth="1"/>
    <col min="9474" max="9474" width="10.6640625" style="2" customWidth="1"/>
    <col min="9475" max="9475" width="9.88671875" style="2" customWidth="1"/>
    <col min="9476" max="9477" width="8.88671875" style="2"/>
    <col min="9478" max="9478" width="9.6640625" style="2" customWidth="1"/>
    <col min="9479" max="9480" width="8.88671875" style="2"/>
    <col min="9481" max="9481" width="14.88671875" style="2" customWidth="1"/>
    <col min="9482" max="9728" width="8.88671875" style="2"/>
    <col min="9729" max="9729" width="2.6640625" style="2" customWidth="1"/>
    <col min="9730" max="9730" width="10.6640625" style="2" customWidth="1"/>
    <col min="9731" max="9731" width="9.88671875" style="2" customWidth="1"/>
    <col min="9732" max="9733" width="8.88671875" style="2"/>
    <col min="9734" max="9734" width="9.6640625" style="2" customWidth="1"/>
    <col min="9735" max="9736" width="8.88671875" style="2"/>
    <col min="9737" max="9737" width="14.88671875" style="2" customWidth="1"/>
    <col min="9738" max="9984" width="8.88671875" style="2"/>
    <col min="9985" max="9985" width="2.6640625" style="2" customWidth="1"/>
    <col min="9986" max="9986" width="10.6640625" style="2" customWidth="1"/>
    <col min="9987" max="9987" width="9.88671875" style="2" customWidth="1"/>
    <col min="9988" max="9989" width="8.88671875" style="2"/>
    <col min="9990" max="9990" width="9.6640625" style="2" customWidth="1"/>
    <col min="9991" max="9992" width="8.88671875" style="2"/>
    <col min="9993" max="9993" width="14.88671875" style="2" customWidth="1"/>
    <col min="9994" max="10240" width="8.88671875" style="2"/>
    <col min="10241" max="10241" width="2.6640625" style="2" customWidth="1"/>
    <col min="10242" max="10242" width="10.6640625" style="2" customWidth="1"/>
    <col min="10243" max="10243" width="9.88671875" style="2" customWidth="1"/>
    <col min="10244" max="10245" width="8.88671875" style="2"/>
    <col min="10246" max="10246" width="9.6640625" style="2" customWidth="1"/>
    <col min="10247" max="10248" width="8.88671875" style="2"/>
    <col min="10249" max="10249" width="14.88671875" style="2" customWidth="1"/>
    <col min="10250" max="10496" width="8.88671875" style="2"/>
    <col min="10497" max="10497" width="2.6640625" style="2" customWidth="1"/>
    <col min="10498" max="10498" width="10.6640625" style="2" customWidth="1"/>
    <col min="10499" max="10499" width="9.88671875" style="2" customWidth="1"/>
    <col min="10500" max="10501" width="8.88671875" style="2"/>
    <col min="10502" max="10502" width="9.6640625" style="2" customWidth="1"/>
    <col min="10503" max="10504" width="8.88671875" style="2"/>
    <col min="10505" max="10505" width="14.88671875" style="2" customWidth="1"/>
    <col min="10506" max="10752" width="8.88671875" style="2"/>
    <col min="10753" max="10753" width="2.6640625" style="2" customWidth="1"/>
    <col min="10754" max="10754" width="10.6640625" style="2" customWidth="1"/>
    <col min="10755" max="10755" width="9.88671875" style="2" customWidth="1"/>
    <col min="10756" max="10757" width="8.88671875" style="2"/>
    <col min="10758" max="10758" width="9.6640625" style="2" customWidth="1"/>
    <col min="10759" max="10760" width="8.88671875" style="2"/>
    <col min="10761" max="10761" width="14.88671875" style="2" customWidth="1"/>
    <col min="10762" max="11008" width="8.88671875" style="2"/>
    <col min="11009" max="11009" width="2.6640625" style="2" customWidth="1"/>
    <col min="11010" max="11010" width="10.6640625" style="2" customWidth="1"/>
    <col min="11011" max="11011" width="9.88671875" style="2" customWidth="1"/>
    <col min="11012" max="11013" width="8.88671875" style="2"/>
    <col min="11014" max="11014" width="9.6640625" style="2" customWidth="1"/>
    <col min="11015" max="11016" width="8.88671875" style="2"/>
    <col min="11017" max="11017" width="14.88671875" style="2" customWidth="1"/>
    <col min="11018" max="11264" width="8.88671875" style="2"/>
    <col min="11265" max="11265" width="2.6640625" style="2" customWidth="1"/>
    <col min="11266" max="11266" width="10.6640625" style="2" customWidth="1"/>
    <col min="11267" max="11267" width="9.88671875" style="2" customWidth="1"/>
    <col min="11268" max="11269" width="8.88671875" style="2"/>
    <col min="11270" max="11270" width="9.6640625" style="2" customWidth="1"/>
    <col min="11271" max="11272" width="8.88671875" style="2"/>
    <col min="11273" max="11273" width="14.88671875" style="2" customWidth="1"/>
    <col min="11274" max="11520" width="8.88671875" style="2"/>
    <col min="11521" max="11521" width="2.6640625" style="2" customWidth="1"/>
    <col min="11522" max="11522" width="10.6640625" style="2" customWidth="1"/>
    <col min="11523" max="11523" width="9.88671875" style="2" customWidth="1"/>
    <col min="11524" max="11525" width="8.88671875" style="2"/>
    <col min="11526" max="11526" width="9.6640625" style="2" customWidth="1"/>
    <col min="11527" max="11528" width="8.88671875" style="2"/>
    <col min="11529" max="11529" width="14.88671875" style="2" customWidth="1"/>
    <col min="11530" max="11776" width="8.88671875" style="2"/>
    <col min="11777" max="11777" width="2.6640625" style="2" customWidth="1"/>
    <col min="11778" max="11778" width="10.6640625" style="2" customWidth="1"/>
    <col min="11779" max="11779" width="9.88671875" style="2" customWidth="1"/>
    <col min="11780" max="11781" width="8.88671875" style="2"/>
    <col min="11782" max="11782" width="9.6640625" style="2" customWidth="1"/>
    <col min="11783" max="11784" width="8.88671875" style="2"/>
    <col min="11785" max="11785" width="14.88671875" style="2" customWidth="1"/>
    <col min="11786" max="12032" width="8.88671875" style="2"/>
    <col min="12033" max="12033" width="2.6640625" style="2" customWidth="1"/>
    <col min="12034" max="12034" width="10.6640625" style="2" customWidth="1"/>
    <col min="12035" max="12035" width="9.88671875" style="2" customWidth="1"/>
    <col min="12036" max="12037" width="8.88671875" style="2"/>
    <col min="12038" max="12038" width="9.6640625" style="2" customWidth="1"/>
    <col min="12039" max="12040" width="8.88671875" style="2"/>
    <col min="12041" max="12041" width="14.88671875" style="2" customWidth="1"/>
    <col min="12042" max="12288" width="8.88671875" style="2"/>
    <col min="12289" max="12289" width="2.6640625" style="2" customWidth="1"/>
    <col min="12290" max="12290" width="10.6640625" style="2" customWidth="1"/>
    <col min="12291" max="12291" width="9.88671875" style="2" customWidth="1"/>
    <col min="12292" max="12293" width="8.88671875" style="2"/>
    <col min="12294" max="12294" width="9.6640625" style="2" customWidth="1"/>
    <col min="12295" max="12296" width="8.88671875" style="2"/>
    <col min="12297" max="12297" width="14.88671875" style="2" customWidth="1"/>
    <col min="12298" max="12544" width="8.88671875" style="2"/>
    <col min="12545" max="12545" width="2.6640625" style="2" customWidth="1"/>
    <col min="12546" max="12546" width="10.6640625" style="2" customWidth="1"/>
    <col min="12547" max="12547" width="9.88671875" style="2" customWidth="1"/>
    <col min="12548" max="12549" width="8.88671875" style="2"/>
    <col min="12550" max="12550" width="9.6640625" style="2" customWidth="1"/>
    <col min="12551" max="12552" width="8.88671875" style="2"/>
    <col min="12553" max="12553" width="14.88671875" style="2" customWidth="1"/>
    <col min="12554" max="12800" width="8.88671875" style="2"/>
    <col min="12801" max="12801" width="2.6640625" style="2" customWidth="1"/>
    <col min="12802" max="12802" width="10.6640625" style="2" customWidth="1"/>
    <col min="12803" max="12803" width="9.88671875" style="2" customWidth="1"/>
    <col min="12804" max="12805" width="8.88671875" style="2"/>
    <col min="12806" max="12806" width="9.6640625" style="2" customWidth="1"/>
    <col min="12807" max="12808" width="8.88671875" style="2"/>
    <col min="12809" max="12809" width="14.88671875" style="2" customWidth="1"/>
    <col min="12810" max="13056" width="8.88671875" style="2"/>
    <col min="13057" max="13057" width="2.6640625" style="2" customWidth="1"/>
    <col min="13058" max="13058" width="10.6640625" style="2" customWidth="1"/>
    <col min="13059" max="13059" width="9.88671875" style="2" customWidth="1"/>
    <col min="13060" max="13061" width="8.88671875" style="2"/>
    <col min="13062" max="13062" width="9.6640625" style="2" customWidth="1"/>
    <col min="13063" max="13064" width="8.88671875" style="2"/>
    <col min="13065" max="13065" width="14.88671875" style="2" customWidth="1"/>
    <col min="13066" max="13312" width="8.88671875" style="2"/>
    <col min="13313" max="13313" width="2.6640625" style="2" customWidth="1"/>
    <col min="13314" max="13314" width="10.6640625" style="2" customWidth="1"/>
    <col min="13315" max="13315" width="9.88671875" style="2" customWidth="1"/>
    <col min="13316" max="13317" width="8.88671875" style="2"/>
    <col min="13318" max="13318" width="9.6640625" style="2" customWidth="1"/>
    <col min="13319" max="13320" width="8.88671875" style="2"/>
    <col min="13321" max="13321" width="14.88671875" style="2" customWidth="1"/>
    <col min="13322" max="13568" width="8.88671875" style="2"/>
    <col min="13569" max="13569" width="2.6640625" style="2" customWidth="1"/>
    <col min="13570" max="13570" width="10.6640625" style="2" customWidth="1"/>
    <col min="13571" max="13571" width="9.88671875" style="2" customWidth="1"/>
    <col min="13572" max="13573" width="8.88671875" style="2"/>
    <col min="13574" max="13574" width="9.6640625" style="2" customWidth="1"/>
    <col min="13575" max="13576" width="8.88671875" style="2"/>
    <col min="13577" max="13577" width="14.88671875" style="2" customWidth="1"/>
    <col min="13578" max="13824" width="8.88671875" style="2"/>
    <col min="13825" max="13825" width="2.6640625" style="2" customWidth="1"/>
    <col min="13826" max="13826" width="10.6640625" style="2" customWidth="1"/>
    <col min="13827" max="13827" width="9.88671875" style="2" customWidth="1"/>
    <col min="13828" max="13829" width="8.88671875" style="2"/>
    <col min="13830" max="13830" width="9.6640625" style="2" customWidth="1"/>
    <col min="13831" max="13832" width="8.88671875" style="2"/>
    <col min="13833" max="13833" width="14.88671875" style="2" customWidth="1"/>
    <col min="13834" max="14080" width="8.88671875" style="2"/>
    <col min="14081" max="14081" width="2.6640625" style="2" customWidth="1"/>
    <col min="14082" max="14082" width="10.6640625" style="2" customWidth="1"/>
    <col min="14083" max="14083" width="9.88671875" style="2" customWidth="1"/>
    <col min="14084" max="14085" width="8.88671875" style="2"/>
    <col min="14086" max="14086" width="9.6640625" style="2" customWidth="1"/>
    <col min="14087" max="14088" width="8.88671875" style="2"/>
    <col min="14089" max="14089" width="14.88671875" style="2" customWidth="1"/>
    <col min="14090" max="14336" width="8.88671875" style="2"/>
    <col min="14337" max="14337" width="2.6640625" style="2" customWidth="1"/>
    <col min="14338" max="14338" width="10.6640625" style="2" customWidth="1"/>
    <col min="14339" max="14339" width="9.88671875" style="2" customWidth="1"/>
    <col min="14340" max="14341" width="8.88671875" style="2"/>
    <col min="14342" max="14342" width="9.6640625" style="2" customWidth="1"/>
    <col min="14343" max="14344" width="8.88671875" style="2"/>
    <col min="14345" max="14345" width="14.88671875" style="2" customWidth="1"/>
    <col min="14346" max="14592" width="8.88671875" style="2"/>
    <col min="14593" max="14593" width="2.6640625" style="2" customWidth="1"/>
    <col min="14594" max="14594" width="10.6640625" style="2" customWidth="1"/>
    <col min="14595" max="14595" width="9.88671875" style="2" customWidth="1"/>
    <col min="14596" max="14597" width="8.88671875" style="2"/>
    <col min="14598" max="14598" width="9.6640625" style="2" customWidth="1"/>
    <col min="14599" max="14600" width="8.88671875" style="2"/>
    <col min="14601" max="14601" width="14.88671875" style="2" customWidth="1"/>
    <col min="14602" max="14848" width="8.88671875" style="2"/>
    <col min="14849" max="14849" width="2.6640625" style="2" customWidth="1"/>
    <col min="14850" max="14850" width="10.6640625" style="2" customWidth="1"/>
    <col min="14851" max="14851" width="9.88671875" style="2" customWidth="1"/>
    <col min="14852" max="14853" width="8.88671875" style="2"/>
    <col min="14854" max="14854" width="9.6640625" style="2" customWidth="1"/>
    <col min="14855" max="14856" width="8.88671875" style="2"/>
    <col min="14857" max="14857" width="14.88671875" style="2" customWidth="1"/>
    <col min="14858" max="15104" width="8.88671875" style="2"/>
    <col min="15105" max="15105" width="2.6640625" style="2" customWidth="1"/>
    <col min="15106" max="15106" width="10.6640625" style="2" customWidth="1"/>
    <col min="15107" max="15107" width="9.88671875" style="2" customWidth="1"/>
    <col min="15108" max="15109" width="8.88671875" style="2"/>
    <col min="15110" max="15110" width="9.6640625" style="2" customWidth="1"/>
    <col min="15111" max="15112" width="8.88671875" style="2"/>
    <col min="15113" max="15113" width="14.88671875" style="2" customWidth="1"/>
    <col min="15114" max="15360" width="8.88671875" style="2"/>
    <col min="15361" max="15361" width="2.6640625" style="2" customWidth="1"/>
    <col min="15362" max="15362" width="10.6640625" style="2" customWidth="1"/>
    <col min="15363" max="15363" width="9.88671875" style="2" customWidth="1"/>
    <col min="15364" max="15365" width="8.88671875" style="2"/>
    <col min="15366" max="15366" width="9.6640625" style="2" customWidth="1"/>
    <col min="15367" max="15368" width="8.88671875" style="2"/>
    <col min="15369" max="15369" width="14.88671875" style="2" customWidth="1"/>
    <col min="15370" max="15616" width="8.88671875" style="2"/>
    <col min="15617" max="15617" width="2.6640625" style="2" customWidth="1"/>
    <col min="15618" max="15618" width="10.6640625" style="2" customWidth="1"/>
    <col min="15619" max="15619" width="9.88671875" style="2" customWidth="1"/>
    <col min="15620" max="15621" width="8.88671875" style="2"/>
    <col min="15622" max="15622" width="9.6640625" style="2" customWidth="1"/>
    <col min="15623" max="15624" width="8.88671875" style="2"/>
    <col min="15625" max="15625" width="14.88671875" style="2" customWidth="1"/>
    <col min="15626" max="15872" width="8.88671875" style="2"/>
    <col min="15873" max="15873" width="2.6640625" style="2" customWidth="1"/>
    <col min="15874" max="15874" width="10.6640625" style="2" customWidth="1"/>
    <col min="15875" max="15875" width="9.88671875" style="2" customWidth="1"/>
    <col min="15876" max="15877" width="8.88671875" style="2"/>
    <col min="15878" max="15878" width="9.6640625" style="2" customWidth="1"/>
    <col min="15879" max="15880" width="8.88671875" style="2"/>
    <col min="15881" max="15881" width="14.88671875" style="2" customWidth="1"/>
    <col min="15882" max="16128" width="8.88671875" style="2"/>
    <col min="16129" max="16129" width="2.6640625" style="2" customWidth="1"/>
    <col min="16130" max="16130" width="10.6640625" style="2" customWidth="1"/>
    <col min="16131" max="16131" width="9.88671875" style="2" customWidth="1"/>
    <col min="16132" max="16133" width="8.88671875" style="2"/>
    <col min="16134" max="16134" width="9.6640625" style="2" customWidth="1"/>
    <col min="16135" max="16136" width="8.88671875" style="2"/>
    <col min="16137" max="16137" width="14.88671875" style="2" customWidth="1"/>
    <col min="16138" max="16384" width="8.88671875" style="2"/>
  </cols>
  <sheetData>
    <row r="1" spans="1:9" ht="18" thickBot="1" x14ac:dyDescent="0.35">
      <c r="A1" s="1" t="s">
        <v>96</v>
      </c>
      <c r="B1" s="1"/>
      <c r="C1" s="1"/>
      <c r="D1" s="1"/>
      <c r="E1" s="1"/>
      <c r="F1" s="1"/>
      <c r="G1" s="1"/>
      <c r="H1" s="1"/>
      <c r="I1" s="1"/>
    </row>
    <row r="2" spans="1:9" ht="15" thickTop="1" x14ac:dyDescent="0.3"/>
    <row r="3" spans="1:9" ht="15" thickBot="1" x14ac:dyDescent="0.35">
      <c r="B3" s="17" t="s">
        <v>24</v>
      </c>
      <c r="C3" s="17"/>
      <c r="D3" s="17"/>
      <c r="E3" s="17"/>
      <c r="F3" s="17"/>
      <c r="G3" s="17"/>
      <c r="H3" s="17"/>
      <c r="I3" s="17"/>
    </row>
    <row r="4" spans="1:9" x14ac:dyDescent="0.3">
      <c r="B4" s="2" t="s">
        <v>97</v>
      </c>
    </row>
    <row r="5" spans="1:9" x14ac:dyDescent="0.3">
      <c r="B5" s="2" t="s">
        <v>98</v>
      </c>
    </row>
    <row r="6" spans="1:9" x14ac:dyDescent="0.3">
      <c r="B6" s="2" t="s">
        <v>99</v>
      </c>
    </row>
    <row r="8" spans="1:9" ht="15" thickBot="1" x14ac:dyDescent="0.35">
      <c r="B8" s="17" t="s">
        <v>27</v>
      </c>
      <c r="C8" s="17"/>
      <c r="D8" s="17"/>
      <c r="E8" s="17"/>
      <c r="F8" s="17"/>
      <c r="G8" s="17"/>
      <c r="H8" s="17"/>
      <c r="I8" s="17"/>
    </row>
    <row r="9" spans="1:9" x14ac:dyDescent="0.3">
      <c r="B9" s="2" t="s">
        <v>100</v>
      </c>
    </row>
    <row r="11" spans="1:9" ht="15" thickBot="1" x14ac:dyDescent="0.35">
      <c r="B11" s="17" t="s">
        <v>101</v>
      </c>
      <c r="C11" s="17"/>
      <c r="D11" s="17"/>
      <c r="E11" s="17"/>
      <c r="F11" s="17"/>
      <c r="G11" s="17"/>
      <c r="H11" s="17"/>
      <c r="I11" s="17"/>
    </row>
    <row r="12" spans="1:9" x14ac:dyDescent="0.3">
      <c r="B12" s="39" t="s">
        <v>102</v>
      </c>
    </row>
    <row r="13" spans="1:9" x14ac:dyDescent="0.3">
      <c r="B13" s="2" t="s">
        <v>103</v>
      </c>
      <c r="E13" s="2" t="s">
        <v>104</v>
      </c>
    </row>
    <row r="14" spans="1:9" x14ac:dyDescent="0.3">
      <c r="B14" s="2" t="s">
        <v>105</v>
      </c>
    </row>
    <row r="15" spans="1:9" x14ac:dyDescent="0.3">
      <c r="B15" s="2" t="s">
        <v>106</v>
      </c>
    </row>
    <row r="16" spans="1:9" x14ac:dyDescent="0.3">
      <c r="B16" s="2" t="s">
        <v>107</v>
      </c>
    </row>
    <row r="18" spans="2:16" x14ac:dyDescent="0.3">
      <c r="D18" s="40" t="s">
        <v>108</v>
      </c>
    </row>
    <row r="19" spans="2:16" x14ac:dyDescent="0.3">
      <c r="D19" s="7" t="s">
        <v>109</v>
      </c>
    </row>
    <row r="20" spans="2:16" x14ac:dyDescent="0.3">
      <c r="D20" s="7" t="s">
        <v>110</v>
      </c>
    </row>
    <row r="21" spans="2:16" x14ac:dyDescent="0.3">
      <c r="D21" s="7" t="s">
        <v>111</v>
      </c>
      <c r="F21" s="40" t="s">
        <v>112</v>
      </c>
      <c r="G21" s="7" t="s">
        <v>113</v>
      </c>
      <c r="H21" s="7" t="s">
        <v>114</v>
      </c>
      <c r="I21" s="7" t="s">
        <v>115</v>
      </c>
    </row>
    <row r="23" spans="2:16" x14ac:dyDescent="0.3">
      <c r="B23" s="13"/>
      <c r="C23" s="41" t="s">
        <v>116</v>
      </c>
      <c r="D23" s="7">
        <v>3</v>
      </c>
      <c r="F23" s="13"/>
      <c r="G23" s="41" t="s">
        <v>116</v>
      </c>
      <c r="H23" s="8">
        <v>2</v>
      </c>
    </row>
    <row r="24" spans="2:16" x14ac:dyDescent="0.3">
      <c r="B24" s="13"/>
      <c r="C24" s="41" t="s">
        <v>117</v>
      </c>
      <c r="D24" s="7"/>
      <c r="F24" s="13"/>
      <c r="G24" s="41" t="s">
        <v>118</v>
      </c>
      <c r="H24" s="8"/>
    </row>
    <row r="25" spans="2:16" x14ac:dyDescent="0.3">
      <c r="C25" s="23"/>
      <c r="D25" s="42"/>
      <c r="G25" s="23"/>
      <c r="H25" s="42"/>
    </row>
    <row r="27" spans="2:16" ht="15" thickBot="1" x14ac:dyDescent="0.35">
      <c r="B27" s="17" t="s">
        <v>119</v>
      </c>
      <c r="C27" s="17"/>
      <c r="D27" s="17"/>
      <c r="E27" s="17"/>
      <c r="F27" s="17"/>
      <c r="G27" s="17"/>
      <c r="H27" s="17"/>
      <c r="I27" s="17"/>
    </row>
    <row r="28" spans="2:16" x14ac:dyDescent="0.3">
      <c r="B28" s="39" t="s">
        <v>120</v>
      </c>
      <c r="L28" s="43"/>
      <c r="M28" s="43"/>
      <c r="N28" s="43"/>
      <c r="O28" s="43"/>
      <c r="P28" s="43"/>
    </row>
    <row r="29" spans="2:16" x14ac:dyDescent="0.3">
      <c r="B29" s="2" t="s">
        <v>121</v>
      </c>
      <c r="L29" s="44" t="s">
        <v>122</v>
      </c>
      <c r="M29" s="44"/>
      <c r="N29" s="44"/>
      <c r="O29" s="44"/>
      <c r="P29" s="44"/>
    </row>
    <row r="31" spans="2:16" x14ac:dyDescent="0.3">
      <c r="C31" s="6" t="s">
        <v>123</v>
      </c>
      <c r="D31" s="6" t="s">
        <v>124</v>
      </c>
      <c r="E31" s="6" t="s">
        <v>125</v>
      </c>
      <c r="F31" s="6" t="s">
        <v>126</v>
      </c>
      <c r="M31" s="45" t="s">
        <v>127</v>
      </c>
      <c r="N31" s="45"/>
      <c r="O31" s="45"/>
      <c r="P31" s="45"/>
    </row>
    <row r="32" spans="2:16" x14ac:dyDescent="0.3">
      <c r="C32" s="6" t="s">
        <v>128</v>
      </c>
      <c r="D32" s="7" t="s">
        <v>129</v>
      </c>
      <c r="E32" s="7" t="s">
        <v>130</v>
      </c>
      <c r="F32" s="7" t="s">
        <v>131</v>
      </c>
      <c r="L32" s="40" t="s">
        <v>132</v>
      </c>
      <c r="M32" s="6">
        <v>1</v>
      </c>
      <c r="N32" s="6">
        <v>2</v>
      </c>
      <c r="O32" s="6">
        <v>3</v>
      </c>
      <c r="P32" s="6">
        <v>4</v>
      </c>
    </row>
    <row r="33" spans="2:18" x14ac:dyDescent="0.3">
      <c r="C33" s="6" t="s">
        <v>133</v>
      </c>
      <c r="D33" s="7" t="s">
        <v>134</v>
      </c>
      <c r="E33" s="7" t="s">
        <v>135</v>
      </c>
      <c r="F33" s="7" t="s">
        <v>136</v>
      </c>
      <c r="L33" s="6">
        <v>1</v>
      </c>
      <c r="M33" s="46">
        <v>500</v>
      </c>
      <c r="N33" s="46">
        <v>300</v>
      </c>
      <c r="O33" s="46">
        <v>250</v>
      </c>
      <c r="P33" s="46">
        <v>200</v>
      </c>
    </row>
    <row r="34" spans="2:18" x14ac:dyDescent="0.3">
      <c r="C34" s="6" t="s">
        <v>137</v>
      </c>
      <c r="D34" s="7" t="s">
        <v>138</v>
      </c>
      <c r="E34" s="7" t="s">
        <v>139</v>
      </c>
      <c r="F34" s="7" t="s">
        <v>140</v>
      </c>
      <c r="L34" s="6">
        <v>2</v>
      </c>
      <c r="M34" s="46">
        <v>600</v>
      </c>
      <c r="N34" s="46">
        <v>400</v>
      </c>
      <c r="O34" s="46">
        <v>300</v>
      </c>
      <c r="P34" s="46">
        <v>250</v>
      </c>
    </row>
    <row r="35" spans="2:18" x14ac:dyDescent="0.3">
      <c r="C35" s="6" t="s">
        <v>141</v>
      </c>
      <c r="D35" s="7" t="s">
        <v>142</v>
      </c>
      <c r="E35" s="7" t="s">
        <v>143</v>
      </c>
      <c r="F35" s="7" t="s">
        <v>144</v>
      </c>
      <c r="L35" s="6">
        <v>3</v>
      </c>
      <c r="M35" s="46">
        <v>700</v>
      </c>
      <c r="N35" s="46">
        <v>500</v>
      </c>
      <c r="O35" s="46">
        <v>350</v>
      </c>
      <c r="P35" s="46">
        <v>300</v>
      </c>
    </row>
    <row r="37" spans="2:18" x14ac:dyDescent="0.3">
      <c r="C37" s="9"/>
      <c r="D37" s="10"/>
      <c r="E37" s="11" t="s">
        <v>145</v>
      </c>
      <c r="F37" s="7">
        <v>2</v>
      </c>
      <c r="M37" s="13"/>
      <c r="N37" s="20"/>
      <c r="O37" s="14" t="s">
        <v>146</v>
      </c>
      <c r="P37" s="7">
        <v>2</v>
      </c>
    </row>
    <row r="38" spans="2:18" x14ac:dyDescent="0.3">
      <c r="C38" s="9"/>
      <c r="D38" s="10"/>
      <c r="E38" s="11" t="s">
        <v>147</v>
      </c>
      <c r="F38" s="7">
        <v>3</v>
      </c>
      <c r="M38" s="13"/>
      <c r="N38" s="20"/>
      <c r="O38" s="14" t="s">
        <v>148</v>
      </c>
      <c r="P38" s="7">
        <v>4</v>
      </c>
    </row>
    <row r="40" spans="2:18" x14ac:dyDescent="0.3">
      <c r="C40" s="13"/>
      <c r="D40" s="20"/>
      <c r="E40" s="14" t="s">
        <v>21</v>
      </c>
      <c r="F40" s="7"/>
      <c r="G40" s="12"/>
      <c r="H40" s="23"/>
      <c r="I40" s="23"/>
      <c r="N40" s="47"/>
      <c r="O40" s="48" t="s">
        <v>149</v>
      </c>
      <c r="P40" s="7"/>
      <c r="Q40" s="12"/>
      <c r="R40" s="23"/>
    </row>
    <row r="43" spans="2:18" ht="15" thickBot="1" x14ac:dyDescent="0.35">
      <c r="B43" s="17" t="s">
        <v>150</v>
      </c>
      <c r="C43" s="17"/>
      <c r="D43" s="17"/>
      <c r="E43" s="17"/>
      <c r="F43" s="17"/>
      <c r="G43" s="17"/>
      <c r="H43" s="17"/>
      <c r="I43" s="17"/>
    </row>
    <row r="44" spans="2:18" x14ac:dyDescent="0.3">
      <c r="B44" s="39" t="s">
        <v>151</v>
      </c>
    </row>
    <row r="45" spans="2:18" x14ac:dyDescent="0.3">
      <c r="B45" s="2" t="s">
        <v>152</v>
      </c>
    </row>
    <row r="46" spans="2:18" x14ac:dyDescent="0.3">
      <c r="B46" s="2" t="s">
        <v>153</v>
      </c>
    </row>
    <row r="47" spans="2:18" x14ac:dyDescent="0.3">
      <c r="B47" s="39"/>
    </row>
    <row r="48" spans="2:18" x14ac:dyDescent="0.3">
      <c r="B48" s="2" t="s">
        <v>154</v>
      </c>
    </row>
    <row r="49" spans="2:13" x14ac:dyDescent="0.3">
      <c r="B49" s="39"/>
    </row>
    <row r="50" spans="2:13" x14ac:dyDescent="0.3">
      <c r="B50" s="2" t="s">
        <v>155</v>
      </c>
    </row>
    <row r="51" spans="2:13" x14ac:dyDescent="0.3">
      <c r="B51" s="2" t="s">
        <v>156</v>
      </c>
    </row>
    <row r="53" spans="2:13" x14ac:dyDescent="0.3">
      <c r="C53" s="49" t="s">
        <v>157</v>
      </c>
      <c r="D53" s="6" t="s">
        <v>158</v>
      </c>
      <c r="E53" s="6" t="s">
        <v>159</v>
      </c>
      <c r="F53" s="6" t="s">
        <v>160</v>
      </c>
      <c r="G53" s="6" t="s">
        <v>161</v>
      </c>
    </row>
    <row r="54" spans="2:13" x14ac:dyDescent="0.3">
      <c r="C54" s="6" t="s">
        <v>162</v>
      </c>
      <c r="D54" s="46">
        <v>1000</v>
      </c>
      <c r="E54" s="46">
        <v>2000</v>
      </c>
      <c r="F54" s="46">
        <v>3000</v>
      </c>
      <c r="G54" s="46">
        <v>4000</v>
      </c>
      <c r="I54" s="89"/>
      <c r="J54" s="89">
        <v>1</v>
      </c>
      <c r="K54" s="89">
        <v>2</v>
      </c>
      <c r="L54" s="89">
        <v>3</v>
      </c>
      <c r="M54" s="89"/>
    </row>
    <row r="55" spans="2:13" x14ac:dyDescent="0.3">
      <c r="C55" s="6" t="s">
        <v>163</v>
      </c>
      <c r="D55" s="46">
        <v>5000</v>
      </c>
      <c r="E55" s="46">
        <v>6000</v>
      </c>
      <c r="F55" s="46">
        <v>7000</v>
      </c>
      <c r="G55" s="46">
        <v>8000</v>
      </c>
      <c r="I55" s="89"/>
      <c r="J55" s="89">
        <v>4</v>
      </c>
      <c r="K55" s="89">
        <v>5</v>
      </c>
      <c r="L55" s="89">
        <v>6</v>
      </c>
      <c r="M55" s="89"/>
    </row>
    <row r="56" spans="2:13" x14ac:dyDescent="0.3">
      <c r="C56" s="6" t="s">
        <v>164</v>
      </c>
      <c r="D56" s="46">
        <v>9000</v>
      </c>
      <c r="E56" s="46">
        <v>10000</v>
      </c>
      <c r="F56" s="46">
        <v>11000</v>
      </c>
      <c r="G56" s="46">
        <v>12000</v>
      </c>
      <c r="I56" s="89"/>
      <c r="J56" s="89"/>
      <c r="K56" s="89"/>
      <c r="L56" s="89"/>
      <c r="M56" s="89"/>
    </row>
    <row r="57" spans="2:13" x14ac:dyDescent="0.3">
      <c r="I57" s="89"/>
      <c r="J57" s="89">
        <v>7</v>
      </c>
      <c r="K57" s="89">
        <v>8</v>
      </c>
      <c r="L57" s="89">
        <v>9</v>
      </c>
      <c r="M57" s="89"/>
    </row>
    <row r="58" spans="2:13" x14ac:dyDescent="0.3">
      <c r="C58" s="49" t="s">
        <v>165</v>
      </c>
      <c r="D58" s="6" t="s">
        <v>158</v>
      </c>
      <c r="E58" s="6" t="s">
        <v>159</v>
      </c>
      <c r="F58" s="6" t="s">
        <v>160</v>
      </c>
      <c r="G58" s="6" t="s">
        <v>161</v>
      </c>
      <c r="I58" s="89"/>
      <c r="J58" s="89">
        <v>10</v>
      </c>
      <c r="K58" s="89">
        <v>11</v>
      </c>
      <c r="L58" s="89">
        <v>12</v>
      </c>
      <c r="M58" s="89"/>
    </row>
    <row r="59" spans="2:13" x14ac:dyDescent="0.3">
      <c r="C59" s="6" t="s">
        <v>162</v>
      </c>
      <c r="D59" s="46">
        <v>1500</v>
      </c>
      <c r="E59" s="46">
        <v>2500</v>
      </c>
      <c r="F59" s="46">
        <v>3500</v>
      </c>
      <c r="G59" s="46">
        <v>4500</v>
      </c>
      <c r="I59" s="89"/>
      <c r="J59" s="89"/>
      <c r="K59" s="89"/>
      <c r="L59" s="89"/>
      <c r="M59" s="89"/>
    </row>
    <row r="60" spans="2:13" x14ac:dyDescent="0.3">
      <c r="C60" s="6" t="s">
        <v>163</v>
      </c>
      <c r="D60" s="46">
        <v>5500</v>
      </c>
      <c r="E60" s="46">
        <v>6500</v>
      </c>
      <c r="F60" s="46">
        <v>7500</v>
      </c>
      <c r="G60" s="46">
        <v>8500</v>
      </c>
      <c r="I60" s="89"/>
      <c r="J60" s="89"/>
      <c r="K60" s="89">
        <f>INDEX(onetotwelve,2,3,1)</f>
        <v>6</v>
      </c>
      <c r="L60" s="89"/>
      <c r="M60" s="89"/>
    </row>
    <row r="61" spans="2:13" x14ac:dyDescent="0.3">
      <c r="C61" s="6" t="s">
        <v>164</v>
      </c>
      <c r="D61" s="46">
        <v>9500</v>
      </c>
      <c r="E61" s="46">
        <v>10500</v>
      </c>
      <c r="F61" s="46">
        <v>11500</v>
      </c>
      <c r="G61" s="46">
        <v>12500</v>
      </c>
    </row>
    <row r="63" spans="2:13" x14ac:dyDescent="0.3">
      <c r="C63" s="13"/>
      <c r="D63" s="20"/>
      <c r="E63" s="14" t="s">
        <v>166</v>
      </c>
      <c r="F63" s="7">
        <v>2</v>
      </c>
    </row>
    <row r="64" spans="2:13" x14ac:dyDescent="0.3">
      <c r="C64" s="13"/>
      <c r="D64" s="20"/>
      <c r="E64" s="14" t="s">
        <v>167</v>
      </c>
      <c r="F64" s="7">
        <v>3</v>
      </c>
    </row>
    <row r="65" spans="2:9" x14ac:dyDescent="0.3">
      <c r="C65" s="13"/>
      <c r="D65" s="20"/>
      <c r="E65" s="14" t="s">
        <v>168</v>
      </c>
      <c r="F65" s="7">
        <v>2</v>
      </c>
    </row>
    <row r="67" spans="2:9" x14ac:dyDescent="0.3">
      <c r="D67" s="50"/>
      <c r="E67" s="51" t="s">
        <v>21</v>
      </c>
      <c r="F67" s="7"/>
      <c r="G67" s="12"/>
      <c r="H67" s="23"/>
      <c r="I67" s="23"/>
    </row>
    <row r="71" spans="2:9" ht="15" thickBot="1" x14ac:dyDescent="0.35">
      <c r="B71" s="17" t="s">
        <v>169</v>
      </c>
      <c r="C71" s="17"/>
      <c r="D71" s="17"/>
      <c r="E71" s="17"/>
      <c r="F71" s="17"/>
      <c r="G71" s="17"/>
      <c r="H71" s="17"/>
      <c r="I71" s="17"/>
    </row>
    <row r="72" spans="2:9" x14ac:dyDescent="0.3">
      <c r="B72" s="2" t="s">
        <v>170</v>
      </c>
    </row>
    <row r="73" spans="2:9" x14ac:dyDescent="0.3">
      <c r="B73" s="2" t="s">
        <v>171</v>
      </c>
    </row>
    <row r="74" spans="2:9" x14ac:dyDescent="0.3">
      <c r="B74" s="2" t="s">
        <v>172</v>
      </c>
    </row>
    <row r="75" spans="2:9" x14ac:dyDescent="0.3">
      <c r="B75" s="2" t="s">
        <v>173</v>
      </c>
    </row>
    <row r="77" spans="2:9" ht="15" thickBot="1" x14ac:dyDescent="0.35">
      <c r="C77" s="49" t="s">
        <v>174</v>
      </c>
      <c r="D77" s="49" t="s">
        <v>158</v>
      </c>
      <c r="E77" s="49" t="s">
        <v>159</v>
      </c>
      <c r="F77" s="49" t="s">
        <v>160</v>
      </c>
      <c r="G77" s="49" t="s">
        <v>161</v>
      </c>
    </row>
    <row r="78" spans="2:9" x14ac:dyDescent="0.3">
      <c r="C78" s="49" t="s">
        <v>162</v>
      </c>
      <c r="D78" s="52">
        <v>1000</v>
      </c>
      <c r="E78" s="53">
        <v>2000</v>
      </c>
      <c r="F78" s="53">
        <v>3000</v>
      </c>
      <c r="G78" s="54">
        <v>4000</v>
      </c>
    </row>
    <row r="79" spans="2:9" x14ac:dyDescent="0.3">
      <c r="C79" s="49" t="s">
        <v>163</v>
      </c>
      <c r="D79" s="55">
        <v>5000</v>
      </c>
      <c r="E79" s="46">
        <v>6000</v>
      </c>
      <c r="F79" s="46">
        <v>7000</v>
      </c>
      <c r="G79" s="56">
        <v>8000</v>
      </c>
    </row>
    <row r="80" spans="2:9" ht="15" thickBot="1" x14ac:dyDescent="0.35">
      <c r="C80" s="49" t="s">
        <v>164</v>
      </c>
      <c r="D80" s="57">
        <v>9000</v>
      </c>
      <c r="E80" s="58">
        <v>10000</v>
      </c>
      <c r="F80" s="58">
        <v>11000</v>
      </c>
      <c r="G80" s="59">
        <v>12000</v>
      </c>
    </row>
    <row r="81" spans="2:10" x14ac:dyDescent="0.3">
      <c r="J81" s="23" t="s">
        <v>175</v>
      </c>
    </row>
    <row r="82" spans="2:10" ht="15" thickBot="1" x14ac:dyDescent="0.35">
      <c r="C82" s="49" t="s">
        <v>176</v>
      </c>
      <c r="D82" s="6" t="s">
        <v>158</v>
      </c>
      <c r="E82" s="6" t="s">
        <v>159</v>
      </c>
      <c r="F82" s="6" t="s">
        <v>160</v>
      </c>
      <c r="G82" s="6" t="s">
        <v>161</v>
      </c>
      <c r="J82" s="23" t="s">
        <v>177</v>
      </c>
    </row>
    <row r="83" spans="2:10" x14ac:dyDescent="0.3">
      <c r="C83" s="40" t="s">
        <v>162</v>
      </c>
      <c r="D83" s="60">
        <v>1500</v>
      </c>
      <c r="E83" s="61">
        <v>2500</v>
      </c>
      <c r="F83" s="61">
        <v>3500</v>
      </c>
      <c r="G83" s="62">
        <v>4500</v>
      </c>
    </row>
    <row r="84" spans="2:10" x14ac:dyDescent="0.3">
      <c r="C84" s="40" t="s">
        <v>163</v>
      </c>
      <c r="D84" s="63">
        <v>5500</v>
      </c>
      <c r="E84" s="64">
        <v>6500</v>
      </c>
      <c r="F84" s="64">
        <v>7500</v>
      </c>
      <c r="G84" s="65">
        <v>8500</v>
      </c>
    </row>
    <row r="85" spans="2:10" ht="15" thickBot="1" x14ac:dyDescent="0.35">
      <c r="C85" s="40" t="s">
        <v>164</v>
      </c>
      <c r="D85" s="66">
        <v>9500</v>
      </c>
      <c r="E85" s="67">
        <v>10500</v>
      </c>
      <c r="F85" s="67">
        <v>11500</v>
      </c>
      <c r="G85" s="68">
        <v>12500</v>
      </c>
    </row>
    <row r="87" spans="2:10" x14ac:dyDescent="0.3">
      <c r="C87" s="13"/>
      <c r="D87" s="20"/>
      <c r="E87" s="14" t="s">
        <v>166</v>
      </c>
      <c r="F87" s="69" t="s">
        <v>164</v>
      </c>
    </row>
    <row r="88" spans="2:10" x14ac:dyDescent="0.3">
      <c r="C88" s="13"/>
      <c r="D88" s="20"/>
      <c r="E88" s="14" t="s">
        <v>167</v>
      </c>
      <c r="F88" s="69" t="s">
        <v>178</v>
      </c>
    </row>
    <row r="89" spans="2:10" x14ac:dyDescent="0.3">
      <c r="C89" s="13"/>
      <c r="D89" s="20"/>
      <c r="E89" s="14" t="s">
        <v>168</v>
      </c>
      <c r="F89" s="69" t="s">
        <v>175</v>
      </c>
    </row>
    <row r="91" spans="2:10" x14ac:dyDescent="0.3">
      <c r="D91" s="50"/>
      <c r="E91" s="51" t="s">
        <v>21</v>
      </c>
      <c r="F91" s="70">
        <f>INDEX(EastAndWest,MATCH(F87,C78:C80,0),MATCH(F88,D77:G77,0),MATCH(F89,J81:J82,0))</f>
        <v>10000</v>
      </c>
    </row>
    <row r="93" spans="2:10" x14ac:dyDescent="0.3">
      <c r="B93" s="71"/>
      <c r="C93" s="23"/>
      <c r="D93" s="23"/>
      <c r="E93" s="23"/>
      <c r="F93" s="23">
        <f>IF(F89=C77,INDEX(D78:G80,MATCH(F87,C78:C80,0),MATCH(F88,D77:G77,0)),IF(F89=C82,INDEX(D83:G85,MATCH(F87,C83:C85,0),MATCH(F88,D82:G82,0),"")))</f>
        <v>10000</v>
      </c>
      <c r="G93" s="23"/>
      <c r="H93" s="23"/>
    </row>
  </sheetData>
  <pageMargins left="0.7" right="0.7" top="0.75" bottom="0.75" header="0.3" footer="0.3"/>
  <ignoredErrors>
    <ignoredError sqref="K60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D3DD82-E6FE-45A4-8239-ED85AFCC26D5}">
  <dimension ref="A1:K115"/>
  <sheetViews>
    <sheetView topLeftCell="A88" workbookViewId="0">
      <selection activeCell="K106" sqref="K106"/>
    </sheetView>
  </sheetViews>
  <sheetFormatPr defaultRowHeight="14.4" x14ac:dyDescent="0.3"/>
  <cols>
    <col min="1" max="1" width="2.6640625" style="2" customWidth="1"/>
    <col min="2" max="2" width="3.33203125" style="2" customWidth="1"/>
    <col min="3" max="3" width="10.6640625" style="2" customWidth="1"/>
    <col min="4" max="4" width="10.88671875" style="2" customWidth="1"/>
    <col min="5" max="5" width="12.33203125" style="2" customWidth="1"/>
    <col min="6" max="6" width="9" style="2" customWidth="1"/>
    <col min="7" max="7" width="13" style="2" customWidth="1"/>
    <col min="8" max="8" width="10.5546875" style="2" customWidth="1"/>
    <col min="9" max="9" width="10.88671875" style="2" customWidth="1"/>
    <col min="10" max="10" width="1.88671875" style="2" customWidth="1"/>
    <col min="11" max="256" width="8.88671875" style="2"/>
    <col min="257" max="257" width="2.6640625" style="2" customWidth="1"/>
    <col min="258" max="258" width="3.33203125" style="2" customWidth="1"/>
    <col min="259" max="259" width="10.6640625" style="2" customWidth="1"/>
    <col min="260" max="260" width="10.88671875" style="2" customWidth="1"/>
    <col min="261" max="261" width="12.33203125" style="2" customWidth="1"/>
    <col min="262" max="262" width="9" style="2" customWidth="1"/>
    <col min="263" max="263" width="13" style="2" customWidth="1"/>
    <col min="264" max="264" width="10.5546875" style="2" customWidth="1"/>
    <col min="265" max="265" width="10.88671875" style="2" customWidth="1"/>
    <col min="266" max="266" width="1.88671875" style="2" customWidth="1"/>
    <col min="267" max="512" width="8.88671875" style="2"/>
    <col min="513" max="513" width="2.6640625" style="2" customWidth="1"/>
    <col min="514" max="514" width="3.33203125" style="2" customWidth="1"/>
    <col min="515" max="515" width="10.6640625" style="2" customWidth="1"/>
    <col min="516" max="516" width="10.88671875" style="2" customWidth="1"/>
    <col min="517" max="517" width="12.33203125" style="2" customWidth="1"/>
    <col min="518" max="518" width="9" style="2" customWidth="1"/>
    <col min="519" max="519" width="13" style="2" customWidth="1"/>
    <col min="520" max="520" width="10.5546875" style="2" customWidth="1"/>
    <col min="521" max="521" width="10.88671875" style="2" customWidth="1"/>
    <col min="522" max="522" width="1.88671875" style="2" customWidth="1"/>
    <col min="523" max="768" width="8.88671875" style="2"/>
    <col min="769" max="769" width="2.6640625" style="2" customWidth="1"/>
    <col min="770" max="770" width="3.33203125" style="2" customWidth="1"/>
    <col min="771" max="771" width="10.6640625" style="2" customWidth="1"/>
    <col min="772" max="772" width="10.88671875" style="2" customWidth="1"/>
    <col min="773" max="773" width="12.33203125" style="2" customWidth="1"/>
    <col min="774" max="774" width="9" style="2" customWidth="1"/>
    <col min="775" max="775" width="13" style="2" customWidth="1"/>
    <col min="776" max="776" width="10.5546875" style="2" customWidth="1"/>
    <col min="777" max="777" width="10.88671875" style="2" customWidth="1"/>
    <col min="778" max="778" width="1.88671875" style="2" customWidth="1"/>
    <col min="779" max="1024" width="8.88671875" style="2"/>
    <col min="1025" max="1025" width="2.6640625" style="2" customWidth="1"/>
    <col min="1026" max="1026" width="3.33203125" style="2" customWidth="1"/>
    <col min="1027" max="1027" width="10.6640625" style="2" customWidth="1"/>
    <col min="1028" max="1028" width="10.88671875" style="2" customWidth="1"/>
    <col min="1029" max="1029" width="12.33203125" style="2" customWidth="1"/>
    <col min="1030" max="1030" width="9" style="2" customWidth="1"/>
    <col min="1031" max="1031" width="13" style="2" customWidth="1"/>
    <col min="1032" max="1032" width="10.5546875" style="2" customWidth="1"/>
    <col min="1033" max="1033" width="10.88671875" style="2" customWidth="1"/>
    <col min="1034" max="1034" width="1.88671875" style="2" customWidth="1"/>
    <col min="1035" max="1280" width="8.88671875" style="2"/>
    <col min="1281" max="1281" width="2.6640625" style="2" customWidth="1"/>
    <col min="1282" max="1282" width="3.33203125" style="2" customWidth="1"/>
    <col min="1283" max="1283" width="10.6640625" style="2" customWidth="1"/>
    <col min="1284" max="1284" width="10.88671875" style="2" customWidth="1"/>
    <col min="1285" max="1285" width="12.33203125" style="2" customWidth="1"/>
    <col min="1286" max="1286" width="9" style="2" customWidth="1"/>
    <col min="1287" max="1287" width="13" style="2" customWidth="1"/>
    <col min="1288" max="1288" width="10.5546875" style="2" customWidth="1"/>
    <col min="1289" max="1289" width="10.88671875" style="2" customWidth="1"/>
    <col min="1290" max="1290" width="1.88671875" style="2" customWidth="1"/>
    <col min="1291" max="1536" width="8.88671875" style="2"/>
    <col min="1537" max="1537" width="2.6640625" style="2" customWidth="1"/>
    <col min="1538" max="1538" width="3.33203125" style="2" customWidth="1"/>
    <col min="1539" max="1539" width="10.6640625" style="2" customWidth="1"/>
    <col min="1540" max="1540" width="10.88671875" style="2" customWidth="1"/>
    <col min="1541" max="1541" width="12.33203125" style="2" customWidth="1"/>
    <col min="1542" max="1542" width="9" style="2" customWidth="1"/>
    <col min="1543" max="1543" width="13" style="2" customWidth="1"/>
    <col min="1544" max="1544" width="10.5546875" style="2" customWidth="1"/>
    <col min="1545" max="1545" width="10.88671875" style="2" customWidth="1"/>
    <col min="1546" max="1546" width="1.88671875" style="2" customWidth="1"/>
    <col min="1547" max="1792" width="8.88671875" style="2"/>
    <col min="1793" max="1793" width="2.6640625" style="2" customWidth="1"/>
    <col min="1794" max="1794" width="3.33203125" style="2" customWidth="1"/>
    <col min="1795" max="1795" width="10.6640625" style="2" customWidth="1"/>
    <col min="1796" max="1796" width="10.88671875" style="2" customWidth="1"/>
    <col min="1797" max="1797" width="12.33203125" style="2" customWidth="1"/>
    <col min="1798" max="1798" width="9" style="2" customWidth="1"/>
    <col min="1799" max="1799" width="13" style="2" customWidth="1"/>
    <col min="1800" max="1800" width="10.5546875" style="2" customWidth="1"/>
    <col min="1801" max="1801" width="10.88671875" style="2" customWidth="1"/>
    <col min="1802" max="1802" width="1.88671875" style="2" customWidth="1"/>
    <col min="1803" max="2048" width="8.88671875" style="2"/>
    <col min="2049" max="2049" width="2.6640625" style="2" customWidth="1"/>
    <col min="2050" max="2050" width="3.33203125" style="2" customWidth="1"/>
    <col min="2051" max="2051" width="10.6640625" style="2" customWidth="1"/>
    <col min="2052" max="2052" width="10.88671875" style="2" customWidth="1"/>
    <col min="2053" max="2053" width="12.33203125" style="2" customWidth="1"/>
    <col min="2054" max="2054" width="9" style="2" customWidth="1"/>
    <col min="2055" max="2055" width="13" style="2" customWidth="1"/>
    <col min="2056" max="2056" width="10.5546875" style="2" customWidth="1"/>
    <col min="2057" max="2057" width="10.88671875" style="2" customWidth="1"/>
    <col min="2058" max="2058" width="1.88671875" style="2" customWidth="1"/>
    <col min="2059" max="2304" width="8.88671875" style="2"/>
    <col min="2305" max="2305" width="2.6640625" style="2" customWidth="1"/>
    <col min="2306" max="2306" width="3.33203125" style="2" customWidth="1"/>
    <col min="2307" max="2307" width="10.6640625" style="2" customWidth="1"/>
    <col min="2308" max="2308" width="10.88671875" style="2" customWidth="1"/>
    <col min="2309" max="2309" width="12.33203125" style="2" customWidth="1"/>
    <col min="2310" max="2310" width="9" style="2" customWidth="1"/>
    <col min="2311" max="2311" width="13" style="2" customWidth="1"/>
    <col min="2312" max="2312" width="10.5546875" style="2" customWidth="1"/>
    <col min="2313" max="2313" width="10.88671875" style="2" customWidth="1"/>
    <col min="2314" max="2314" width="1.88671875" style="2" customWidth="1"/>
    <col min="2315" max="2560" width="8.88671875" style="2"/>
    <col min="2561" max="2561" width="2.6640625" style="2" customWidth="1"/>
    <col min="2562" max="2562" width="3.33203125" style="2" customWidth="1"/>
    <col min="2563" max="2563" width="10.6640625" style="2" customWidth="1"/>
    <col min="2564" max="2564" width="10.88671875" style="2" customWidth="1"/>
    <col min="2565" max="2565" width="12.33203125" style="2" customWidth="1"/>
    <col min="2566" max="2566" width="9" style="2" customWidth="1"/>
    <col min="2567" max="2567" width="13" style="2" customWidth="1"/>
    <col min="2568" max="2568" width="10.5546875" style="2" customWidth="1"/>
    <col min="2569" max="2569" width="10.88671875" style="2" customWidth="1"/>
    <col min="2570" max="2570" width="1.88671875" style="2" customWidth="1"/>
    <col min="2571" max="2816" width="8.88671875" style="2"/>
    <col min="2817" max="2817" width="2.6640625" style="2" customWidth="1"/>
    <col min="2818" max="2818" width="3.33203125" style="2" customWidth="1"/>
    <col min="2819" max="2819" width="10.6640625" style="2" customWidth="1"/>
    <col min="2820" max="2820" width="10.88671875" style="2" customWidth="1"/>
    <col min="2821" max="2821" width="12.33203125" style="2" customWidth="1"/>
    <col min="2822" max="2822" width="9" style="2" customWidth="1"/>
    <col min="2823" max="2823" width="13" style="2" customWidth="1"/>
    <col min="2824" max="2824" width="10.5546875" style="2" customWidth="1"/>
    <col min="2825" max="2825" width="10.88671875" style="2" customWidth="1"/>
    <col min="2826" max="2826" width="1.88671875" style="2" customWidth="1"/>
    <col min="2827" max="3072" width="8.88671875" style="2"/>
    <col min="3073" max="3073" width="2.6640625" style="2" customWidth="1"/>
    <col min="3074" max="3074" width="3.33203125" style="2" customWidth="1"/>
    <col min="3075" max="3075" width="10.6640625" style="2" customWidth="1"/>
    <col min="3076" max="3076" width="10.88671875" style="2" customWidth="1"/>
    <col min="3077" max="3077" width="12.33203125" style="2" customWidth="1"/>
    <col min="3078" max="3078" width="9" style="2" customWidth="1"/>
    <col min="3079" max="3079" width="13" style="2" customWidth="1"/>
    <col min="3080" max="3080" width="10.5546875" style="2" customWidth="1"/>
    <col min="3081" max="3081" width="10.88671875" style="2" customWidth="1"/>
    <col min="3082" max="3082" width="1.88671875" style="2" customWidth="1"/>
    <col min="3083" max="3328" width="8.88671875" style="2"/>
    <col min="3329" max="3329" width="2.6640625" style="2" customWidth="1"/>
    <col min="3330" max="3330" width="3.33203125" style="2" customWidth="1"/>
    <col min="3331" max="3331" width="10.6640625" style="2" customWidth="1"/>
    <col min="3332" max="3332" width="10.88671875" style="2" customWidth="1"/>
    <col min="3333" max="3333" width="12.33203125" style="2" customWidth="1"/>
    <col min="3334" max="3334" width="9" style="2" customWidth="1"/>
    <col min="3335" max="3335" width="13" style="2" customWidth="1"/>
    <col min="3336" max="3336" width="10.5546875" style="2" customWidth="1"/>
    <col min="3337" max="3337" width="10.88671875" style="2" customWidth="1"/>
    <col min="3338" max="3338" width="1.88671875" style="2" customWidth="1"/>
    <col min="3339" max="3584" width="8.88671875" style="2"/>
    <col min="3585" max="3585" width="2.6640625" style="2" customWidth="1"/>
    <col min="3586" max="3586" width="3.33203125" style="2" customWidth="1"/>
    <col min="3587" max="3587" width="10.6640625" style="2" customWidth="1"/>
    <col min="3588" max="3588" width="10.88671875" style="2" customWidth="1"/>
    <col min="3589" max="3589" width="12.33203125" style="2" customWidth="1"/>
    <col min="3590" max="3590" width="9" style="2" customWidth="1"/>
    <col min="3591" max="3591" width="13" style="2" customWidth="1"/>
    <col min="3592" max="3592" width="10.5546875" style="2" customWidth="1"/>
    <col min="3593" max="3593" width="10.88671875" style="2" customWidth="1"/>
    <col min="3594" max="3594" width="1.88671875" style="2" customWidth="1"/>
    <col min="3595" max="3840" width="8.88671875" style="2"/>
    <col min="3841" max="3841" width="2.6640625" style="2" customWidth="1"/>
    <col min="3842" max="3842" width="3.33203125" style="2" customWidth="1"/>
    <col min="3843" max="3843" width="10.6640625" style="2" customWidth="1"/>
    <col min="3844" max="3844" width="10.88671875" style="2" customWidth="1"/>
    <col min="3845" max="3845" width="12.33203125" style="2" customWidth="1"/>
    <col min="3846" max="3846" width="9" style="2" customWidth="1"/>
    <col min="3847" max="3847" width="13" style="2" customWidth="1"/>
    <col min="3848" max="3848" width="10.5546875" style="2" customWidth="1"/>
    <col min="3849" max="3849" width="10.88671875" style="2" customWidth="1"/>
    <col min="3850" max="3850" width="1.88671875" style="2" customWidth="1"/>
    <col min="3851" max="4096" width="8.88671875" style="2"/>
    <col min="4097" max="4097" width="2.6640625" style="2" customWidth="1"/>
    <col min="4098" max="4098" width="3.33203125" style="2" customWidth="1"/>
    <col min="4099" max="4099" width="10.6640625" style="2" customWidth="1"/>
    <col min="4100" max="4100" width="10.88671875" style="2" customWidth="1"/>
    <col min="4101" max="4101" width="12.33203125" style="2" customWidth="1"/>
    <col min="4102" max="4102" width="9" style="2" customWidth="1"/>
    <col min="4103" max="4103" width="13" style="2" customWidth="1"/>
    <col min="4104" max="4104" width="10.5546875" style="2" customWidth="1"/>
    <col min="4105" max="4105" width="10.88671875" style="2" customWidth="1"/>
    <col min="4106" max="4106" width="1.88671875" style="2" customWidth="1"/>
    <col min="4107" max="4352" width="8.88671875" style="2"/>
    <col min="4353" max="4353" width="2.6640625" style="2" customWidth="1"/>
    <col min="4354" max="4354" width="3.33203125" style="2" customWidth="1"/>
    <col min="4355" max="4355" width="10.6640625" style="2" customWidth="1"/>
    <col min="4356" max="4356" width="10.88671875" style="2" customWidth="1"/>
    <col min="4357" max="4357" width="12.33203125" style="2" customWidth="1"/>
    <col min="4358" max="4358" width="9" style="2" customWidth="1"/>
    <col min="4359" max="4359" width="13" style="2" customWidth="1"/>
    <col min="4360" max="4360" width="10.5546875" style="2" customWidth="1"/>
    <col min="4361" max="4361" width="10.88671875" style="2" customWidth="1"/>
    <col min="4362" max="4362" width="1.88671875" style="2" customWidth="1"/>
    <col min="4363" max="4608" width="8.88671875" style="2"/>
    <col min="4609" max="4609" width="2.6640625" style="2" customWidth="1"/>
    <col min="4610" max="4610" width="3.33203125" style="2" customWidth="1"/>
    <col min="4611" max="4611" width="10.6640625" style="2" customWidth="1"/>
    <col min="4612" max="4612" width="10.88671875" style="2" customWidth="1"/>
    <col min="4613" max="4613" width="12.33203125" style="2" customWidth="1"/>
    <col min="4614" max="4614" width="9" style="2" customWidth="1"/>
    <col min="4615" max="4615" width="13" style="2" customWidth="1"/>
    <col min="4616" max="4616" width="10.5546875" style="2" customWidth="1"/>
    <col min="4617" max="4617" width="10.88671875" style="2" customWidth="1"/>
    <col min="4618" max="4618" width="1.88671875" style="2" customWidth="1"/>
    <col min="4619" max="4864" width="8.88671875" style="2"/>
    <col min="4865" max="4865" width="2.6640625" style="2" customWidth="1"/>
    <col min="4866" max="4866" width="3.33203125" style="2" customWidth="1"/>
    <col min="4867" max="4867" width="10.6640625" style="2" customWidth="1"/>
    <col min="4868" max="4868" width="10.88671875" style="2" customWidth="1"/>
    <col min="4869" max="4869" width="12.33203125" style="2" customWidth="1"/>
    <col min="4870" max="4870" width="9" style="2" customWidth="1"/>
    <col min="4871" max="4871" width="13" style="2" customWidth="1"/>
    <col min="4872" max="4872" width="10.5546875" style="2" customWidth="1"/>
    <col min="4873" max="4873" width="10.88671875" style="2" customWidth="1"/>
    <col min="4874" max="4874" width="1.88671875" style="2" customWidth="1"/>
    <col min="4875" max="5120" width="8.88671875" style="2"/>
    <col min="5121" max="5121" width="2.6640625" style="2" customWidth="1"/>
    <col min="5122" max="5122" width="3.33203125" style="2" customWidth="1"/>
    <col min="5123" max="5123" width="10.6640625" style="2" customWidth="1"/>
    <col min="5124" max="5124" width="10.88671875" style="2" customWidth="1"/>
    <col min="5125" max="5125" width="12.33203125" style="2" customWidth="1"/>
    <col min="5126" max="5126" width="9" style="2" customWidth="1"/>
    <col min="5127" max="5127" width="13" style="2" customWidth="1"/>
    <col min="5128" max="5128" width="10.5546875" style="2" customWidth="1"/>
    <col min="5129" max="5129" width="10.88671875" style="2" customWidth="1"/>
    <col min="5130" max="5130" width="1.88671875" style="2" customWidth="1"/>
    <col min="5131" max="5376" width="8.88671875" style="2"/>
    <col min="5377" max="5377" width="2.6640625" style="2" customWidth="1"/>
    <col min="5378" max="5378" width="3.33203125" style="2" customWidth="1"/>
    <col min="5379" max="5379" width="10.6640625" style="2" customWidth="1"/>
    <col min="5380" max="5380" width="10.88671875" style="2" customWidth="1"/>
    <col min="5381" max="5381" width="12.33203125" style="2" customWidth="1"/>
    <col min="5382" max="5382" width="9" style="2" customWidth="1"/>
    <col min="5383" max="5383" width="13" style="2" customWidth="1"/>
    <col min="5384" max="5384" width="10.5546875" style="2" customWidth="1"/>
    <col min="5385" max="5385" width="10.88671875" style="2" customWidth="1"/>
    <col min="5386" max="5386" width="1.88671875" style="2" customWidth="1"/>
    <col min="5387" max="5632" width="8.88671875" style="2"/>
    <col min="5633" max="5633" width="2.6640625" style="2" customWidth="1"/>
    <col min="5634" max="5634" width="3.33203125" style="2" customWidth="1"/>
    <col min="5635" max="5635" width="10.6640625" style="2" customWidth="1"/>
    <col min="5636" max="5636" width="10.88671875" style="2" customWidth="1"/>
    <col min="5637" max="5637" width="12.33203125" style="2" customWidth="1"/>
    <col min="5638" max="5638" width="9" style="2" customWidth="1"/>
    <col min="5639" max="5639" width="13" style="2" customWidth="1"/>
    <col min="5640" max="5640" width="10.5546875" style="2" customWidth="1"/>
    <col min="5641" max="5641" width="10.88671875" style="2" customWidth="1"/>
    <col min="5642" max="5642" width="1.88671875" style="2" customWidth="1"/>
    <col min="5643" max="5888" width="8.88671875" style="2"/>
    <col min="5889" max="5889" width="2.6640625" style="2" customWidth="1"/>
    <col min="5890" max="5890" width="3.33203125" style="2" customWidth="1"/>
    <col min="5891" max="5891" width="10.6640625" style="2" customWidth="1"/>
    <col min="5892" max="5892" width="10.88671875" style="2" customWidth="1"/>
    <col min="5893" max="5893" width="12.33203125" style="2" customWidth="1"/>
    <col min="5894" max="5894" width="9" style="2" customWidth="1"/>
    <col min="5895" max="5895" width="13" style="2" customWidth="1"/>
    <col min="5896" max="5896" width="10.5546875" style="2" customWidth="1"/>
    <col min="5897" max="5897" width="10.88671875" style="2" customWidth="1"/>
    <col min="5898" max="5898" width="1.88671875" style="2" customWidth="1"/>
    <col min="5899" max="6144" width="8.88671875" style="2"/>
    <col min="6145" max="6145" width="2.6640625" style="2" customWidth="1"/>
    <col min="6146" max="6146" width="3.33203125" style="2" customWidth="1"/>
    <col min="6147" max="6147" width="10.6640625" style="2" customWidth="1"/>
    <col min="6148" max="6148" width="10.88671875" style="2" customWidth="1"/>
    <col min="6149" max="6149" width="12.33203125" style="2" customWidth="1"/>
    <col min="6150" max="6150" width="9" style="2" customWidth="1"/>
    <col min="6151" max="6151" width="13" style="2" customWidth="1"/>
    <col min="6152" max="6152" width="10.5546875" style="2" customWidth="1"/>
    <col min="6153" max="6153" width="10.88671875" style="2" customWidth="1"/>
    <col min="6154" max="6154" width="1.88671875" style="2" customWidth="1"/>
    <col min="6155" max="6400" width="8.88671875" style="2"/>
    <col min="6401" max="6401" width="2.6640625" style="2" customWidth="1"/>
    <col min="6402" max="6402" width="3.33203125" style="2" customWidth="1"/>
    <col min="6403" max="6403" width="10.6640625" style="2" customWidth="1"/>
    <col min="6404" max="6404" width="10.88671875" style="2" customWidth="1"/>
    <col min="6405" max="6405" width="12.33203125" style="2" customWidth="1"/>
    <col min="6406" max="6406" width="9" style="2" customWidth="1"/>
    <col min="6407" max="6407" width="13" style="2" customWidth="1"/>
    <col min="6408" max="6408" width="10.5546875" style="2" customWidth="1"/>
    <col min="6409" max="6409" width="10.88671875" style="2" customWidth="1"/>
    <col min="6410" max="6410" width="1.88671875" style="2" customWidth="1"/>
    <col min="6411" max="6656" width="8.88671875" style="2"/>
    <col min="6657" max="6657" width="2.6640625" style="2" customWidth="1"/>
    <col min="6658" max="6658" width="3.33203125" style="2" customWidth="1"/>
    <col min="6659" max="6659" width="10.6640625" style="2" customWidth="1"/>
    <col min="6660" max="6660" width="10.88671875" style="2" customWidth="1"/>
    <col min="6661" max="6661" width="12.33203125" style="2" customWidth="1"/>
    <col min="6662" max="6662" width="9" style="2" customWidth="1"/>
    <col min="6663" max="6663" width="13" style="2" customWidth="1"/>
    <col min="6664" max="6664" width="10.5546875" style="2" customWidth="1"/>
    <col min="6665" max="6665" width="10.88671875" style="2" customWidth="1"/>
    <col min="6666" max="6666" width="1.88671875" style="2" customWidth="1"/>
    <col min="6667" max="6912" width="8.88671875" style="2"/>
    <col min="6913" max="6913" width="2.6640625" style="2" customWidth="1"/>
    <col min="6914" max="6914" width="3.33203125" style="2" customWidth="1"/>
    <col min="6915" max="6915" width="10.6640625" style="2" customWidth="1"/>
    <col min="6916" max="6916" width="10.88671875" style="2" customWidth="1"/>
    <col min="6917" max="6917" width="12.33203125" style="2" customWidth="1"/>
    <col min="6918" max="6918" width="9" style="2" customWidth="1"/>
    <col min="6919" max="6919" width="13" style="2" customWidth="1"/>
    <col min="6920" max="6920" width="10.5546875" style="2" customWidth="1"/>
    <col min="6921" max="6921" width="10.88671875" style="2" customWidth="1"/>
    <col min="6922" max="6922" width="1.88671875" style="2" customWidth="1"/>
    <col min="6923" max="7168" width="8.88671875" style="2"/>
    <col min="7169" max="7169" width="2.6640625" style="2" customWidth="1"/>
    <col min="7170" max="7170" width="3.33203125" style="2" customWidth="1"/>
    <col min="7171" max="7171" width="10.6640625" style="2" customWidth="1"/>
    <col min="7172" max="7172" width="10.88671875" style="2" customWidth="1"/>
    <col min="7173" max="7173" width="12.33203125" style="2" customWidth="1"/>
    <col min="7174" max="7174" width="9" style="2" customWidth="1"/>
    <col min="7175" max="7175" width="13" style="2" customWidth="1"/>
    <col min="7176" max="7176" width="10.5546875" style="2" customWidth="1"/>
    <col min="7177" max="7177" width="10.88671875" style="2" customWidth="1"/>
    <col min="7178" max="7178" width="1.88671875" style="2" customWidth="1"/>
    <col min="7179" max="7424" width="8.88671875" style="2"/>
    <col min="7425" max="7425" width="2.6640625" style="2" customWidth="1"/>
    <col min="7426" max="7426" width="3.33203125" style="2" customWidth="1"/>
    <col min="7427" max="7427" width="10.6640625" style="2" customWidth="1"/>
    <col min="7428" max="7428" width="10.88671875" style="2" customWidth="1"/>
    <col min="7429" max="7429" width="12.33203125" style="2" customWidth="1"/>
    <col min="7430" max="7430" width="9" style="2" customWidth="1"/>
    <col min="7431" max="7431" width="13" style="2" customWidth="1"/>
    <col min="7432" max="7432" width="10.5546875" style="2" customWidth="1"/>
    <col min="7433" max="7433" width="10.88671875" style="2" customWidth="1"/>
    <col min="7434" max="7434" width="1.88671875" style="2" customWidth="1"/>
    <col min="7435" max="7680" width="8.88671875" style="2"/>
    <col min="7681" max="7681" width="2.6640625" style="2" customWidth="1"/>
    <col min="7682" max="7682" width="3.33203125" style="2" customWidth="1"/>
    <col min="7683" max="7683" width="10.6640625" style="2" customWidth="1"/>
    <col min="7684" max="7684" width="10.88671875" style="2" customWidth="1"/>
    <col min="7685" max="7685" width="12.33203125" style="2" customWidth="1"/>
    <col min="7686" max="7686" width="9" style="2" customWidth="1"/>
    <col min="7687" max="7687" width="13" style="2" customWidth="1"/>
    <col min="7688" max="7688" width="10.5546875" style="2" customWidth="1"/>
    <col min="7689" max="7689" width="10.88671875" style="2" customWidth="1"/>
    <col min="7690" max="7690" width="1.88671875" style="2" customWidth="1"/>
    <col min="7691" max="7936" width="8.88671875" style="2"/>
    <col min="7937" max="7937" width="2.6640625" style="2" customWidth="1"/>
    <col min="7938" max="7938" width="3.33203125" style="2" customWidth="1"/>
    <col min="7939" max="7939" width="10.6640625" style="2" customWidth="1"/>
    <col min="7940" max="7940" width="10.88671875" style="2" customWidth="1"/>
    <col min="7941" max="7941" width="12.33203125" style="2" customWidth="1"/>
    <col min="7942" max="7942" width="9" style="2" customWidth="1"/>
    <col min="7943" max="7943" width="13" style="2" customWidth="1"/>
    <col min="7944" max="7944" width="10.5546875" style="2" customWidth="1"/>
    <col min="7945" max="7945" width="10.88671875" style="2" customWidth="1"/>
    <col min="7946" max="7946" width="1.88671875" style="2" customWidth="1"/>
    <col min="7947" max="8192" width="8.88671875" style="2"/>
    <col min="8193" max="8193" width="2.6640625" style="2" customWidth="1"/>
    <col min="8194" max="8194" width="3.33203125" style="2" customWidth="1"/>
    <col min="8195" max="8195" width="10.6640625" style="2" customWidth="1"/>
    <col min="8196" max="8196" width="10.88671875" style="2" customWidth="1"/>
    <col min="8197" max="8197" width="12.33203125" style="2" customWidth="1"/>
    <col min="8198" max="8198" width="9" style="2" customWidth="1"/>
    <col min="8199" max="8199" width="13" style="2" customWidth="1"/>
    <col min="8200" max="8200" width="10.5546875" style="2" customWidth="1"/>
    <col min="8201" max="8201" width="10.88671875" style="2" customWidth="1"/>
    <col min="8202" max="8202" width="1.88671875" style="2" customWidth="1"/>
    <col min="8203" max="8448" width="8.88671875" style="2"/>
    <col min="8449" max="8449" width="2.6640625" style="2" customWidth="1"/>
    <col min="8450" max="8450" width="3.33203125" style="2" customWidth="1"/>
    <col min="8451" max="8451" width="10.6640625" style="2" customWidth="1"/>
    <col min="8452" max="8452" width="10.88671875" style="2" customWidth="1"/>
    <col min="8453" max="8453" width="12.33203125" style="2" customWidth="1"/>
    <col min="8454" max="8454" width="9" style="2" customWidth="1"/>
    <col min="8455" max="8455" width="13" style="2" customWidth="1"/>
    <col min="8456" max="8456" width="10.5546875" style="2" customWidth="1"/>
    <col min="8457" max="8457" width="10.88671875" style="2" customWidth="1"/>
    <col min="8458" max="8458" width="1.88671875" style="2" customWidth="1"/>
    <col min="8459" max="8704" width="8.88671875" style="2"/>
    <col min="8705" max="8705" width="2.6640625" style="2" customWidth="1"/>
    <col min="8706" max="8706" width="3.33203125" style="2" customWidth="1"/>
    <col min="8707" max="8707" width="10.6640625" style="2" customWidth="1"/>
    <col min="8708" max="8708" width="10.88671875" style="2" customWidth="1"/>
    <col min="8709" max="8709" width="12.33203125" style="2" customWidth="1"/>
    <col min="8710" max="8710" width="9" style="2" customWidth="1"/>
    <col min="8711" max="8711" width="13" style="2" customWidth="1"/>
    <col min="8712" max="8712" width="10.5546875" style="2" customWidth="1"/>
    <col min="8713" max="8713" width="10.88671875" style="2" customWidth="1"/>
    <col min="8714" max="8714" width="1.88671875" style="2" customWidth="1"/>
    <col min="8715" max="8960" width="8.88671875" style="2"/>
    <col min="8961" max="8961" width="2.6640625" style="2" customWidth="1"/>
    <col min="8962" max="8962" width="3.33203125" style="2" customWidth="1"/>
    <col min="8963" max="8963" width="10.6640625" style="2" customWidth="1"/>
    <col min="8964" max="8964" width="10.88671875" style="2" customWidth="1"/>
    <col min="8965" max="8965" width="12.33203125" style="2" customWidth="1"/>
    <col min="8966" max="8966" width="9" style="2" customWidth="1"/>
    <col min="8967" max="8967" width="13" style="2" customWidth="1"/>
    <col min="8968" max="8968" width="10.5546875" style="2" customWidth="1"/>
    <col min="8969" max="8969" width="10.88671875" style="2" customWidth="1"/>
    <col min="8970" max="8970" width="1.88671875" style="2" customWidth="1"/>
    <col min="8971" max="9216" width="8.88671875" style="2"/>
    <col min="9217" max="9217" width="2.6640625" style="2" customWidth="1"/>
    <col min="9218" max="9218" width="3.33203125" style="2" customWidth="1"/>
    <col min="9219" max="9219" width="10.6640625" style="2" customWidth="1"/>
    <col min="9220" max="9220" width="10.88671875" style="2" customWidth="1"/>
    <col min="9221" max="9221" width="12.33203125" style="2" customWidth="1"/>
    <col min="9222" max="9222" width="9" style="2" customWidth="1"/>
    <col min="9223" max="9223" width="13" style="2" customWidth="1"/>
    <col min="9224" max="9224" width="10.5546875" style="2" customWidth="1"/>
    <col min="9225" max="9225" width="10.88671875" style="2" customWidth="1"/>
    <col min="9226" max="9226" width="1.88671875" style="2" customWidth="1"/>
    <col min="9227" max="9472" width="8.88671875" style="2"/>
    <col min="9473" max="9473" width="2.6640625" style="2" customWidth="1"/>
    <col min="9474" max="9474" width="3.33203125" style="2" customWidth="1"/>
    <col min="9475" max="9475" width="10.6640625" style="2" customWidth="1"/>
    <col min="9476" max="9476" width="10.88671875" style="2" customWidth="1"/>
    <col min="9477" max="9477" width="12.33203125" style="2" customWidth="1"/>
    <col min="9478" max="9478" width="9" style="2" customWidth="1"/>
    <col min="9479" max="9479" width="13" style="2" customWidth="1"/>
    <col min="9480" max="9480" width="10.5546875" style="2" customWidth="1"/>
    <col min="9481" max="9481" width="10.88671875" style="2" customWidth="1"/>
    <col min="9482" max="9482" width="1.88671875" style="2" customWidth="1"/>
    <col min="9483" max="9728" width="8.88671875" style="2"/>
    <col min="9729" max="9729" width="2.6640625" style="2" customWidth="1"/>
    <col min="9730" max="9730" width="3.33203125" style="2" customWidth="1"/>
    <col min="9731" max="9731" width="10.6640625" style="2" customWidth="1"/>
    <col min="9732" max="9732" width="10.88671875" style="2" customWidth="1"/>
    <col min="9733" max="9733" width="12.33203125" style="2" customWidth="1"/>
    <col min="9734" max="9734" width="9" style="2" customWidth="1"/>
    <col min="9735" max="9735" width="13" style="2" customWidth="1"/>
    <col min="9736" max="9736" width="10.5546875" style="2" customWidth="1"/>
    <col min="9737" max="9737" width="10.88671875" style="2" customWidth="1"/>
    <col min="9738" max="9738" width="1.88671875" style="2" customWidth="1"/>
    <col min="9739" max="9984" width="8.88671875" style="2"/>
    <col min="9985" max="9985" width="2.6640625" style="2" customWidth="1"/>
    <col min="9986" max="9986" width="3.33203125" style="2" customWidth="1"/>
    <col min="9987" max="9987" width="10.6640625" style="2" customWidth="1"/>
    <col min="9988" max="9988" width="10.88671875" style="2" customWidth="1"/>
    <col min="9989" max="9989" width="12.33203125" style="2" customWidth="1"/>
    <col min="9990" max="9990" width="9" style="2" customWidth="1"/>
    <col min="9991" max="9991" width="13" style="2" customWidth="1"/>
    <col min="9992" max="9992" width="10.5546875" style="2" customWidth="1"/>
    <col min="9993" max="9993" width="10.88671875" style="2" customWidth="1"/>
    <col min="9994" max="9994" width="1.88671875" style="2" customWidth="1"/>
    <col min="9995" max="10240" width="8.88671875" style="2"/>
    <col min="10241" max="10241" width="2.6640625" style="2" customWidth="1"/>
    <col min="10242" max="10242" width="3.33203125" style="2" customWidth="1"/>
    <col min="10243" max="10243" width="10.6640625" style="2" customWidth="1"/>
    <col min="10244" max="10244" width="10.88671875" style="2" customWidth="1"/>
    <col min="10245" max="10245" width="12.33203125" style="2" customWidth="1"/>
    <col min="10246" max="10246" width="9" style="2" customWidth="1"/>
    <col min="10247" max="10247" width="13" style="2" customWidth="1"/>
    <col min="10248" max="10248" width="10.5546875" style="2" customWidth="1"/>
    <col min="10249" max="10249" width="10.88671875" style="2" customWidth="1"/>
    <col min="10250" max="10250" width="1.88671875" style="2" customWidth="1"/>
    <col min="10251" max="10496" width="8.88671875" style="2"/>
    <col min="10497" max="10497" width="2.6640625" style="2" customWidth="1"/>
    <col min="10498" max="10498" width="3.33203125" style="2" customWidth="1"/>
    <col min="10499" max="10499" width="10.6640625" style="2" customWidth="1"/>
    <col min="10500" max="10500" width="10.88671875" style="2" customWidth="1"/>
    <col min="10501" max="10501" width="12.33203125" style="2" customWidth="1"/>
    <col min="10502" max="10502" width="9" style="2" customWidth="1"/>
    <col min="10503" max="10503" width="13" style="2" customWidth="1"/>
    <col min="10504" max="10504" width="10.5546875" style="2" customWidth="1"/>
    <col min="10505" max="10505" width="10.88671875" style="2" customWidth="1"/>
    <col min="10506" max="10506" width="1.88671875" style="2" customWidth="1"/>
    <col min="10507" max="10752" width="8.88671875" style="2"/>
    <col min="10753" max="10753" width="2.6640625" style="2" customWidth="1"/>
    <col min="10754" max="10754" width="3.33203125" style="2" customWidth="1"/>
    <col min="10755" max="10755" width="10.6640625" style="2" customWidth="1"/>
    <col min="10756" max="10756" width="10.88671875" style="2" customWidth="1"/>
    <col min="10757" max="10757" width="12.33203125" style="2" customWidth="1"/>
    <col min="10758" max="10758" width="9" style="2" customWidth="1"/>
    <col min="10759" max="10759" width="13" style="2" customWidth="1"/>
    <col min="10760" max="10760" width="10.5546875" style="2" customWidth="1"/>
    <col min="10761" max="10761" width="10.88671875" style="2" customWidth="1"/>
    <col min="10762" max="10762" width="1.88671875" style="2" customWidth="1"/>
    <col min="10763" max="11008" width="8.88671875" style="2"/>
    <col min="11009" max="11009" width="2.6640625" style="2" customWidth="1"/>
    <col min="11010" max="11010" width="3.33203125" style="2" customWidth="1"/>
    <col min="11011" max="11011" width="10.6640625" style="2" customWidth="1"/>
    <col min="11012" max="11012" width="10.88671875" style="2" customWidth="1"/>
    <col min="11013" max="11013" width="12.33203125" style="2" customWidth="1"/>
    <col min="11014" max="11014" width="9" style="2" customWidth="1"/>
    <col min="11015" max="11015" width="13" style="2" customWidth="1"/>
    <col min="11016" max="11016" width="10.5546875" style="2" customWidth="1"/>
    <col min="11017" max="11017" width="10.88671875" style="2" customWidth="1"/>
    <col min="11018" max="11018" width="1.88671875" style="2" customWidth="1"/>
    <col min="11019" max="11264" width="8.88671875" style="2"/>
    <col min="11265" max="11265" width="2.6640625" style="2" customWidth="1"/>
    <col min="11266" max="11266" width="3.33203125" style="2" customWidth="1"/>
    <col min="11267" max="11267" width="10.6640625" style="2" customWidth="1"/>
    <col min="11268" max="11268" width="10.88671875" style="2" customWidth="1"/>
    <col min="11269" max="11269" width="12.33203125" style="2" customWidth="1"/>
    <col min="11270" max="11270" width="9" style="2" customWidth="1"/>
    <col min="11271" max="11271" width="13" style="2" customWidth="1"/>
    <col min="11272" max="11272" width="10.5546875" style="2" customWidth="1"/>
    <col min="11273" max="11273" width="10.88671875" style="2" customWidth="1"/>
    <col min="11274" max="11274" width="1.88671875" style="2" customWidth="1"/>
    <col min="11275" max="11520" width="8.88671875" style="2"/>
    <col min="11521" max="11521" width="2.6640625" style="2" customWidth="1"/>
    <col min="11522" max="11522" width="3.33203125" style="2" customWidth="1"/>
    <col min="11523" max="11523" width="10.6640625" style="2" customWidth="1"/>
    <col min="11524" max="11524" width="10.88671875" style="2" customWidth="1"/>
    <col min="11525" max="11525" width="12.33203125" style="2" customWidth="1"/>
    <col min="11526" max="11526" width="9" style="2" customWidth="1"/>
    <col min="11527" max="11527" width="13" style="2" customWidth="1"/>
    <col min="11528" max="11528" width="10.5546875" style="2" customWidth="1"/>
    <col min="11529" max="11529" width="10.88671875" style="2" customWidth="1"/>
    <col min="11530" max="11530" width="1.88671875" style="2" customWidth="1"/>
    <col min="11531" max="11776" width="8.88671875" style="2"/>
    <col min="11777" max="11777" width="2.6640625" style="2" customWidth="1"/>
    <col min="11778" max="11778" width="3.33203125" style="2" customWidth="1"/>
    <col min="11779" max="11779" width="10.6640625" style="2" customWidth="1"/>
    <col min="11780" max="11780" width="10.88671875" style="2" customWidth="1"/>
    <col min="11781" max="11781" width="12.33203125" style="2" customWidth="1"/>
    <col min="11782" max="11782" width="9" style="2" customWidth="1"/>
    <col min="11783" max="11783" width="13" style="2" customWidth="1"/>
    <col min="11784" max="11784" width="10.5546875" style="2" customWidth="1"/>
    <col min="11785" max="11785" width="10.88671875" style="2" customWidth="1"/>
    <col min="11786" max="11786" width="1.88671875" style="2" customWidth="1"/>
    <col min="11787" max="12032" width="8.88671875" style="2"/>
    <col min="12033" max="12033" width="2.6640625" style="2" customWidth="1"/>
    <col min="12034" max="12034" width="3.33203125" style="2" customWidth="1"/>
    <col min="12035" max="12035" width="10.6640625" style="2" customWidth="1"/>
    <col min="12036" max="12036" width="10.88671875" style="2" customWidth="1"/>
    <col min="12037" max="12037" width="12.33203125" style="2" customWidth="1"/>
    <col min="12038" max="12038" width="9" style="2" customWidth="1"/>
    <col min="12039" max="12039" width="13" style="2" customWidth="1"/>
    <col min="12040" max="12040" width="10.5546875" style="2" customWidth="1"/>
    <col min="12041" max="12041" width="10.88671875" style="2" customWidth="1"/>
    <col min="12042" max="12042" width="1.88671875" style="2" customWidth="1"/>
    <col min="12043" max="12288" width="8.88671875" style="2"/>
    <col min="12289" max="12289" width="2.6640625" style="2" customWidth="1"/>
    <col min="12290" max="12290" width="3.33203125" style="2" customWidth="1"/>
    <col min="12291" max="12291" width="10.6640625" style="2" customWidth="1"/>
    <col min="12292" max="12292" width="10.88671875" style="2" customWidth="1"/>
    <col min="12293" max="12293" width="12.33203125" style="2" customWidth="1"/>
    <col min="12294" max="12294" width="9" style="2" customWidth="1"/>
    <col min="12295" max="12295" width="13" style="2" customWidth="1"/>
    <col min="12296" max="12296" width="10.5546875" style="2" customWidth="1"/>
    <col min="12297" max="12297" width="10.88671875" style="2" customWidth="1"/>
    <col min="12298" max="12298" width="1.88671875" style="2" customWidth="1"/>
    <col min="12299" max="12544" width="8.88671875" style="2"/>
    <col min="12545" max="12545" width="2.6640625" style="2" customWidth="1"/>
    <col min="12546" max="12546" width="3.33203125" style="2" customWidth="1"/>
    <col min="12547" max="12547" width="10.6640625" style="2" customWidth="1"/>
    <col min="12548" max="12548" width="10.88671875" style="2" customWidth="1"/>
    <col min="12549" max="12549" width="12.33203125" style="2" customWidth="1"/>
    <col min="12550" max="12550" width="9" style="2" customWidth="1"/>
    <col min="12551" max="12551" width="13" style="2" customWidth="1"/>
    <col min="12552" max="12552" width="10.5546875" style="2" customWidth="1"/>
    <col min="12553" max="12553" width="10.88671875" style="2" customWidth="1"/>
    <col min="12554" max="12554" width="1.88671875" style="2" customWidth="1"/>
    <col min="12555" max="12800" width="8.88671875" style="2"/>
    <col min="12801" max="12801" width="2.6640625" style="2" customWidth="1"/>
    <col min="12802" max="12802" width="3.33203125" style="2" customWidth="1"/>
    <col min="12803" max="12803" width="10.6640625" style="2" customWidth="1"/>
    <col min="12804" max="12804" width="10.88671875" style="2" customWidth="1"/>
    <col min="12805" max="12805" width="12.33203125" style="2" customWidth="1"/>
    <col min="12806" max="12806" width="9" style="2" customWidth="1"/>
    <col min="12807" max="12807" width="13" style="2" customWidth="1"/>
    <col min="12808" max="12808" width="10.5546875" style="2" customWidth="1"/>
    <col min="12809" max="12809" width="10.88671875" style="2" customWidth="1"/>
    <col min="12810" max="12810" width="1.88671875" style="2" customWidth="1"/>
    <col min="12811" max="13056" width="8.88671875" style="2"/>
    <col min="13057" max="13057" width="2.6640625" style="2" customWidth="1"/>
    <col min="13058" max="13058" width="3.33203125" style="2" customWidth="1"/>
    <col min="13059" max="13059" width="10.6640625" style="2" customWidth="1"/>
    <col min="13060" max="13060" width="10.88671875" style="2" customWidth="1"/>
    <col min="13061" max="13061" width="12.33203125" style="2" customWidth="1"/>
    <col min="13062" max="13062" width="9" style="2" customWidth="1"/>
    <col min="13063" max="13063" width="13" style="2" customWidth="1"/>
    <col min="13064" max="13064" width="10.5546875" style="2" customWidth="1"/>
    <col min="13065" max="13065" width="10.88671875" style="2" customWidth="1"/>
    <col min="13066" max="13066" width="1.88671875" style="2" customWidth="1"/>
    <col min="13067" max="13312" width="8.88671875" style="2"/>
    <col min="13313" max="13313" width="2.6640625" style="2" customWidth="1"/>
    <col min="13314" max="13314" width="3.33203125" style="2" customWidth="1"/>
    <col min="13315" max="13315" width="10.6640625" style="2" customWidth="1"/>
    <col min="13316" max="13316" width="10.88671875" style="2" customWidth="1"/>
    <col min="13317" max="13317" width="12.33203125" style="2" customWidth="1"/>
    <col min="13318" max="13318" width="9" style="2" customWidth="1"/>
    <col min="13319" max="13319" width="13" style="2" customWidth="1"/>
    <col min="13320" max="13320" width="10.5546875" style="2" customWidth="1"/>
    <col min="13321" max="13321" width="10.88671875" style="2" customWidth="1"/>
    <col min="13322" max="13322" width="1.88671875" style="2" customWidth="1"/>
    <col min="13323" max="13568" width="8.88671875" style="2"/>
    <col min="13569" max="13569" width="2.6640625" style="2" customWidth="1"/>
    <col min="13570" max="13570" width="3.33203125" style="2" customWidth="1"/>
    <col min="13571" max="13571" width="10.6640625" style="2" customWidth="1"/>
    <col min="13572" max="13572" width="10.88671875" style="2" customWidth="1"/>
    <col min="13573" max="13573" width="12.33203125" style="2" customWidth="1"/>
    <col min="13574" max="13574" width="9" style="2" customWidth="1"/>
    <col min="13575" max="13575" width="13" style="2" customWidth="1"/>
    <col min="13576" max="13576" width="10.5546875" style="2" customWidth="1"/>
    <col min="13577" max="13577" width="10.88671875" style="2" customWidth="1"/>
    <col min="13578" max="13578" width="1.88671875" style="2" customWidth="1"/>
    <col min="13579" max="13824" width="8.88671875" style="2"/>
    <col min="13825" max="13825" width="2.6640625" style="2" customWidth="1"/>
    <col min="13826" max="13826" width="3.33203125" style="2" customWidth="1"/>
    <col min="13827" max="13827" width="10.6640625" style="2" customWidth="1"/>
    <col min="13828" max="13828" width="10.88671875" style="2" customWidth="1"/>
    <col min="13829" max="13829" width="12.33203125" style="2" customWidth="1"/>
    <col min="13830" max="13830" width="9" style="2" customWidth="1"/>
    <col min="13831" max="13831" width="13" style="2" customWidth="1"/>
    <col min="13832" max="13832" width="10.5546875" style="2" customWidth="1"/>
    <col min="13833" max="13833" width="10.88671875" style="2" customWidth="1"/>
    <col min="13834" max="13834" width="1.88671875" style="2" customWidth="1"/>
    <col min="13835" max="14080" width="8.88671875" style="2"/>
    <col min="14081" max="14081" width="2.6640625" style="2" customWidth="1"/>
    <col min="14082" max="14082" width="3.33203125" style="2" customWidth="1"/>
    <col min="14083" max="14083" width="10.6640625" style="2" customWidth="1"/>
    <col min="14084" max="14084" width="10.88671875" style="2" customWidth="1"/>
    <col min="14085" max="14085" width="12.33203125" style="2" customWidth="1"/>
    <col min="14086" max="14086" width="9" style="2" customWidth="1"/>
    <col min="14087" max="14087" width="13" style="2" customWidth="1"/>
    <col min="14088" max="14088" width="10.5546875" style="2" customWidth="1"/>
    <col min="14089" max="14089" width="10.88671875" style="2" customWidth="1"/>
    <col min="14090" max="14090" width="1.88671875" style="2" customWidth="1"/>
    <col min="14091" max="14336" width="8.88671875" style="2"/>
    <col min="14337" max="14337" width="2.6640625" style="2" customWidth="1"/>
    <col min="14338" max="14338" width="3.33203125" style="2" customWidth="1"/>
    <col min="14339" max="14339" width="10.6640625" style="2" customWidth="1"/>
    <col min="14340" max="14340" width="10.88671875" style="2" customWidth="1"/>
    <col min="14341" max="14341" width="12.33203125" style="2" customWidth="1"/>
    <col min="14342" max="14342" width="9" style="2" customWidth="1"/>
    <col min="14343" max="14343" width="13" style="2" customWidth="1"/>
    <col min="14344" max="14344" width="10.5546875" style="2" customWidth="1"/>
    <col min="14345" max="14345" width="10.88671875" style="2" customWidth="1"/>
    <col min="14346" max="14346" width="1.88671875" style="2" customWidth="1"/>
    <col min="14347" max="14592" width="8.88671875" style="2"/>
    <col min="14593" max="14593" width="2.6640625" style="2" customWidth="1"/>
    <col min="14594" max="14594" width="3.33203125" style="2" customWidth="1"/>
    <col min="14595" max="14595" width="10.6640625" style="2" customWidth="1"/>
    <col min="14596" max="14596" width="10.88671875" style="2" customWidth="1"/>
    <col min="14597" max="14597" width="12.33203125" style="2" customWidth="1"/>
    <col min="14598" max="14598" width="9" style="2" customWidth="1"/>
    <col min="14599" max="14599" width="13" style="2" customWidth="1"/>
    <col min="14600" max="14600" width="10.5546875" style="2" customWidth="1"/>
    <col min="14601" max="14601" width="10.88671875" style="2" customWidth="1"/>
    <col min="14602" max="14602" width="1.88671875" style="2" customWidth="1"/>
    <col min="14603" max="14848" width="8.88671875" style="2"/>
    <col min="14849" max="14849" width="2.6640625" style="2" customWidth="1"/>
    <col min="14850" max="14850" width="3.33203125" style="2" customWidth="1"/>
    <col min="14851" max="14851" width="10.6640625" style="2" customWidth="1"/>
    <col min="14852" max="14852" width="10.88671875" style="2" customWidth="1"/>
    <col min="14853" max="14853" width="12.33203125" style="2" customWidth="1"/>
    <col min="14854" max="14854" width="9" style="2" customWidth="1"/>
    <col min="14855" max="14855" width="13" style="2" customWidth="1"/>
    <col min="14856" max="14856" width="10.5546875" style="2" customWidth="1"/>
    <col min="14857" max="14857" width="10.88671875" style="2" customWidth="1"/>
    <col min="14858" max="14858" width="1.88671875" style="2" customWidth="1"/>
    <col min="14859" max="15104" width="8.88671875" style="2"/>
    <col min="15105" max="15105" width="2.6640625" style="2" customWidth="1"/>
    <col min="15106" max="15106" width="3.33203125" style="2" customWidth="1"/>
    <col min="15107" max="15107" width="10.6640625" style="2" customWidth="1"/>
    <col min="15108" max="15108" width="10.88671875" style="2" customWidth="1"/>
    <col min="15109" max="15109" width="12.33203125" style="2" customWidth="1"/>
    <col min="15110" max="15110" width="9" style="2" customWidth="1"/>
    <col min="15111" max="15111" width="13" style="2" customWidth="1"/>
    <col min="15112" max="15112" width="10.5546875" style="2" customWidth="1"/>
    <col min="15113" max="15113" width="10.88671875" style="2" customWidth="1"/>
    <col min="15114" max="15114" width="1.88671875" style="2" customWidth="1"/>
    <col min="15115" max="15360" width="8.88671875" style="2"/>
    <col min="15361" max="15361" width="2.6640625" style="2" customWidth="1"/>
    <col min="15362" max="15362" width="3.33203125" style="2" customWidth="1"/>
    <col min="15363" max="15363" width="10.6640625" style="2" customWidth="1"/>
    <col min="15364" max="15364" width="10.88671875" style="2" customWidth="1"/>
    <col min="15365" max="15365" width="12.33203125" style="2" customWidth="1"/>
    <col min="15366" max="15366" width="9" style="2" customWidth="1"/>
    <col min="15367" max="15367" width="13" style="2" customWidth="1"/>
    <col min="15368" max="15368" width="10.5546875" style="2" customWidth="1"/>
    <col min="15369" max="15369" width="10.88671875" style="2" customWidth="1"/>
    <col min="15370" max="15370" width="1.88671875" style="2" customWidth="1"/>
    <col min="15371" max="15616" width="8.88671875" style="2"/>
    <col min="15617" max="15617" width="2.6640625" style="2" customWidth="1"/>
    <col min="15618" max="15618" width="3.33203125" style="2" customWidth="1"/>
    <col min="15619" max="15619" width="10.6640625" style="2" customWidth="1"/>
    <col min="15620" max="15620" width="10.88671875" style="2" customWidth="1"/>
    <col min="15621" max="15621" width="12.33203125" style="2" customWidth="1"/>
    <col min="15622" max="15622" width="9" style="2" customWidth="1"/>
    <col min="15623" max="15623" width="13" style="2" customWidth="1"/>
    <col min="15624" max="15624" width="10.5546875" style="2" customWidth="1"/>
    <col min="15625" max="15625" width="10.88671875" style="2" customWidth="1"/>
    <col min="15626" max="15626" width="1.88671875" style="2" customWidth="1"/>
    <col min="15627" max="15872" width="8.88671875" style="2"/>
    <col min="15873" max="15873" width="2.6640625" style="2" customWidth="1"/>
    <col min="15874" max="15874" width="3.33203125" style="2" customWidth="1"/>
    <col min="15875" max="15875" width="10.6640625" style="2" customWidth="1"/>
    <col min="15876" max="15876" width="10.88671875" style="2" customWidth="1"/>
    <col min="15877" max="15877" width="12.33203125" style="2" customWidth="1"/>
    <col min="15878" max="15878" width="9" style="2" customWidth="1"/>
    <col min="15879" max="15879" width="13" style="2" customWidth="1"/>
    <col min="15880" max="15880" width="10.5546875" style="2" customWidth="1"/>
    <col min="15881" max="15881" width="10.88671875" style="2" customWidth="1"/>
    <col min="15882" max="15882" width="1.88671875" style="2" customWidth="1"/>
    <col min="15883" max="16128" width="8.88671875" style="2"/>
    <col min="16129" max="16129" width="2.6640625" style="2" customWidth="1"/>
    <col min="16130" max="16130" width="3.33203125" style="2" customWidth="1"/>
    <col min="16131" max="16131" width="10.6640625" style="2" customWidth="1"/>
    <col min="16132" max="16132" width="10.88671875" style="2" customWidth="1"/>
    <col min="16133" max="16133" width="12.33203125" style="2" customWidth="1"/>
    <col min="16134" max="16134" width="9" style="2" customWidth="1"/>
    <col min="16135" max="16135" width="13" style="2" customWidth="1"/>
    <col min="16136" max="16136" width="10.5546875" style="2" customWidth="1"/>
    <col min="16137" max="16137" width="10.88671875" style="2" customWidth="1"/>
    <col min="16138" max="16138" width="1.88671875" style="2" customWidth="1"/>
    <col min="16139" max="16384" width="8.88671875" style="2"/>
  </cols>
  <sheetData>
    <row r="1" spans="1:10" ht="18" thickBot="1" x14ac:dyDescent="0.35">
      <c r="A1" s="1" t="s">
        <v>179</v>
      </c>
      <c r="B1" s="1"/>
      <c r="C1" s="1"/>
      <c r="D1" s="1"/>
      <c r="E1" s="1"/>
      <c r="F1" s="1"/>
      <c r="G1" s="1"/>
      <c r="H1" s="1"/>
      <c r="I1" s="1"/>
    </row>
    <row r="2" spans="1:10" ht="15" thickTop="1" x14ac:dyDescent="0.3"/>
    <row r="3" spans="1:10" x14ac:dyDescent="0.3">
      <c r="E3" s="40" t="s">
        <v>180</v>
      </c>
      <c r="I3" s="6" t="s">
        <v>181</v>
      </c>
    </row>
    <row r="4" spans="1:10" x14ac:dyDescent="0.3">
      <c r="E4" s="7" t="s">
        <v>48</v>
      </c>
      <c r="I4" s="72">
        <v>250</v>
      </c>
    </row>
    <row r="5" spans="1:10" x14ac:dyDescent="0.3">
      <c r="E5" s="7" t="s">
        <v>50</v>
      </c>
      <c r="I5" s="72">
        <v>600</v>
      </c>
    </row>
    <row r="6" spans="1:10" x14ac:dyDescent="0.3">
      <c r="E6" s="7" t="s">
        <v>52</v>
      </c>
      <c r="I6" s="72">
        <v>1000</v>
      </c>
    </row>
    <row r="7" spans="1:10" x14ac:dyDescent="0.3">
      <c r="E7" s="7" t="s">
        <v>51</v>
      </c>
      <c r="I7" s="72">
        <v>4000</v>
      </c>
    </row>
    <row r="9" spans="1:10" x14ac:dyDescent="0.3">
      <c r="B9" s="13"/>
      <c r="C9" s="20"/>
      <c r="D9" s="73" t="s">
        <v>53</v>
      </c>
      <c r="E9" s="74" t="s">
        <v>182</v>
      </c>
      <c r="G9" s="9"/>
      <c r="H9" s="75" t="s">
        <v>183</v>
      </c>
      <c r="I9" s="7">
        <v>1000</v>
      </c>
    </row>
    <row r="10" spans="1:10" x14ac:dyDescent="0.3">
      <c r="D10" s="76"/>
      <c r="E10" s="12"/>
    </row>
    <row r="11" spans="1:10" x14ac:dyDescent="0.3">
      <c r="B11" s="13"/>
      <c r="C11" s="20"/>
      <c r="D11" s="73" t="str">
        <f>"The position of "&amp;E9&amp;" is : "</f>
        <v xml:space="preserve">The position of ALAN is : </v>
      </c>
      <c r="E11" s="24"/>
      <c r="G11" s="9"/>
      <c r="H11" s="75" t="s">
        <v>184</v>
      </c>
      <c r="I11" s="42"/>
    </row>
    <row r="12" spans="1:10" x14ac:dyDescent="0.3">
      <c r="D12" s="23"/>
      <c r="E12" s="24"/>
      <c r="F12" s="23"/>
      <c r="H12" s="23"/>
      <c r="I12" s="42"/>
      <c r="J12" s="23"/>
    </row>
    <row r="14" spans="1:10" ht="15" thickBot="1" x14ac:dyDescent="0.35">
      <c r="B14" s="17" t="s">
        <v>24</v>
      </c>
      <c r="C14" s="17"/>
      <c r="D14" s="17"/>
      <c r="E14" s="17"/>
      <c r="F14" s="17"/>
      <c r="G14" s="17"/>
      <c r="H14" s="17"/>
      <c r="I14" s="17"/>
    </row>
    <row r="15" spans="1:10" x14ac:dyDescent="0.3">
      <c r="B15" s="2" t="s">
        <v>185</v>
      </c>
    </row>
    <row r="16" spans="1:10" x14ac:dyDescent="0.3">
      <c r="B16" s="2" t="s">
        <v>186</v>
      </c>
    </row>
    <row r="17" spans="2:9" x14ac:dyDescent="0.3">
      <c r="B17" s="2" t="s">
        <v>187</v>
      </c>
    </row>
    <row r="19" spans="2:9" ht="15" thickBot="1" x14ac:dyDescent="0.35">
      <c r="B19" s="17" t="s">
        <v>27</v>
      </c>
      <c r="C19" s="17"/>
      <c r="D19" s="17"/>
      <c r="E19" s="17"/>
      <c r="F19" s="17"/>
      <c r="G19" s="17"/>
      <c r="H19" s="17"/>
      <c r="I19" s="17"/>
    </row>
    <row r="20" spans="2:9" x14ac:dyDescent="0.3">
      <c r="B20" s="39" t="s">
        <v>188</v>
      </c>
    </row>
    <row r="21" spans="2:9" x14ac:dyDescent="0.3">
      <c r="B21" s="2" t="s">
        <v>189</v>
      </c>
    </row>
    <row r="23" spans="2:9" x14ac:dyDescent="0.3">
      <c r="B23" s="2" t="s">
        <v>190</v>
      </c>
    </row>
    <row r="25" spans="2:9" x14ac:dyDescent="0.3">
      <c r="B25" s="2" t="s">
        <v>191</v>
      </c>
    </row>
    <row r="26" spans="2:9" x14ac:dyDescent="0.3">
      <c r="B26" s="2" t="s">
        <v>192</v>
      </c>
    </row>
    <row r="27" spans="2:9" x14ac:dyDescent="0.3">
      <c r="B27" s="2" t="s">
        <v>193</v>
      </c>
    </row>
    <row r="29" spans="2:9" x14ac:dyDescent="0.3">
      <c r="B29" s="2" t="s">
        <v>194</v>
      </c>
    </row>
    <row r="30" spans="2:9" x14ac:dyDescent="0.3">
      <c r="B30" s="2" t="s">
        <v>195</v>
      </c>
    </row>
    <row r="31" spans="2:9" x14ac:dyDescent="0.3">
      <c r="B31" s="2" t="s">
        <v>196</v>
      </c>
    </row>
    <row r="33" spans="2:9" ht="15" thickBot="1" x14ac:dyDescent="0.35">
      <c r="B33" s="17" t="s">
        <v>197</v>
      </c>
      <c r="C33" s="17"/>
      <c r="D33" s="17"/>
      <c r="E33" s="17"/>
      <c r="F33" s="17"/>
      <c r="G33" s="17"/>
      <c r="H33" s="17"/>
      <c r="I33" s="17"/>
    </row>
    <row r="34" spans="2:9" x14ac:dyDescent="0.3">
      <c r="B34" s="2" t="s">
        <v>198</v>
      </c>
    </row>
    <row r="35" spans="2:9" x14ac:dyDescent="0.3">
      <c r="B35" s="2" t="s">
        <v>199</v>
      </c>
    </row>
    <row r="36" spans="2:9" x14ac:dyDescent="0.3">
      <c r="B36" s="2" t="s">
        <v>200</v>
      </c>
    </row>
    <row r="37" spans="2:9" x14ac:dyDescent="0.3">
      <c r="B37" s="2" t="s">
        <v>201</v>
      </c>
    </row>
    <row r="38" spans="2:9" ht="15" thickBot="1" x14ac:dyDescent="0.35"/>
    <row r="39" spans="2:9" ht="15" thickTop="1" x14ac:dyDescent="0.3">
      <c r="C39" s="77" t="s">
        <v>202</v>
      </c>
      <c r="E39" s="77" t="s">
        <v>203</v>
      </c>
      <c r="G39" s="78" t="s">
        <v>204</v>
      </c>
    </row>
    <row r="40" spans="2:9" x14ac:dyDescent="0.3">
      <c r="C40" s="79">
        <v>10</v>
      </c>
      <c r="E40" s="79">
        <v>40</v>
      </c>
      <c r="G40" s="80">
        <v>10</v>
      </c>
    </row>
    <row r="41" spans="2:9" x14ac:dyDescent="0.3">
      <c r="C41" s="79">
        <v>20</v>
      </c>
      <c r="E41" s="79">
        <v>30</v>
      </c>
      <c r="G41" s="80">
        <v>20</v>
      </c>
    </row>
    <row r="42" spans="2:9" x14ac:dyDescent="0.3">
      <c r="C42" s="79">
        <v>30</v>
      </c>
      <c r="E42" s="79">
        <v>20</v>
      </c>
      <c r="G42" s="80">
        <v>30</v>
      </c>
    </row>
    <row r="43" spans="2:9" x14ac:dyDescent="0.3">
      <c r="C43" s="79">
        <v>40</v>
      </c>
      <c r="E43" s="79">
        <v>10</v>
      </c>
      <c r="G43" s="80">
        <v>40</v>
      </c>
    </row>
    <row r="44" spans="2:9" x14ac:dyDescent="0.3">
      <c r="G44" s="81"/>
    </row>
    <row r="45" spans="2:9" x14ac:dyDescent="0.3">
      <c r="C45" s="79">
        <v>20</v>
      </c>
      <c r="E45" s="79">
        <v>20</v>
      </c>
      <c r="G45" s="80">
        <v>25</v>
      </c>
    </row>
    <row r="46" spans="2:9" x14ac:dyDescent="0.3">
      <c r="C46" s="82">
        <f>MATCH(C45,C40:C43,0)</f>
        <v>2</v>
      </c>
      <c r="E46" s="82">
        <f>MATCH(E45,E40:E43,0)</f>
        <v>3</v>
      </c>
      <c r="G46" s="82" t="e">
        <f>MATCH(G45,G40:G43,0)</f>
        <v>#N/A</v>
      </c>
    </row>
    <row r="47" spans="2:9" x14ac:dyDescent="0.3">
      <c r="E47" s="83"/>
    </row>
    <row r="48" spans="2:9" x14ac:dyDescent="0.3">
      <c r="C48" s="84"/>
    </row>
    <row r="50" spans="2:9" ht="15" thickBot="1" x14ac:dyDescent="0.35">
      <c r="B50" s="17" t="s">
        <v>205</v>
      </c>
      <c r="C50" s="17"/>
      <c r="D50" s="17"/>
      <c r="E50" s="17"/>
      <c r="F50" s="17"/>
      <c r="G50" s="17"/>
      <c r="H50" s="17"/>
      <c r="I50" s="17"/>
    </row>
    <row r="51" spans="2:9" x14ac:dyDescent="0.3">
      <c r="B51" s="2" t="s">
        <v>206</v>
      </c>
    </row>
    <row r="52" spans="2:9" x14ac:dyDescent="0.3">
      <c r="B52" s="2" t="s">
        <v>199</v>
      </c>
    </row>
    <row r="53" spans="2:9" x14ac:dyDescent="0.3">
      <c r="B53" s="2" t="s">
        <v>207</v>
      </c>
    </row>
    <row r="54" spans="2:9" x14ac:dyDescent="0.3">
      <c r="B54" s="2" t="s">
        <v>208</v>
      </c>
    </row>
    <row r="55" spans="2:9" ht="15" thickBot="1" x14ac:dyDescent="0.35"/>
    <row r="56" spans="2:9" ht="15" thickTop="1" x14ac:dyDescent="0.3">
      <c r="C56" s="77" t="s">
        <v>202</v>
      </c>
      <c r="E56" s="78" t="s">
        <v>203</v>
      </c>
      <c r="G56" s="77" t="s">
        <v>204</v>
      </c>
    </row>
    <row r="57" spans="2:9" x14ac:dyDescent="0.3">
      <c r="C57" s="79">
        <v>10</v>
      </c>
      <c r="E57" s="80">
        <v>40</v>
      </c>
      <c r="G57" s="79">
        <v>10</v>
      </c>
    </row>
    <row r="58" spans="2:9" x14ac:dyDescent="0.3">
      <c r="C58" s="79">
        <v>20</v>
      </c>
      <c r="E58" s="80">
        <v>30</v>
      </c>
      <c r="G58" s="79">
        <v>20</v>
      </c>
    </row>
    <row r="59" spans="2:9" x14ac:dyDescent="0.3">
      <c r="C59" s="79">
        <v>30</v>
      </c>
      <c r="E59" s="80">
        <v>20</v>
      </c>
      <c r="G59" s="79">
        <v>30</v>
      </c>
    </row>
    <row r="60" spans="2:9" x14ac:dyDescent="0.3">
      <c r="C60" s="79">
        <v>40</v>
      </c>
      <c r="E60" s="80">
        <v>10</v>
      </c>
      <c r="G60" s="79">
        <v>40</v>
      </c>
    </row>
    <row r="61" spans="2:9" x14ac:dyDescent="0.3">
      <c r="E61" s="81"/>
    </row>
    <row r="62" spans="2:9" x14ac:dyDescent="0.3">
      <c r="C62" s="79">
        <v>20</v>
      </c>
      <c r="E62" s="80">
        <v>20</v>
      </c>
      <c r="G62" s="79">
        <v>25</v>
      </c>
    </row>
    <row r="63" spans="2:9" x14ac:dyDescent="0.3">
      <c r="C63" s="82">
        <f>MATCH(C62,C57:C60,1)</f>
        <v>2</v>
      </c>
      <c r="D63" s="23"/>
      <c r="E63" s="82" t="e">
        <f>MATCH(E62,E57:E60,1)</f>
        <v>#N/A</v>
      </c>
      <c r="F63" s="23"/>
      <c r="G63" s="82">
        <f>MATCH(G62,G57:G60,1)</f>
        <v>2</v>
      </c>
    </row>
    <row r="64" spans="2:9" x14ac:dyDescent="0.3">
      <c r="G64" s="84"/>
    </row>
    <row r="67" spans="2:9" ht="15" thickBot="1" x14ac:dyDescent="0.35">
      <c r="B67" s="17" t="s">
        <v>209</v>
      </c>
      <c r="C67" s="17"/>
      <c r="D67" s="17"/>
      <c r="E67" s="17"/>
      <c r="F67" s="17"/>
      <c r="G67" s="17"/>
      <c r="H67" s="17"/>
      <c r="I67" s="17"/>
    </row>
    <row r="68" spans="2:9" x14ac:dyDescent="0.3">
      <c r="B68" s="2" t="s">
        <v>210</v>
      </c>
    </row>
    <row r="69" spans="2:9" x14ac:dyDescent="0.3">
      <c r="B69" s="2" t="s">
        <v>211</v>
      </c>
    </row>
    <row r="70" spans="2:9" x14ac:dyDescent="0.3">
      <c r="B70" s="2" t="s">
        <v>200</v>
      </c>
    </row>
    <row r="71" spans="2:9" x14ac:dyDescent="0.3">
      <c r="B71" s="2" t="s">
        <v>212</v>
      </c>
    </row>
    <row r="72" spans="2:9" ht="15" thickBot="1" x14ac:dyDescent="0.35"/>
    <row r="73" spans="2:9" ht="15" thickTop="1" x14ac:dyDescent="0.3">
      <c r="C73" s="85" t="s">
        <v>202</v>
      </c>
      <c r="E73" s="86" t="s">
        <v>203</v>
      </c>
      <c r="G73" s="86" t="s">
        <v>204</v>
      </c>
    </row>
    <row r="74" spans="2:9" x14ac:dyDescent="0.3">
      <c r="C74" s="87">
        <v>10</v>
      </c>
      <c r="E74" s="72">
        <v>40</v>
      </c>
      <c r="G74" s="72">
        <v>40</v>
      </c>
    </row>
    <row r="75" spans="2:9" x14ac:dyDescent="0.3">
      <c r="C75" s="87">
        <v>20</v>
      </c>
      <c r="E75" s="72">
        <v>30</v>
      </c>
      <c r="G75" s="72">
        <v>30</v>
      </c>
    </row>
    <row r="76" spans="2:9" x14ac:dyDescent="0.3">
      <c r="C76" s="87">
        <v>30</v>
      </c>
      <c r="E76" s="72">
        <v>20</v>
      </c>
      <c r="G76" s="72">
        <v>20</v>
      </c>
    </row>
    <row r="77" spans="2:9" x14ac:dyDescent="0.3">
      <c r="C77" s="87">
        <v>40</v>
      </c>
      <c r="E77" s="72">
        <v>10</v>
      </c>
      <c r="G77" s="72">
        <v>10</v>
      </c>
    </row>
    <row r="78" spans="2:9" x14ac:dyDescent="0.3">
      <c r="C78" s="81"/>
    </row>
    <row r="79" spans="2:9" x14ac:dyDescent="0.3">
      <c r="C79" s="87">
        <v>20</v>
      </c>
      <c r="E79" s="72">
        <v>20</v>
      </c>
      <c r="G79" s="72">
        <v>25</v>
      </c>
    </row>
    <row r="80" spans="2:9" x14ac:dyDescent="0.3">
      <c r="C80" s="82" t="e">
        <f>MATCH(C79,C74:C77,-1)</f>
        <v>#N/A</v>
      </c>
      <c r="E80" s="82">
        <f>MATCH(E79,E74:E77,-1)</f>
        <v>3</v>
      </c>
      <c r="G80" s="82">
        <f>MATCH(G79,G74:G77,-1)</f>
        <v>2</v>
      </c>
    </row>
    <row r="81" spans="2:11" x14ac:dyDescent="0.3">
      <c r="G81" s="88"/>
    </row>
    <row r="84" spans="2:11" ht="15" thickBot="1" x14ac:dyDescent="0.35">
      <c r="B84" s="17" t="s">
        <v>213</v>
      </c>
      <c r="C84" s="17"/>
      <c r="D84" s="17"/>
      <c r="E84" s="17"/>
      <c r="F84" s="17"/>
      <c r="G84" s="17"/>
      <c r="H84" s="17"/>
      <c r="I84" s="17"/>
    </row>
    <row r="85" spans="2:11" x14ac:dyDescent="0.3">
      <c r="B85" s="2" t="s">
        <v>214</v>
      </c>
    </row>
    <row r="86" spans="2:11" x14ac:dyDescent="0.3">
      <c r="B86" s="2" t="s">
        <v>215</v>
      </c>
    </row>
    <row r="87" spans="2:11" x14ac:dyDescent="0.3">
      <c r="B87" s="2" t="s">
        <v>216</v>
      </c>
    </row>
    <row r="88" spans="2:11" x14ac:dyDescent="0.3">
      <c r="B88" s="23" t="s">
        <v>217</v>
      </c>
    </row>
    <row r="89" spans="2:11" x14ac:dyDescent="0.3">
      <c r="B89" s="23" t="s">
        <v>218</v>
      </c>
    </row>
    <row r="90" spans="2:11" x14ac:dyDescent="0.3">
      <c r="B90" s="23" t="s">
        <v>219</v>
      </c>
    </row>
    <row r="91" spans="2:11" x14ac:dyDescent="0.3">
      <c r="B91" s="23" t="s">
        <v>220</v>
      </c>
    </row>
    <row r="92" spans="2:11" x14ac:dyDescent="0.3">
      <c r="B92" s="89" t="s">
        <v>221</v>
      </c>
    </row>
    <row r="94" spans="2:11" x14ac:dyDescent="0.3">
      <c r="D94" s="6" t="s">
        <v>222</v>
      </c>
      <c r="F94" s="13"/>
      <c r="G94" s="73" t="s">
        <v>223</v>
      </c>
      <c r="H94" s="7">
        <v>51</v>
      </c>
    </row>
    <row r="95" spans="2:11" x14ac:dyDescent="0.3">
      <c r="C95" s="6" t="s">
        <v>224</v>
      </c>
      <c r="D95" s="7">
        <v>54</v>
      </c>
      <c r="F95" s="90"/>
      <c r="G95" s="73" t="s">
        <v>225</v>
      </c>
      <c r="H95" s="7"/>
      <c r="K95" s="7"/>
    </row>
    <row r="96" spans="2:11" x14ac:dyDescent="0.3">
      <c r="C96" s="6" t="s">
        <v>226</v>
      </c>
      <c r="D96" s="7">
        <v>50</v>
      </c>
      <c r="E96" s="23"/>
      <c r="F96" s="23"/>
      <c r="G96" s="23"/>
      <c r="H96" s="42"/>
      <c r="I96" s="23"/>
      <c r="K96" s="7"/>
    </row>
    <row r="97" spans="2:11" x14ac:dyDescent="0.3">
      <c r="C97" s="6" t="s">
        <v>227</v>
      </c>
      <c r="D97" s="7">
        <v>22</v>
      </c>
      <c r="K97" s="7"/>
    </row>
    <row r="98" spans="2:11" x14ac:dyDescent="0.3">
      <c r="C98" s="6" t="s">
        <v>228</v>
      </c>
      <c r="D98" s="7">
        <v>15</v>
      </c>
      <c r="K98" s="7"/>
    </row>
    <row r="99" spans="2:11" x14ac:dyDescent="0.3">
      <c r="C99" s="6" t="s">
        <v>229</v>
      </c>
      <c r="D99" s="7">
        <v>6</v>
      </c>
      <c r="K99" s="7"/>
    </row>
    <row r="102" spans="2:11" ht="15" thickBot="1" x14ac:dyDescent="0.35">
      <c r="B102" s="17" t="s">
        <v>230</v>
      </c>
      <c r="C102" s="17"/>
      <c r="D102" s="17"/>
      <c r="E102" s="17"/>
      <c r="F102" s="17"/>
      <c r="G102" s="17"/>
      <c r="H102" s="17"/>
      <c r="I102" s="17"/>
    </row>
    <row r="103" spans="2:11" x14ac:dyDescent="0.3">
      <c r="B103" s="2" t="s">
        <v>231</v>
      </c>
    </row>
    <row r="104" spans="2:11" x14ac:dyDescent="0.3">
      <c r="B104" s="2" t="s">
        <v>232</v>
      </c>
    </row>
    <row r="105" spans="2:11" x14ac:dyDescent="0.3">
      <c r="B105" s="2" t="s">
        <v>233</v>
      </c>
    </row>
    <row r="106" spans="2:11" x14ac:dyDescent="0.3">
      <c r="B106" s="2" t="s">
        <v>234</v>
      </c>
    </row>
    <row r="107" spans="2:11" x14ac:dyDescent="0.3">
      <c r="B107" s="2" t="s">
        <v>235</v>
      </c>
    </row>
    <row r="108" spans="2:11" x14ac:dyDescent="0.3">
      <c r="B108" s="2" t="s">
        <v>236</v>
      </c>
    </row>
    <row r="110" spans="2:11" x14ac:dyDescent="0.3">
      <c r="C110" s="6" t="s">
        <v>237</v>
      </c>
      <c r="D110" s="6" t="s">
        <v>238</v>
      </c>
      <c r="G110" s="73" t="s">
        <v>239</v>
      </c>
      <c r="H110" s="6" t="s">
        <v>238</v>
      </c>
    </row>
    <row r="111" spans="2:11" x14ac:dyDescent="0.3">
      <c r="C111" s="7">
        <v>0</v>
      </c>
      <c r="D111" s="7" t="s">
        <v>240</v>
      </c>
      <c r="F111" s="6" t="s">
        <v>50</v>
      </c>
      <c r="G111" s="7">
        <v>60</v>
      </c>
      <c r="H111" s="7"/>
    </row>
    <row r="112" spans="2:11" x14ac:dyDescent="0.3">
      <c r="C112" s="7">
        <v>50</v>
      </c>
      <c r="D112" s="7" t="s">
        <v>241</v>
      </c>
      <c r="F112" s="6" t="s">
        <v>48</v>
      </c>
      <c r="G112" s="7">
        <v>6</v>
      </c>
      <c r="H112" s="7"/>
    </row>
    <row r="113" spans="3:8" x14ac:dyDescent="0.3">
      <c r="C113" s="7">
        <v>90</v>
      </c>
      <c r="D113" s="7" t="s">
        <v>242</v>
      </c>
      <c r="F113" s="6" t="s">
        <v>51</v>
      </c>
      <c r="G113" s="7">
        <v>97</v>
      </c>
      <c r="H113" s="7"/>
    </row>
    <row r="114" spans="3:8" x14ac:dyDescent="0.3">
      <c r="C114" s="7">
        <v>95</v>
      </c>
      <c r="D114" s="7" t="s">
        <v>243</v>
      </c>
      <c r="F114" s="6" t="s">
        <v>52</v>
      </c>
      <c r="G114" s="7">
        <v>89</v>
      </c>
      <c r="H114" s="7"/>
    </row>
    <row r="115" spans="3:8" x14ac:dyDescent="0.3">
      <c r="E115" s="23"/>
      <c r="F115" s="23"/>
      <c r="G115" s="23"/>
      <c r="H115" s="4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D4BC1-64E2-4AA3-9965-1D9CAED6A380}">
  <dimension ref="B1:C14"/>
  <sheetViews>
    <sheetView workbookViewId="0">
      <selection activeCell="K24" sqref="K24"/>
    </sheetView>
  </sheetViews>
  <sheetFormatPr defaultRowHeight="14.4" x14ac:dyDescent="0.3"/>
  <cols>
    <col min="2" max="2" width="17.21875" bestFit="1" customWidth="1"/>
  </cols>
  <sheetData>
    <row r="1" spans="2:3" x14ac:dyDescent="0.3">
      <c r="B1" s="26" t="s">
        <v>62</v>
      </c>
    </row>
    <row r="2" spans="2:3" x14ac:dyDescent="0.3">
      <c r="B2" s="25" t="s">
        <v>61</v>
      </c>
    </row>
    <row r="3" spans="2:3" x14ac:dyDescent="0.3">
      <c r="B3" s="25" t="s">
        <v>60</v>
      </c>
    </row>
    <row r="4" spans="2:3" x14ac:dyDescent="0.3">
      <c r="B4" s="25" t="s">
        <v>59</v>
      </c>
    </row>
    <row r="5" spans="2:3" x14ac:dyDescent="0.3">
      <c r="B5" s="25" t="s">
        <v>58</v>
      </c>
    </row>
    <row r="6" spans="2:3" x14ac:dyDescent="0.3">
      <c r="B6" s="25" t="s">
        <v>57</v>
      </c>
    </row>
    <row r="7" spans="2:3" x14ac:dyDescent="0.3">
      <c r="B7" s="25" t="s">
        <v>56</v>
      </c>
    </row>
    <row r="8" spans="2:3" x14ac:dyDescent="0.3">
      <c r="B8" s="25" t="s">
        <v>55</v>
      </c>
    </row>
    <row r="14" spans="2:3" x14ac:dyDescent="0.3">
      <c r="C14" t="s">
        <v>54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32873-AD56-45B5-B2E6-13E9C3324DE5}">
  <dimension ref="B1:C10"/>
  <sheetViews>
    <sheetView workbookViewId="0">
      <selection activeCell="N16" sqref="N16"/>
    </sheetView>
  </sheetViews>
  <sheetFormatPr defaultRowHeight="14.4" x14ac:dyDescent="0.3"/>
  <cols>
    <col min="2" max="2" width="16.6640625" bestFit="1" customWidth="1"/>
    <col min="3" max="3" width="20.44140625" bestFit="1" customWidth="1"/>
  </cols>
  <sheetData>
    <row r="1" spans="2:3" x14ac:dyDescent="0.3">
      <c r="B1" s="27" t="s">
        <v>63</v>
      </c>
      <c r="C1" s="28" t="s">
        <v>64</v>
      </c>
    </row>
    <row r="2" spans="2:3" x14ac:dyDescent="0.3">
      <c r="B2" t="s">
        <v>65</v>
      </c>
      <c r="C2">
        <v>83</v>
      </c>
    </row>
    <row r="3" spans="2:3" x14ac:dyDescent="0.3">
      <c r="B3" t="s">
        <v>66</v>
      </c>
      <c r="C3">
        <v>43.5</v>
      </c>
    </row>
    <row r="4" spans="2:3" x14ac:dyDescent="0.3">
      <c r="B4" t="s">
        <v>67</v>
      </c>
      <c r="C4">
        <v>27.9</v>
      </c>
    </row>
    <row r="5" spans="2:3" x14ac:dyDescent="0.3">
      <c r="B5" t="s">
        <v>68</v>
      </c>
      <c r="C5">
        <v>17.600000000000001</v>
      </c>
    </row>
    <row r="6" spans="2:3" x14ac:dyDescent="0.3">
      <c r="B6" t="s">
        <v>69</v>
      </c>
      <c r="C6">
        <v>7.2</v>
      </c>
    </row>
    <row r="7" spans="2:3" x14ac:dyDescent="0.3">
      <c r="B7" t="s">
        <v>70</v>
      </c>
      <c r="C7">
        <v>7.1</v>
      </c>
    </row>
    <row r="8" spans="2:3" x14ac:dyDescent="0.3">
      <c r="B8" t="s">
        <v>71</v>
      </c>
      <c r="C8">
        <v>6</v>
      </c>
    </row>
    <row r="9" spans="2:3" x14ac:dyDescent="0.3">
      <c r="B9" t="s">
        <v>72</v>
      </c>
      <c r="C9">
        <v>4.4000000000000004</v>
      </c>
    </row>
    <row r="10" spans="2:3" x14ac:dyDescent="0.3">
      <c r="B10" t="s">
        <v>73</v>
      </c>
      <c r="C10">
        <v>32.799999999999997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B0D8F-4F90-413F-98D9-61EE570C0134}">
  <dimension ref="A1:D22"/>
  <sheetViews>
    <sheetView showGridLines="0" workbookViewId="0">
      <selection activeCell="G11" sqref="G11"/>
    </sheetView>
  </sheetViews>
  <sheetFormatPr defaultRowHeight="14.4" x14ac:dyDescent="0.3"/>
  <cols>
    <col min="1" max="2" width="4.88671875" customWidth="1"/>
    <col min="3" max="4" width="7.88671875" customWidth="1"/>
  </cols>
  <sheetData>
    <row r="1" spans="1:4" x14ac:dyDescent="0.3">
      <c r="A1" s="29" t="s">
        <v>74</v>
      </c>
    </row>
    <row r="2" spans="1:4" x14ac:dyDescent="0.3">
      <c r="C2" s="30" t="s">
        <v>75</v>
      </c>
      <c r="D2" s="30" t="s">
        <v>76</v>
      </c>
    </row>
    <row r="3" spans="1:4" x14ac:dyDescent="0.3">
      <c r="B3" s="30">
        <v>2007</v>
      </c>
      <c r="C3" s="25">
        <v>35</v>
      </c>
      <c r="D3" s="25">
        <v>15</v>
      </c>
    </row>
    <row r="4" spans="1:4" x14ac:dyDescent="0.3">
      <c r="B4" s="30">
        <f>B3+1</f>
        <v>2008</v>
      </c>
      <c r="C4" s="25">
        <v>45</v>
      </c>
      <c r="D4" s="25">
        <v>12</v>
      </c>
    </row>
    <row r="5" spans="1:4" x14ac:dyDescent="0.3">
      <c r="B5" s="30">
        <f>B4+1</f>
        <v>2009</v>
      </c>
      <c r="C5" s="25">
        <v>65</v>
      </c>
      <c r="D5" s="25">
        <v>35</v>
      </c>
    </row>
    <row r="6" spans="1:4" x14ac:dyDescent="0.3">
      <c r="B6" s="30">
        <f>B5+1</f>
        <v>2010</v>
      </c>
      <c r="C6" s="25">
        <v>76</v>
      </c>
      <c r="D6" s="25">
        <v>23</v>
      </c>
    </row>
    <row r="7" spans="1:4" x14ac:dyDescent="0.3">
      <c r="B7" s="30">
        <f>B6+1</f>
        <v>2011</v>
      </c>
      <c r="C7" s="25">
        <v>87</v>
      </c>
      <c r="D7" s="25">
        <v>40</v>
      </c>
    </row>
    <row r="10" spans="1:4" x14ac:dyDescent="0.3">
      <c r="C10" s="30" t="s">
        <v>75</v>
      </c>
      <c r="D10" s="30" t="s">
        <v>76</v>
      </c>
    </row>
    <row r="11" spans="1:4" x14ac:dyDescent="0.3">
      <c r="B11" s="30">
        <v>2007</v>
      </c>
      <c r="C11" s="25">
        <v>35</v>
      </c>
      <c r="D11">
        <v>-15</v>
      </c>
    </row>
    <row r="12" spans="1:4" x14ac:dyDescent="0.3">
      <c r="B12" s="30">
        <f>B11+1</f>
        <v>2008</v>
      </c>
      <c r="C12" s="25">
        <v>45</v>
      </c>
      <c r="D12">
        <v>-12</v>
      </c>
    </row>
    <row r="13" spans="1:4" x14ac:dyDescent="0.3">
      <c r="B13" s="30">
        <f>B12+1</f>
        <v>2009</v>
      </c>
      <c r="C13" s="25">
        <v>65</v>
      </c>
      <c r="D13">
        <v>-35</v>
      </c>
    </row>
    <row r="14" spans="1:4" x14ac:dyDescent="0.3">
      <c r="B14" s="30">
        <f>B13+1</f>
        <v>2010</v>
      </c>
      <c r="C14" s="25">
        <v>76</v>
      </c>
      <c r="D14">
        <v>-23</v>
      </c>
    </row>
    <row r="15" spans="1:4" x14ac:dyDescent="0.3">
      <c r="B15" s="30">
        <f>B14+1</f>
        <v>2011</v>
      </c>
      <c r="C15" s="25">
        <v>87</v>
      </c>
      <c r="D15">
        <v>-40</v>
      </c>
    </row>
    <row r="16" spans="1:4" x14ac:dyDescent="0.3">
      <c r="B16" s="31"/>
    </row>
    <row r="17" spans="2:4" x14ac:dyDescent="0.3">
      <c r="C17" s="30" t="s">
        <v>75</v>
      </c>
      <c r="D17" s="30" t="s">
        <v>76</v>
      </c>
    </row>
    <row r="18" spans="2:4" x14ac:dyDescent="0.3">
      <c r="B18" s="30">
        <v>2007</v>
      </c>
      <c r="C18" s="25">
        <v>35</v>
      </c>
      <c r="D18">
        <v>1.5</v>
      </c>
    </row>
    <row r="19" spans="2:4" x14ac:dyDescent="0.3">
      <c r="B19" s="30">
        <f>B18+1</f>
        <v>2008</v>
      </c>
      <c r="C19" s="25">
        <v>45</v>
      </c>
      <c r="D19">
        <v>1.2000000000000002</v>
      </c>
    </row>
    <row r="20" spans="2:4" x14ac:dyDescent="0.3">
      <c r="B20" s="30">
        <f>B19+1</f>
        <v>2009</v>
      </c>
      <c r="C20" s="25">
        <v>65</v>
      </c>
      <c r="D20">
        <v>3.5</v>
      </c>
    </row>
    <row r="21" spans="2:4" x14ac:dyDescent="0.3">
      <c r="B21" s="30">
        <f>B20+1</f>
        <v>2010</v>
      </c>
      <c r="C21" s="25">
        <v>76</v>
      </c>
      <c r="D21">
        <v>2.3000000000000003</v>
      </c>
    </row>
    <row r="22" spans="2:4" x14ac:dyDescent="0.3">
      <c r="B22" s="30">
        <f>B21+1</f>
        <v>2011</v>
      </c>
      <c r="C22" s="25">
        <v>87</v>
      </c>
      <c r="D22">
        <v>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4A913-DFDF-4B39-9434-EDF80A572FDF}">
  <dimension ref="A1:E7"/>
  <sheetViews>
    <sheetView showGridLines="0" workbookViewId="0">
      <selection activeCell="E16" sqref="E16"/>
    </sheetView>
  </sheetViews>
  <sheetFormatPr defaultRowHeight="14.4" x14ac:dyDescent="0.3"/>
  <cols>
    <col min="4" max="4" width="10" customWidth="1"/>
  </cols>
  <sheetData>
    <row r="1" spans="1:5" x14ac:dyDescent="0.3">
      <c r="A1" s="25" t="s">
        <v>84</v>
      </c>
      <c r="B1" s="25" t="s">
        <v>75</v>
      </c>
      <c r="D1" s="31"/>
      <c r="E1" s="31"/>
    </row>
    <row r="2" spans="1:5" x14ac:dyDescent="0.3">
      <c r="A2" s="91" t="s">
        <v>9</v>
      </c>
      <c r="B2" s="25">
        <v>20</v>
      </c>
    </row>
    <row r="3" spans="1:5" x14ac:dyDescent="0.3">
      <c r="A3" s="91" t="s">
        <v>10</v>
      </c>
      <c r="B3" s="25">
        <v>35</v>
      </c>
    </row>
    <row r="4" spans="1:5" x14ac:dyDescent="0.3">
      <c r="A4" s="91" t="s">
        <v>11</v>
      </c>
      <c r="B4" s="25">
        <v>63</v>
      </c>
    </row>
    <row r="5" spans="1:5" x14ac:dyDescent="0.3">
      <c r="A5" s="91" t="s">
        <v>12</v>
      </c>
      <c r="B5" s="25">
        <v>81</v>
      </c>
    </row>
    <row r="6" spans="1:5" x14ac:dyDescent="0.3">
      <c r="A6" s="91" t="s">
        <v>13</v>
      </c>
      <c r="B6" s="25">
        <v>20</v>
      </c>
    </row>
    <row r="7" spans="1:5" x14ac:dyDescent="0.3">
      <c r="A7" s="91" t="s">
        <v>14</v>
      </c>
      <c r="B7" s="25">
        <v>50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D12EC-CDD5-4ED6-A9A0-82694D091FD0}">
  <dimension ref="A1:C11"/>
  <sheetViews>
    <sheetView showGridLines="0" workbookViewId="0">
      <selection activeCell="B12" sqref="B12"/>
    </sheetView>
  </sheetViews>
  <sheetFormatPr defaultRowHeight="14.4" x14ac:dyDescent="0.3"/>
  <cols>
    <col min="1" max="1" width="26.5546875" bestFit="1" customWidth="1"/>
    <col min="2" max="2" width="23" bestFit="1" customWidth="1"/>
    <col min="3" max="3" width="18.5546875" bestFit="1" customWidth="1"/>
    <col min="4" max="4" width="7.88671875" customWidth="1"/>
  </cols>
  <sheetData>
    <row r="1" spans="1:3" x14ac:dyDescent="0.3">
      <c r="A1" s="30" t="s">
        <v>85</v>
      </c>
      <c r="B1" s="30" t="s">
        <v>86</v>
      </c>
      <c r="C1" s="30" t="s">
        <v>87</v>
      </c>
    </row>
    <row r="2" spans="1:3" x14ac:dyDescent="0.3">
      <c r="A2" s="32" t="s">
        <v>88</v>
      </c>
      <c r="B2" s="33">
        <v>0.2</v>
      </c>
      <c r="C2" s="34">
        <v>0.12</v>
      </c>
    </row>
    <row r="3" spans="1:3" x14ac:dyDescent="0.3">
      <c r="A3" s="32" t="s">
        <v>89</v>
      </c>
      <c r="B3" s="33">
        <v>0.25</v>
      </c>
      <c r="C3" s="34">
        <v>0.17</v>
      </c>
    </row>
    <row r="4" spans="1:3" x14ac:dyDescent="0.3">
      <c r="A4" s="32" t="s">
        <v>90</v>
      </c>
      <c r="B4" s="33">
        <v>0.3</v>
      </c>
      <c r="C4" s="34">
        <v>0.1</v>
      </c>
    </row>
    <row r="5" spans="1:3" x14ac:dyDescent="0.3">
      <c r="A5" s="32" t="s">
        <v>91</v>
      </c>
      <c r="B5" s="33">
        <v>0.35</v>
      </c>
      <c r="C5" s="34">
        <v>0.45</v>
      </c>
    </row>
    <row r="6" spans="1:3" x14ac:dyDescent="0.3">
      <c r="A6" s="32" t="s">
        <v>92</v>
      </c>
      <c r="B6" s="33">
        <v>0.39999999999999997</v>
      </c>
      <c r="C6" s="34">
        <v>0.25</v>
      </c>
    </row>
    <row r="7" spans="1:3" x14ac:dyDescent="0.3">
      <c r="A7" s="32" t="s">
        <v>93</v>
      </c>
      <c r="B7" s="33">
        <v>0.44999999999999996</v>
      </c>
      <c r="C7" s="34">
        <v>0.3</v>
      </c>
    </row>
    <row r="8" spans="1:3" x14ac:dyDescent="0.3">
      <c r="A8" s="35" t="s">
        <v>94</v>
      </c>
      <c r="B8" s="36">
        <v>0.49999999999999994</v>
      </c>
      <c r="C8" s="37">
        <v>0.35</v>
      </c>
    </row>
    <row r="11" spans="1:3" ht="100.8" x14ac:dyDescent="0.3">
      <c r="A11" s="38" t="s">
        <v>95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57682-4C5B-441D-B3AE-1245DAA46909}">
  <dimension ref="A1:H25"/>
  <sheetViews>
    <sheetView showGridLines="0" tabSelected="1" zoomScale="70" zoomScaleNormal="70" workbookViewId="0">
      <selection activeCell="P13" sqref="P13"/>
    </sheetView>
  </sheetViews>
  <sheetFormatPr defaultRowHeight="14.4" x14ac:dyDescent="0.3"/>
  <sheetData>
    <row r="1" spans="1:8" x14ac:dyDescent="0.3">
      <c r="A1" s="30" t="s">
        <v>77</v>
      </c>
      <c r="B1" s="30" t="s">
        <v>78</v>
      </c>
      <c r="C1" s="30" t="s">
        <v>79</v>
      </c>
      <c r="D1" s="30" t="s">
        <v>75</v>
      </c>
    </row>
    <row r="2" spans="1:8" x14ac:dyDescent="0.3">
      <c r="A2">
        <v>2010</v>
      </c>
      <c r="B2" t="s">
        <v>80</v>
      </c>
      <c r="C2" t="str">
        <f>A2&amp;" - "&amp;B2</f>
        <v>2010 - Q1</v>
      </c>
      <c r="D2">
        <v>20</v>
      </c>
      <c r="H2" s="92" t="s">
        <v>244</v>
      </c>
    </row>
    <row r="3" spans="1:8" x14ac:dyDescent="0.3">
      <c r="A3">
        <v>2010</v>
      </c>
      <c r="B3" t="s">
        <v>81</v>
      </c>
      <c r="C3" t="str">
        <f t="shared" ref="C3:C25" si="0">A3&amp;" - "&amp;B3</f>
        <v>2010 - Q2</v>
      </c>
      <c r="D3">
        <v>24</v>
      </c>
    </row>
    <row r="4" spans="1:8" x14ac:dyDescent="0.3">
      <c r="A4">
        <v>2010</v>
      </c>
      <c r="B4" t="s">
        <v>82</v>
      </c>
      <c r="C4" t="str">
        <f t="shared" si="0"/>
        <v>2010 - Q3</v>
      </c>
      <c r="D4">
        <v>26</v>
      </c>
    </row>
    <row r="5" spans="1:8" x14ac:dyDescent="0.3">
      <c r="A5">
        <v>2010</v>
      </c>
      <c r="B5" t="s">
        <v>83</v>
      </c>
      <c r="C5" t="str">
        <f t="shared" si="0"/>
        <v>2010 - Q4</v>
      </c>
      <c r="D5">
        <v>35</v>
      </c>
    </row>
    <row r="6" spans="1:8" x14ac:dyDescent="0.3">
      <c r="A6">
        <v>2011</v>
      </c>
      <c r="B6" t="s">
        <v>80</v>
      </c>
      <c r="C6" t="str">
        <f t="shared" si="0"/>
        <v>2011 - Q1</v>
      </c>
      <c r="D6">
        <f>D2+10</f>
        <v>30</v>
      </c>
    </row>
    <row r="7" spans="1:8" x14ac:dyDescent="0.3">
      <c r="A7">
        <v>2011</v>
      </c>
      <c r="B7" t="s">
        <v>81</v>
      </c>
      <c r="C7" t="str">
        <f t="shared" si="0"/>
        <v>2011 - Q2</v>
      </c>
      <c r="D7">
        <f>D3+12</f>
        <v>36</v>
      </c>
    </row>
    <row r="8" spans="1:8" x14ac:dyDescent="0.3">
      <c r="A8">
        <v>2011</v>
      </c>
      <c r="B8" t="s">
        <v>82</v>
      </c>
      <c r="C8" t="str">
        <f t="shared" si="0"/>
        <v>2011 - Q3</v>
      </c>
      <c r="D8">
        <f>D4+10</f>
        <v>36</v>
      </c>
    </row>
    <row r="9" spans="1:8" x14ac:dyDescent="0.3">
      <c r="A9">
        <v>2011</v>
      </c>
      <c r="B9" t="s">
        <v>83</v>
      </c>
      <c r="C9" t="str">
        <f t="shared" si="0"/>
        <v>2011 - Q4</v>
      </c>
      <c r="D9">
        <f>D5+15</f>
        <v>50</v>
      </c>
    </row>
    <row r="10" spans="1:8" x14ac:dyDescent="0.3">
      <c r="A10">
        <v>2012</v>
      </c>
      <c r="B10" t="s">
        <v>80</v>
      </c>
      <c r="C10" t="str">
        <f t="shared" si="0"/>
        <v>2012 - Q1</v>
      </c>
      <c r="D10">
        <f t="shared" ref="D10:D25" si="1">D6+15</f>
        <v>45</v>
      </c>
    </row>
    <row r="11" spans="1:8" x14ac:dyDescent="0.3">
      <c r="A11">
        <v>2012</v>
      </c>
      <c r="B11" t="s">
        <v>81</v>
      </c>
      <c r="C11" t="str">
        <f t="shared" si="0"/>
        <v>2012 - Q2</v>
      </c>
      <c r="D11">
        <f t="shared" si="1"/>
        <v>51</v>
      </c>
    </row>
    <row r="12" spans="1:8" x14ac:dyDescent="0.3">
      <c r="A12">
        <v>2012</v>
      </c>
      <c r="B12" t="s">
        <v>82</v>
      </c>
      <c r="C12" t="str">
        <f t="shared" si="0"/>
        <v>2012 - Q3</v>
      </c>
      <c r="D12">
        <f t="shared" si="1"/>
        <v>51</v>
      </c>
    </row>
    <row r="13" spans="1:8" x14ac:dyDescent="0.3">
      <c r="A13">
        <v>2012</v>
      </c>
      <c r="B13" t="s">
        <v>83</v>
      </c>
      <c r="C13" t="str">
        <f t="shared" si="0"/>
        <v>2012 - Q4</v>
      </c>
      <c r="D13">
        <f t="shared" si="1"/>
        <v>65</v>
      </c>
    </row>
    <row r="14" spans="1:8" x14ac:dyDescent="0.3">
      <c r="A14">
        <v>2013</v>
      </c>
      <c r="B14" t="s">
        <v>80</v>
      </c>
      <c r="C14" t="str">
        <f t="shared" si="0"/>
        <v>2013 - Q1</v>
      </c>
      <c r="D14">
        <f t="shared" si="1"/>
        <v>60</v>
      </c>
    </row>
    <row r="15" spans="1:8" x14ac:dyDescent="0.3">
      <c r="A15">
        <v>2013</v>
      </c>
      <c r="B15" t="s">
        <v>81</v>
      </c>
      <c r="C15" t="str">
        <f t="shared" si="0"/>
        <v>2013 - Q2</v>
      </c>
      <c r="D15">
        <f t="shared" si="1"/>
        <v>66</v>
      </c>
    </row>
    <row r="16" spans="1:8" x14ac:dyDescent="0.3">
      <c r="A16">
        <v>2013</v>
      </c>
      <c r="B16" t="s">
        <v>82</v>
      </c>
      <c r="C16" t="str">
        <f t="shared" si="0"/>
        <v>2013 - Q3</v>
      </c>
      <c r="D16">
        <f t="shared" si="1"/>
        <v>66</v>
      </c>
    </row>
    <row r="17" spans="1:4" x14ac:dyDescent="0.3">
      <c r="A17">
        <v>2013</v>
      </c>
      <c r="B17" t="s">
        <v>83</v>
      </c>
      <c r="C17" t="str">
        <f t="shared" si="0"/>
        <v>2013 - Q4</v>
      </c>
      <c r="D17">
        <f t="shared" si="1"/>
        <v>80</v>
      </c>
    </row>
    <row r="18" spans="1:4" x14ac:dyDescent="0.3">
      <c r="A18">
        <v>2014</v>
      </c>
      <c r="B18" t="s">
        <v>80</v>
      </c>
      <c r="C18" t="str">
        <f t="shared" si="0"/>
        <v>2014 - Q1</v>
      </c>
      <c r="D18">
        <f t="shared" si="1"/>
        <v>75</v>
      </c>
    </row>
    <row r="19" spans="1:4" x14ac:dyDescent="0.3">
      <c r="A19">
        <v>2014</v>
      </c>
      <c r="B19" t="s">
        <v>81</v>
      </c>
      <c r="C19" t="str">
        <f t="shared" si="0"/>
        <v>2014 - Q2</v>
      </c>
      <c r="D19">
        <f t="shared" si="1"/>
        <v>81</v>
      </c>
    </row>
    <row r="20" spans="1:4" x14ac:dyDescent="0.3">
      <c r="A20">
        <v>2014</v>
      </c>
      <c r="B20" t="s">
        <v>82</v>
      </c>
      <c r="C20" t="str">
        <f t="shared" si="0"/>
        <v>2014 - Q3</v>
      </c>
      <c r="D20">
        <f t="shared" si="1"/>
        <v>81</v>
      </c>
    </row>
    <row r="21" spans="1:4" x14ac:dyDescent="0.3">
      <c r="A21">
        <v>2014</v>
      </c>
      <c r="B21" t="s">
        <v>83</v>
      </c>
      <c r="C21" t="str">
        <f t="shared" si="0"/>
        <v>2014 - Q4</v>
      </c>
      <c r="D21">
        <f t="shared" si="1"/>
        <v>95</v>
      </c>
    </row>
    <row r="22" spans="1:4" x14ac:dyDescent="0.3">
      <c r="A22">
        <v>2015</v>
      </c>
      <c r="B22" t="s">
        <v>80</v>
      </c>
      <c r="C22" t="str">
        <f t="shared" si="0"/>
        <v>2015 - Q1</v>
      </c>
      <c r="D22">
        <f t="shared" si="1"/>
        <v>90</v>
      </c>
    </row>
    <row r="23" spans="1:4" x14ac:dyDescent="0.3">
      <c r="A23">
        <v>2015</v>
      </c>
      <c r="B23" t="s">
        <v>81</v>
      </c>
      <c r="C23" t="str">
        <f t="shared" si="0"/>
        <v>2015 - Q2</v>
      </c>
      <c r="D23">
        <f t="shared" si="1"/>
        <v>96</v>
      </c>
    </row>
    <row r="24" spans="1:4" x14ac:dyDescent="0.3">
      <c r="A24">
        <v>2015</v>
      </c>
      <c r="B24" t="s">
        <v>82</v>
      </c>
      <c r="C24" t="str">
        <f t="shared" si="0"/>
        <v>2015 - Q3</v>
      </c>
      <c r="D24">
        <f t="shared" si="1"/>
        <v>96</v>
      </c>
    </row>
    <row r="25" spans="1:4" x14ac:dyDescent="0.3">
      <c r="A25">
        <v>2015</v>
      </c>
      <c r="B25" t="s">
        <v>83</v>
      </c>
      <c r="C25" t="str">
        <f t="shared" si="0"/>
        <v>2015 - Q4</v>
      </c>
      <c r="D25">
        <f t="shared" si="1"/>
        <v>110</v>
      </c>
    </row>
  </sheetData>
  <conditionalFormatting sqref="D1:D25">
    <cfRule type="colorScale" priority="2">
      <colorScale>
        <cfvo type="min"/>
        <cfvo type="max"/>
        <color rgb="FFFCFCFF"/>
        <color rgb="FF63BE7B"/>
      </colorScale>
    </cfRule>
  </conditionalFormatting>
  <conditionalFormatting sqref="D2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4</vt:i4>
      </vt:variant>
    </vt:vector>
  </HeadingPairs>
  <TitlesOfParts>
    <vt:vector size="13" baseType="lpstr">
      <vt:lpstr>VLOOKUP &amp; match</vt:lpstr>
      <vt:lpstr>INDEX</vt:lpstr>
      <vt:lpstr>MATCH</vt:lpstr>
      <vt:lpstr>Text to Column</vt:lpstr>
      <vt:lpstr>Pie chart</vt:lpstr>
      <vt:lpstr>Bar chart</vt:lpstr>
      <vt:lpstr>Dynamic Chart - Table</vt:lpstr>
      <vt:lpstr>Radar Chart</vt:lpstr>
      <vt:lpstr>Grouped Chart</vt:lpstr>
      <vt:lpstr>INDEX!EastAndWest</vt:lpstr>
      <vt:lpstr>EW</vt:lpstr>
      <vt:lpstr>INDEX!NorthAndSouth</vt:lpstr>
      <vt:lpstr>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Gaurav Chauhan</dc:creator>
  <cp:lastModifiedBy>Gaurav Chauhan</cp:lastModifiedBy>
  <dcterms:created xsi:type="dcterms:W3CDTF">2022-07-18T02:29:34Z</dcterms:created>
  <dcterms:modified xsi:type="dcterms:W3CDTF">2022-08-13T19:07:28Z</dcterms:modified>
</cp:coreProperties>
</file>