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Downloads\"/>
    </mc:Choice>
  </mc:AlternateContent>
  <xr:revisionPtr revIDLastSave="0" documentId="13_ncr:1_{62F45D70-67B3-4EF3-9354-3BB059BA70DC}" xr6:coauthVersionLast="47" xr6:coauthVersionMax="47" xr10:uidLastSave="{00000000-0000-0000-0000-000000000000}"/>
  <bookViews>
    <workbookView xWindow="-108" yWindow="-108" windowWidth="23256" windowHeight="12456" firstSheet="6" activeTab="10" xr2:uid="{00000000-000D-0000-FFFF-FFFF00000000}"/>
  </bookViews>
  <sheets>
    <sheet name="Problem Statement" sheetId="2" r:id="rId1"/>
    <sheet name="Descriptive Statistics" sheetId="3" r:id="rId2"/>
    <sheet name="Histogram" sheetId="4" r:id="rId3"/>
    <sheet name="Correlation" sheetId="6" r:id="rId4"/>
    <sheet name="SLR TV" sheetId="8" r:id="rId5"/>
    <sheet name="SLR Radio" sheetId="9" r:id="rId6"/>
    <sheet name="SLR Newspaper" sheetId="10" r:id="rId7"/>
    <sheet name="MLR for TV,Radio,Newspaper" sheetId="11" r:id="rId8"/>
    <sheet name="MLR for TV,Radio" sheetId="12" r:id="rId9"/>
    <sheet name="Scatter Plot" sheetId="7" r:id="rId10"/>
    <sheet name="advertising" sheetId="1" r:id="rId11"/>
  </sheets>
  <definedNames>
    <definedName name="_xlchart.v1.0" hidden="1">advertising!$A$1</definedName>
    <definedName name="_xlchart.v1.1" hidden="1">advertising!$A$2:$A$201</definedName>
    <definedName name="_xlchart.v1.2" hidden="1">advertising!$B$1</definedName>
    <definedName name="_xlchart.v1.3" hidden="1">advertising!$B$2:$B$201</definedName>
    <definedName name="_xlchart.v1.4" hidden="1">advertising!$D$1</definedName>
    <definedName name="_xlchart.v1.5" hidden="1">advertising!$D$2:$D$201</definedName>
    <definedName name="_xlchart.v1.6" hidden="1">advertising!$C$2:$C$201</definedName>
  </definedNames>
  <calcPr calcId="191029"/>
</workbook>
</file>

<file path=xl/calcChain.xml><?xml version="1.0" encoding="utf-8"?>
<calcChain xmlns="http://schemas.openxmlformats.org/spreadsheetml/2006/main">
  <c r="M14" i="1" l="1"/>
  <c r="M1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2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14" i="1" l="1"/>
  <c r="H27" i="1"/>
  <c r="H37" i="1"/>
  <c r="H68" i="1"/>
  <c r="H81" i="1"/>
  <c r="H91" i="1"/>
  <c r="H117" i="1"/>
  <c r="H123" i="1"/>
  <c r="H154" i="1"/>
  <c r="H155" i="1"/>
  <c r="H164" i="1"/>
  <c r="H187" i="1"/>
  <c r="H196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G155" i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G197" i="1"/>
  <c r="H197" i="1" s="1"/>
  <c r="G198" i="1"/>
  <c r="H198" i="1" s="1"/>
  <c r="G199" i="1"/>
  <c r="H199" i="1" s="1"/>
  <c r="G200" i="1"/>
  <c r="H200" i="1" s="1"/>
  <c r="G201" i="1"/>
  <c r="H201" i="1" s="1"/>
  <c r="G2" i="1"/>
  <c r="H2" i="1" s="1"/>
  <c r="D6" i="6"/>
  <c r="F18" i="1"/>
  <c r="F27" i="1"/>
  <c r="F28" i="1"/>
  <c r="F44" i="1"/>
  <c r="F59" i="1"/>
  <c r="F60" i="1"/>
  <c r="F90" i="1"/>
  <c r="F91" i="1"/>
  <c r="F99" i="1"/>
  <c r="F100" i="1"/>
  <c r="F123" i="1"/>
  <c r="F155" i="1"/>
  <c r="F163" i="1"/>
  <c r="F164" i="1"/>
  <c r="F172" i="1"/>
  <c r="F187" i="1"/>
  <c r="F196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E60" i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E91" i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E100" i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E164" i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E197" i="1"/>
  <c r="F197" i="1" s="1"/>
  <c r="E198" i="1"/>
  <c r="F198" i="1" s="1"/>
  <c r="E199" i="1"/>
  <c r="F199" i="1" s="1"/>
  <c r="E200" i="1"/>
  <c r="F200" i="1" s="1"/>
  <c r="E201" i="1"/>
  <c r="F201" i="1" s="1"/>
  <c r="E2" i="1"/>
  <c r="F2" i="1" s="1"/>
</calcChain>
</file>

<file path=xl/sharedStrings.xml><?xml version="1.0" encoding="utf-8"?>
<sst xmlns="http://schemas.openxmlformats.org/spreadsheetml/2006/main" count="247" uniqueCount="67">
  <si>
    <t>TV</t>
  </si>
  <si>
    <t>Radio</t>
  </si>
  <si>
    <t>Newspaper</t>
  </si>
  <si>
    <t>Sales</t>
  </si>
  <si>
    <t>Problem Statement:</t>
  </si>
  <si>
    <t>1)</t>
  </si>
  <si>
    <t>2)</t>
  </si>
  <si>
    <t>Which mode of advertisement is the most appropriate one ? Why ? Make all relevant Charts and do proper Descriptive analysis</t>
  </si>
  <si>
    <t>Use the advertising dataset given to analyse the relationship between 'TV advertising' and 'sales' using a simple linear regression model. Make relevant charts.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</si>
  <si>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</si>
  <si>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</si>
  <si>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</si>
  <si>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</si>
  <si>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</si>
  <si>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</si>
  <si>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</si>
  <si>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</si>
  <si>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</si>
  <si>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</si>
  <si>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</si>
  <si>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</si>
  <si>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</si>
  <si>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TV and Sales</t>
  </si>
  <si>
    <t>Radio and Sales</t>
  </si>
  <si>
    <t>NewsPaper and Sales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</si>
  <si>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</si>
  <si>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</si>
  <si>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</si>
  <si>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</si>
  <si>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</si>
  <si>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</si>
  <si>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</si>
  <si>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</si>
  <si>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</si>
  <si>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</si>
  <si>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</si>
  <si>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</si>
  <si>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</si>
  <si>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</si>
  <si>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</si>
  <si>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</si>
  <si>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</si>
  <si>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</si>
  <si>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</si>
  <si>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</si>
  <si>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</si>
  <si>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</si>
  <si>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</si>
  <si>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</si>
  <si>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</si>
  <si>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22.1</t>
  </si>
  <si>
    <t>Residuals</t>
  </si>
  <si>
    <t>Predicted Sales</t>
  </si>
  <si>
    <t>TV Values From Regression Summary</t>
  </si>
  <si>
    <t>TV Coefficient</t>
  </si>
  <si>
    <t xml:space="preserve"> Predicited Sales for TV</t>
  </si>
  <si>
    <t>Predicted Error for TV</t>
  </si>
  <si>
    <t>Predicited vales for TV,Radio form Regression Summary</t>
  </si>
  <si>
    <t>Predicited sales for TV,Radio</t>
  </si>
  <si>
    <t>Predicited Error for TV and Sales</t>
  </si>
  <si>
    <t>From Coefficients in Regression Summary</t>
  </si>
  <si>
    <t>Square Error</t>
  </si>
  <si>
    <t>SSE</t>
  </si>
  <si>
    <t>Percent Error</t>
  </si>
  <si>
    <t>Absolute Percent Error</t>
  </si>
  <si>
    <t>Mean Absolute Percent Error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</si>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</sst>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7" applyNumberFormat="0" applyAlignment="0" applyProtection="0"/>
    <xf numFmtId="0" fontId="13" fillId="7" borderId="10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7" applyNumberFormat="0" applyAlignment="0" applyProtection="0"/>
    <xf numFmtId="0" fontId="12" fillId="0" borderId="9" applyNumberFormat="0" applyFill="0" applyAlignment="0" applyProtection="0"/>
    <xf numFmtId="0" fontId="8" fillId="4" borderId="0" applyNumberFormat="0" applyBorder="0" applyAlignment="0" applyProtection="0"/>
    <xf numFmtId="0" fontId="1" fillId="8" borderId="11" applyNumberFormat="0" applyFont="0" applyAlignment="0" applyProtection="0"/>
    <xf numFmtId="0" fontId="10" fillId="6" borderId="8" applyNumberFormat="0" applyAlignment="0" applyProtection="0"/>
    <xf numFmtId="0" fontId="2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13" fillId="33" borderId="0" xfId="0" applyFont="1" applyFill="1"/>
    <xf numFmtId="0" fontId="17" fillId="33" borderId="0" xfId="0" applyFont="1" applyFill="1"/>
    <xf numFmtId="0" fontId="13" fillId="34" borderId="3" xfId="0" applyFont="1" applyFill="1" applyBorder="1" applyAlignment="1">
      <alignment horizontal="center"/>
    </xf>
    <xf numFmtId="0" fontId="0" fillId="0" borderId="13" xfId="0" applyBorder="1"/>
    <xf numFmtId="0" fontId="18" fillId="0" borderId="14" xfId="0" applyFont="1" applyBorder="1" applyAlignment="1">
      <alignment horizontal="center"/>
    </xf>
    <xf numFmtId="0" fontId="1" fillId="14" borderId="15" xfId="2" applyBorder="1" applyAlignment="1">
      <alignment horizontal="center"/>
    </xf>
    <xf numFmtId="0" fontId="1" fillId="14" borderId="15" xfId="2" applyBorder="1" applyAlignment="1"/>
    <xf numFmtId="0" fontId="1" fillId="12" borderId="15" xfId="13" applyBorder="1" applyAlignment="1">
      <alignment horizontal="center"/>
    </xf>
    <xf numFmtId="0" fontId="1" fillId="12" borderId="15" xfId="13" applyBorder="1" applyAlignment="1"/>
    <xf numFmtId="0" fontId="1" fillId="19" borderId="15" xfId="9" applyBorder="1" applyAlignment="1">
      <alignment horizontal="center"/>
    </xf>
    <xf numFmtId="0" fontId="1" fillId="19" borderId="15" xfId="9" applyBorder="1" applyAlignment="1"/>
    <xf numFmtId="0" fontId="6" fillId="2" borderId="15" xfId="29" applyBorder="1" applyAlignment="1">
      <alignment horizontal="center"/>
    </xf>
    <xf numFmtId="0" fontId="6" fillId="2" borderId="15" xfId="29" applyBorder="1" applyAlignment="1"/>
    <xf numFmtId="0" fontId="18" fillId="0" borderId="14" xfId="0" applyFont="1" applyBorder="1" applyAlignment="1">
      <alignment horizontal="centerContinuous"/>
    </xf>
    <xf numFmtId="0" fontId="14" fillId="0" borderId="0" xfId="0" applyFont="1"/>
    <xf numFmtId="0" fontId="19" fillId="0" borderId="14" xfId="0" applyFont="1" applyBorder="1" applyAlignment="1">
      <alignment horizontal="center"/>
    </xf>
    <xf numFmtId="0" fontId="14" fillId="0" borderId="13" xfId="0" applyFont="1" applyBorder="1"/>
    <xf numFmtId="0" fontId="20" fillId="0" borderId="0" xfId="0" applyFont="1"/>
    <xf numFmtId="0" fontId="21" fillId="0" borderId="14" xfId="0" applyFont="1" applyBorder="1" applyAlignment="1">
      <alignment horizontal="center"/>
    </xf>
    <xf numFmtId="0" fontId="22" fillId="0" borderId="0" xfId="0" applyFont="1"/>
    <xf numFmtId="0" fontId="22" fillId="0" borderId="13" xfId="0" applyFont="1" applyBorder="1"/>
    <xf numFmtId="0" fontId="0" fillId="36" borderId="0" xfId="0" applyFill="1"/>
    <xf numFmtId="0" fontId="18" fillId="36" borderId="14" xfId="0" applyFont="1" applyFill="1" applyBorder="1" applyAlignment="1">
      <alignment horizontal="center"/>
    </xf>
    <xf numFmtId="0" fontId="0" fillId="36" borderId="13" xfId="0" applyFill="1" applyBorder="1"/>
    <xf numFmtId="0" fontId="18" fillId="37" borderId="14" xfId="0" applyFont="1" applyFill="1" applyBorder="1" applyAlignment="1">
      <alignment horizontal="center"/>
    </xf>
    <xf numFmtId="0" fontId="0" fillId="37" borderId="0" xfId="0" applyFill="1"/>
    <xf numFmtId="0" fontId="0" fillId="38" borderId="13" xfId="0" applyFill="1" applyBorder="1"/>
    <xf numFmtId="0" fontId="0" fillId="38" borderId="0" xfId="0" applyFill="1"/>
    <xf numFmtId="0" fontId="0" fillId="35" borderId="15" xfId="0" applyFill="1" applyBorder="1"/>
    <xf numFmtId="0" fontId="0" fillId="37" borderId="15" xfId="0" applyFill="1" applyBorder="1"/>
    <xf numFmtId="0" fontId="23" fillId="0" borderId="0" xfId="0" applyFont="1"/>
    <xf numFmtId="0" fontId="18" fillId="39" borderId="14" xfId="0" applyFont="1" applyFill="1" applyBorder="1" applyAlignment="1">
      <alignment horizontal="center"/>
    </xf>
    <xf numFmtId="0" fontId="0" fillId="39" borderId="0" xfId="0" applyFill="1"/>
    <xf numFmtId="0" fontId="0" fillId="39" borderId="13" xfId="0" applyFill="1" applyBorder="1"/>
    <xf numFmtId="0" fontId="0" fillId="37" borderId="13" xfId="0" applyFill="1" applyBorder="1"/>
    <xf numFmtId="9" fontId="0" fillId="0" borderId="0" xfId="42" applyFont="1"/>
    <xf numFmtId="10" fontId="0" fillId="0" borderId="0" xfId="42" applyNumberFormat="1" applyFont="1"/>
    <xf numFmtId="0" fontId="0" fillId="37" borderId="0" xfId="0" applyFill="1" applyBorder="1"/>
    <xf numFmtId="9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845007655293088"/>
                  <c:y val="-0.26223442748668763"/>
                </c:manualLayout>
              </c:layout>
              <c:numFmt formatCode="General" sourceLinked="0"/>
            </c:trendlineLbl>
          </c:trendline>
          <c:xVal>
            <c:numRef>
              <c:f>advertising!$A$3:$A$201</c:f>
              <c:numCache>
                <c:formatCode>General</c:formatCode>
                <c:ptCount val="199"/>
                <c:pt idx="0">
                  <c:v>44.5</c:v>
                </c:pt>
                <c:pt idx="1">
                  <c:v>17.2</c:v>
                </c:pt>
                <c:pt idx="2">
                  <c:v>151.5</c:v>
                </c:pt>
                <c:pt idx="3">
                  <c:v>180.8</c:v>
                </c:pt>
                <c:pt idx="4">
                  <c:v>8.6999999999999993</c:v>
                </c:pt>
                <c:pt idx="5">
                  <c:v>57.5</c:v>
                </c:pt>
                <c:pt idx="6">
                  <c:v>120.2</c:v>
                </c:pt>
                <c:pt idx="7">
                  <c:v>8.6</c:v>
                </c:pt>
                <c:pt idx="8">
                  <c:v>199.8</c:v>
                </c:pt>
                <c:pt idx="9">
                  <c:v>66.099999999999994</c:v>
                </c:pt>
                <c:pt idx="10">
                  <c:v>214.7</c:v>
                </c:pt>
                <c:pt idx="11">
                  <c:v>23.8</c:v>
                </c:pt>
                <c:pt idx="12">
                  <c:v>97.5</c:v>
                </c:pt>
                <c:pt idx="13">
                  <c:v>204.1</c:v>
                </c:pt>
                <c:pt idx="14">
                  <c:v>195.4</c:v>
                </c:pt>
                <c:pt idx="15">
                  <c:v>67.8</c:v>
                </c:pt>
                <c:pt idx="16">
                  <c:v>281.39999999999998</c:v>
                </c:pt>
                <c:pt idx="17">
                  <c:v>69.2</c:v>
                </c:pt>
                <c:pt idx="18">
                  <c:v>147.30000000000001</c:v>
                </c:pt>
                <c:pt idx="19">
                  <c:v>218.4</c:v>
                </c:pt>
                <c:pt idx="20">
                  <c:v>237.4</c:v>
                </c:pt>
                <c:pt idx="21">
                  <c:v>13.2</c:v>
                </c:pt>
                <c:pt idx="22">
                  <c:v>228.3</c:v>
                </c:pt>
                <c:pt idx="23">
                  <c:v>62.3</c:v>
                </c:pt>
                <c:pt idx="24">
                  <c:v>262.89999999999998</c:v>
                </c:pt>
                <c:pt idx="25">
                  <c:v>142.9</c:v>
                </c:pt>
                <c:pt idx="26">
                  <c:v>240.1</c:v>
                </c:pt>
                <c:pt idx="27">
                  <c:v>248.8</c:v>
                </c:pt>
                <c:pt idx="28">
                  <c:v>70.599999999999994</c:v>
                </c:pt>
                <c:pt idx="29">
                  <c:v>292.89999999999998</c:v>
                </c:pt>
                <c:pt idx="30">
                  <c:v>112.9</c:v>
                </c:pt>
                <c:pt idx="31">
                  <c:v>97.2</c:v>
                </c:pt>
                <c:pt idx="32">
                  <c:v>265.60000000000002</c:v>
                </c:pt>
                <c:pt idx="33">
                  <c:v>95.7</c:v>
                </c:pt>
                <c:pt idx="34">
                  <c:v>290.7</c:v>
                </c:pt>
                <c:pt idx="35">
                  <c:v>266.89999999999998</c:v>
                </c:pt>
                <c:pt idx="36">
                  <c:v>74.7</c:v>
                </c:pt>
                <c:pt idx="37">
                  <c:v>43.1</c:v>
                </c:pt>
                <c:pt idx="38">
                  <c:v>228</c:v>
                </c:pt>
                <c:pt idx="39">
                  <c:v>202.5</c:v>
                </c:pt>
                <c:pt idx="40">
                  <c:v>177</c:v>
                </c:pt>
                <c:pt idx="41">
                  <c:v>293.60000000000002</c:v>
                </c:pt>
                <c:pt idx="42">
                  <c:v>206.9</c:v>
                </c:pt>
                <c:pt idx="43">
                  <c:v>25.1</c:v>
                </c:pt>
                <c:pt idx="44">
                  <c:v>175.1</c:v>
                </c:pt>
                <c:pt idx="45">
                  <c:v>89.7</c:v>
                </c:pt>
                <c:pt idx="46">
                  <c:v>239.9</c:v>
                </c:pt>
                <c:pt idx="47">
                  <c:v>227.2</c:v>
                </c:pt>
                <c:pt idx="48">
                  <c:v>66.900000000000006</c:v>
                </c:pt>
                <c:pt idx="49">
                  <c:v>199.8</c:v>
                </c:pt>
                <c:pt idx="50">
                  <c:v>100.4</c:v>
                </c:pt>
                <c:pt idx="51">
                  <c:v>216.4</c:v>
                </c:pt>
                <c:pt idx="52">
                  <c:v>182.6</c:v>
                </c:pt>
                <c:pt idx="53">
                  <c:v>262.7</c:v>
                </c:pt>
                <c:pt idx="54">
                  <c:v>198.9</c:v>
                </c:pt>
                <c:pt idx="55">
                  <c:v>7.3</c:v>
                </c:pt>
                <c:pt idx="56">
                  <c:v>136.19999999999999</c:v>
                </c:pt>
                <c:pt idx="57">
                  <c:v>210.8</c:v>
                </c:pt>
                <c:pt idx="58">
                  <c:v>210.7</c:v>
                </c:pt>
                <c:pt idx="59">
                  <c:v>53.5</c:v>
                </c:pt>
                <c:pt idx="60">
                  <c:v>261.3</c:v>
                </c:pt>
                <c:pt idx="61">
                  <c:v>239.3</c:v>
                </c:pt>
                <c:pt idx="62">
                  <c:v>102.7</c:v>
                </c:pt>
                <c:pt idx="63">
                  <c:v>131.1</c:v>
                </c:pt>
                <c:pt idx="64">
                  <c:v>69</c:v>
                </c:pt>
                <c:pt idx="65">
                  <c:v>31.5</c:v>
                </c:pt>
                <c:pt idx="66">
                  <c:v>139.30000000000001</c:v>
                </c:pt>
                <c:pt idx="67">
                  <c:v>237.4</c:v>
                </c:pt>
                <c:pt idx="68">
                  <c:v>216.8</c:v>
                </c:pt>
                <c:pt idx="69">
                  <c:v>199.1</c:v>
                </c:pt>
                <c:pt idx="70">
                  <c:v>109.8</c:v>
                </c:pt>
                <c:pt idx="71">
                  <c:v>26.8</c:v>
                </c:pt>
                <c:pt idx="72">
                  <c:v>129.4</c:v>
                </c:pt>
                <c:pt idx="73">
                  <c:v>213.4</c:v>
                </c:pt>
                <c:pt idx="74">
                  <c:v>16.899999999999999</c:v>
                </c:pt>
                <c:pt idx="75">
                  <c:v>27.5</c:v>
                </c:pt>
                <c:pt idx="76">
                  <c:v>120.5</c:v>
                </c:pt>
                <c:pt idx="77">
                  <c:v>5.4</c:v>
                </c:pt>
                <c:pt idx="78">
                  <c:v>116</c:v>
                </c:pt>
                <c:pt idx="79">
                  <c:v>76.400000000000006</c:v>
                </c:pt>
                <c:pt idx="80">
                  <c:v>239.8</c:v>
                </c:pt>
                <c:pt idx="81">
                  <c:v>75.3</c:v>
                </c:pt>
                <c:pt idx="82">
                  <c:v>68.400000000000006</c:v>
                </c:pt>
                <c:pt idx="83">
                  <c:v>213.5</c:v>
                </c:pt>
                <c:pt idx="84">
                  <c:v>193.2</c:v>
                </c:pt>
                <c:pt idx="85">
                  <c:v>76.3</c:v>
                </c:pt>
                <c:pt idx="86">
                  <c:v>110.7</c:v>
                </c:pt>
                <c:pt idx="87">
                  <c:v>88.3</c:v>
                </c:pt>
                <c:pt idx="88">
                  <c:v>109.8</c:v>
                </c:pt>
                <c:pt idx="89">
                  <c:v>134.30000000000001</c:v>
                </c:pt>
                <c:pt idx="90">
                  <c:v>28.6</c:v>
                </c:pt>
                <c:pt idx="91">
                  <c:v>217.7</c:v>
                </c:pt>
                <c:pt idx="92">
                  <c:v>250.9</c:v>
                </c:pt>
                <c:pt idx="93">
                  <c:v>107.4</c:v>
                </c:pt>
                <c:pt idx="94">
                  <c:v>163.30000000000001</c:v>
                </c:pt>
                <c:pt idx="95">
                  <c:v>197.6</c:v>
                </c:pt>
                <c:pt idx="96">
                  <c:v>184.9</c:v>
                </c:pt>
                <c:pt idx="97">
                  <c:v>289.7</c:v>
                </c:pt>
                <c:pt idx="98">
                  <c:v>135.19999999999999</c:v>
                </c:pt>
                <c:pt idx="99">
                  <c:v>222.4</c:v>
                </c:pt>
                <c:pt idx="100">
                  <c:v>296.39999999999998</c:v>
                </c:pt>
                <c:pt idx="101">
                  <c:v>280.2</c:v>
                </c:pt>
                <c:pt idx="102">
                  <c:v>187.9</c:v>
                </c:pt>
                <c:pt idx="103">
                  <c:v>238.2</c:v>
                </c:pt>
                <c:pt idx="104">
                  <c:v>137.9</c:v>
                </c:pt>
                <c:pt idx="105">
                  <c:v>25</c:v>
                </c:pt>
                <c:pt idx="106">
                  <c:v>90.4</c:v>
                </c:pt>
                <c:pt idx="107">
                  <c:v>13.1</c:v>
                </c:pt>
                <c:pt idx="108">
                  <c:v>255.4</c:v>
                </c:pt>
                <c:pt idx="109">
                  <c:v>225.8</c:v>
                </c:pt>
                <c:pt idx="110">
                  <c:v>241.7</c:v>
                </c:pt>
                <c:pt idx="111">
                  <c:v>175.7</c:v>
                </c:pt>
                <c:pt idx="112">
                  <c:v>209.6</c:v>
                </c:pt>
                <c:pt idx="113">
                  <c:v>78.2</c:v>
                </c:pt>
                <c:pt idx="114">
                  <c:v>75.099999999999994</c:v>
                </c:pt>
                <c:pt idx="115">
                  <c:v>139.19999999999999</c:v>
                </c:pt>
                <c:pt idx="116">
                  <c:v>76.400000000000006</c:v>
                </c:pt>
                <c:pt idx="117">
                  <c:v>125.7</c:v>
                </c:pt>
                <c:pt idx="118">
                  <c:v>19.399999999999999</c:v>
                </c:pt>
                <c:pt idx="119">
                  <c:v>141.30000000000001</c:v>
                </c:pt>
                <c:pt idx="120">
                  <c:v>18.8</c:v>
                </c:pt>
                <c:pt idx="121">
                  <c:v>224</c:v>
                </c:pt>
                <c:pt idx="122">
                  <c:v>123.1</c:v>
                </c:pt>
                <c:pt idx="123">
                  <c:v>229.5</c:v>
                </c:pt>
                <c:pt idx="124">
                  <c:v>87.2</c:v>
                </c:pt>
                <c:pt idx="125">
                  <c:v>7.8</c:v>
                </c:pt>
                <c:pt idx="126">
                  <c:v>80.2</c:v>
                </c:pt>
                <c:pt idx="127">
                  <c:v>220.3</c:v>
                </c:pt>
                <c:pt idx="128">
                  <c:v>59.6</c:v>
                </c:pt>
                <c:pt idx="129">
                  <c:v>0.7</c:v>
                </c:pt>
                <c:pt idx="130">
                  <c:v>265.2</c:v>
                </c:pt>
                <c:pt idx="131">
                  <c:v>8.4</c:v>
                </c:pt>
                <c:pt idx="132">
                  <c:v>219.8</c:v>
                </c:pt>
                <c:pt idx="133">
                  <c:v>36.9</c:v>
                </c:pt>
                <c:pt idx="134">
                  <c:v>48.3</c:v>
                </c:pt>
                <c:pt idx="135">
                  <c:v>25.6</c:v>
                </c:pt>
                <c:pt idx="136">
                  <c:v>273.7</c:v>
                </c:pt>
                <c:pt idx="137">
                  <c:v>43</c:v>
                </c:pt>
                <c:pt idx="138">
                  <c:v>184.9</c:v>
                </c:pt>
                <c:pt idx="139">
                  <c:v>73.400000000000006</c:v>
                </c:pt>
                <c:pt idx="140">
                  <c:v>193.7</c:v>
                </c:pt>
                <c:pt idx="141">
                  <c:v>220.5</c:v>
                </c:pt>
                <c:pt idx="142">
                  <c:v>104.6</c:v>
                </c:pt>
                <c:pt idx="143">
                  <c:v>96.2</c:v>
                </c:pt>
                <c:pt idx="144">
                  <c:v>140.30000000000001</c:v>
                </c:pt>
                <c:pt idx="145">
                  <c:v>240.1</c:v>
                </c:pt>
                <c:pt idx="146">
                  <c:v>243.2</c:v>
                </c:pt>
                <c:pt idx="147">
                  <c:v>38</c:v>
                </c:pt>
                <c:pt idx="148">
                  <c:v>44.7</c:v>
                </c:pt>
                <c:pt idx="149">
                  <c:v>280.7</c:v>
                </c:pt>
                <c:pt idx="150">
                  <c:v>121</c:v>
                </c:pt>
                <c:pt idx="151">
                  <c:v>197.6</c:v>
                </c:pt>
                <c:pt idx="152">
                  <c:v>171.3</c:v>
                </c:pt>
                <c:pt idx="153">
                  <c:v>187.8</c:v>
                </c:pt>
                <c:pt idx="154">
                  <c:v>4.0999999999999996</c:v>
                </c:pt>
                <c:pt idx="155">
                  <c:v>93.9</c:v>
                </c:pt>
                <c:pt idx="156">
                  <c:v>149.80000000000001</c:v>
                </c:pt>
                <c:pt idx="157">
                  <c:v>11.7</c:v>
                </c:pt>
                <c:pt idx="158">
                  <c:v>131.69999999999999</c:v>
                </c:pt>
                <c:pt idx="159">
                  <c:v>172.5</c:v>
                </c:pt>
                <c:pt idx="160">
                  <c:v>85.7</c:v>
                </c:pt>
                <c:pt idx="161">
                  <c:v>188.4</c:v>
                </c:pt>
                <c:pt idx="162">
                  <c:v>163.5</c:v>
                </c:pt>
                <c:pt idx="163">
                  <c:v>117.2</c:v>
                </c:pt>
                <c:pt idx="164">
                  <c:v>234.5</c:v>
                </c:pt>
                <c:pt idx="165">
                  <c:v>17.899999999999999</c:v>
                </c:pt>
                <c:pt idx="166">
                  <c:v>206.8</c:v>
                </c:pt>
                <c:pt idx="167">
                  <c:v>215.4</c:v>
                </c:pt>
                <c:pt idx="168">
                  <c:v>284.3</c:v>
                </c:pt>
                <c:pt idx="169">
                  <c:v>50</c:v>
                </c:pt>
                <c:pt idx="170">
                  <c:v>164.5</c:v>
                </c:pt>
                <c:pt idx="171">
                  <c:v>19.600000000000001</c:v>
                </c:pt>
                <c:pt idx="172">
                  <c:v>168.4</c:v>
                </c:pt>
                <c:pt idx="173">
                  <c:v>222.4</c:v>
                </c:pt>
                <c:pt idx="174">
                  <c:v>276.89999999999998</c:v>
                </c:pt>
                <c:pt idx="175">
                  <c:v>248.4</c:v>
                </c:pt>
                <c:pt idx="176">
                  <c:v>170.2</c:v>
                </c:pt>
                <c:pt idx="177">
                  <c:v>276.7</c:v>
                </c:pt>
                <c:pt idx="178">
                  <c:v>165.6</c:v>
                </c:pt>
                <c:pt idx="179">
                  <c:v>156.6</c:v>
                </c:pt>
                <c:pt idx="180">
                  <c:v>218.5</c:v>
                </c:pt>
                <c:pt idx="181">
                  <c:v>56.2</c:v>
                </c:pt>
                <c:pt idx="182">
                  <c:v>287.60000000000002</c:v>
                </c:pt>
                <c:pt idx="183">
                  <c:v>253.8</c:v>
                </c:pt>
                <c:pt idx="184">
                  <c:v>205</c:v>
                </c:pt>
                <c:pt idx="185">
                  <c:v>139.5</c:v>
                </c:pt>
                <c:pt idx="186">
                  <c:v>191.1</c:v>
                </c:pt>
                <c:pt idx="187">
                  <c:v>286</c:v>
                </c:pt>
                <c:pt idx="188">
                  <c:v>18.7</c:v>
                </c:pt>
                <c:pt idx="189">
                  <c:v>39.5</c:v>
                </c:pt>
                <c:pt idx="190">
                  <c:v>75.5</c:v>
                </c:pt>
                <c:pt idx="191">
                  <c:v>17.2</c:v>
                </c:pt>
                <c:pt idx="192">
                  <c:v>166.8</c:v>
                </c:pt>
                <c:pt idx="193">
                  <c:v>149.69999999999999</c:v>
                </c:pt>
                <c:pt idx="194">
                  <c:v>38.200000000000003</c:v>
                </c:pt>
                <c:pt idx="195">
                  <c:v>94.2</c:v>
                </c:pt>
                <c:pt idx="196">
                  <c:v>177</c:v>
                </c:pt>
                <c:pt idx="197">
                  <c:v>283.60000000000002</c:v>
                </c:pt>
                <c:pt idx="198">
                  <c:v>232.1</c:v>
                </c:pt>
              </c:numCache>
            </c:numRef>
          </c:xVal>
          <c:yVal>
            <c:numRef>
              <c:f>'SLR TV'!$C$25:$C$223</c:f>
              <c:numCache>
                <c:formatCode>General</c:formatCode>
                <c:ptCount val="199"/>
                <c:pt idx="0">
                  <c:v>0.95507227130831041</c:v>
                </c:pt>
                <c:pt idx="1">
                  <c:v>4.0655723046862571</c:v>
                </c:pt>
                <c:pt idx="2">
                  <c:v>1.1347974152115956</c:v>
                </c:pt>
                <c:pt idx="3">
                  <c:v>0.91363803872903659</c:v>
                </c:pt>
                <c:pt idx="4">
                  <c:v>-0.26412548711914408</c:v>
                </c:pt>
                <c:pt idx="5">
                  <c:v>1.6357865411283363</c:v>
                </c:pt>
                <c:pt idx="6">
                  <c:v>-0.43338386520123606</c:v>
                </c:pt>
                <c:pt idx="7">
                  <c:v>-2.6585925199639133</c:v>
                </c:pt>
                <c:pt idx="8">
                  <c:v>-2.4376257207647729</c:v>
                </c:pt>
                <c:pt idx="9">
                  <c:v>1.9599513657785064</c:v>
                </c:pt>
                <c:pt idx="10">
                  <c:v>-1.4620378268941252</c:v>
                </c:pt>
                <c:pt idx="11">
                  <c:v>0.90039647244103804</c:v>
                </c:pt>
                <c:pt idx="12">
                  <c:v>1.3225996790361059</c:v>
                </c:pt>
                <c:pt idx="13">
                  <c:v>0.724456691560313</c:v>
                </c:pt>
                <c:pt idx="14">
                  <c:v>4.6058248340653734</c:v>
                </c:pt>
                <c:pt idx="15">
                  <c:v>1.7658909241395868</c:v>
                </c:pt>
                <c:pt idx="16">
                  <c:v>1.8474730805670809</c:v>
                </c:pt>
                <c:pt idx="17">
                  <c:v>0.48842938396635915</c:v>
                </c:pt>
                <c:pt idx="18">
                  <c:v>-0.53281796426872141</c:v>
                </c:pt>
                <c:pt idx="19">
                  <c:v>-1.0667576116376587</c:v>
                </c:pt>
                <c:pt idx="20">
                  <c:v>-2.6180213711314693</c:v>
                </c:pt>
                <c:pt idx="21">
                  <c:v>-2.1131090091045204</c:v>
                </c:pt>
                <c:pt idx="22">
                  <c:v>0.88547863999451693</c:v>
                </c:pt>
                <c:pt idx="23">
                  <c:v>-0.72979588232273329</c:v>
                </c:pt>
                <c:pt idx="24">
                  <c:v>-4.5289279957152644</c:v>
                </c:pt>
                <c:pt idx="25">
                  <c:v>0.11063259056142627</c:v>
                </c:pt>
                <c:pt idx="26">
                  <c:v>0.63258851567730545</c:v>
                </c:pt>
                <c:pt idx="27">
                  <c:v>-1.8487796268277563</c:v>
                </c:pt>
                <c:pt idx="28">
                  <c:v>-0.38903215620686993</c:v>
                </c:pt>
                <c:pt idx="29">
                  <c:v>-1.788818142284434</c:v>
                </c:pt>
                <c:pt idx="30">
                  <c:v>-1.3294772628694016</c:v>
                </c:pt>
                <c:pt idx="31">
                  <c:v>0.83919858050179741</c:v>
                </c:pt>
                <c:pt idx="32">
                  <c:v>-4.2783181089064897</c:v>
                </c:pt>
                <c:pt idx="33">
                  <c:v>-0.37780691216974382</c:v>
                </c:pt>
                <c:pt idx="34">
                  <c:v>-5.2670928648693582</c:v>
                </c:pt>
                <c:pt idx="35">
                  <c:v>3.6497533180755113</c:v>
                </c:pt>
                <c:pt idx="36">
                  <c:v>3.5841161904286771</c:v>
                </c:pt>
                <c:pt idx="37">
                  <c:v>0.73253381148153807</c:v>
                </c:pt>
                <c:pt idx="38">
                  <c:v>1.9020775414602085</c:v>
                </c:pt>
                <c:pt idx="39">
                  <c:v>-1.587015833955995</c:v>
                </c:pt>
                <c:pt idx="40">
                  <c:v>0.32389079062780013</c:v>
                </c:pt>
                <c:pt idx="41">
                  <c:v>-2.5275489123710493</c:v>
                </c:pt>
                <c:pt idx="42">
                  <c:v>-0.53046638878614516</c:v>
                </c:pt>
                <c:pt idx="43">
                  <c:v>0.12846789942304149</c:v>
                </c:pt>
                <c:pt idx="44">
                  <c:v>-0.57098283342281775</c:v>
                </c:pt>
                <c:pt idx="45">
                  <c:v>-1.3458288828559102</c:v>
                </c:pt>
                <c:pt idx="46">
                  <c:v>2.9436544499877684</c:v>
                </c:pt>
                <c:pt idx="47">
                  <c:v>0.24634127870205091</c:v>
                </c:pt>
                <c:pt idx="48">
                  <c:v>-0.98431237146333928</c:v>
                </c:pt>
                <c:pt idx="49">
                  <c:v>-1.637625720764774</c:v>
                </c:pt>
                <c:pt idx="50">
                  <c:v>-1.837856368465582</c:v>
                </c:pt>
                <c:pt idx="51">
                  <c:v>3.6439017314669542</c:v>
                </c:pt>
                <c:pt idx="52">
                  <c:v>4.1140446299348881</c:v>
                </c:pt>
                <c:pt idx="53">
                  <c:v>-1.3178620614048029</c:v>
                </c:pt>
                <c:pt idx="54">
                  <c:v>5.7121709836323014</c:v>
                </c:pt>
                <c:pt idx="55">
                  <c:v>-1.8866639469459159</c:v>
                </c:pt>
                <c:pt idx="56">
                  <c:v>-1.3186586100381259</c:v>
                </c:pt>
                <c:pt idx="57">
                  <c:v>5.153747892159867</c:v>
                </c:pt>
                <c:pt idx="58">
                  <c:v>-0.2407191406849023</c:v>
                </c:pt>
                <c:pt idx="59">
                  <c:v>-1.8428947726624418</c:v>
                </c:pt>
                <c:pt idx="60">
                  <c:v>2.7595994787684255</c:v>
                </c:pt>
                <c:pt idx="61">
                  <c:v>0.47685225291915145</c:v>
                </c:pt>
                <c:pt idx="62">
                  <c:v>1.3348853869641157</c:v>
                </c:pt>
                <c:pt idx="63">
                  <c:v>1.7635227148786328</c:v>
                </c:pt>
                <c:pt idx="64">
                  <c:v>0.49949531827682137</c:v>
                </c:pt>
                <c:pt idx="65">
                  <c:v>2.2743580014882845</c:v>
                </c:pt>
                <c:pt idx="66">
                  <c:v>-1.2901805918502749</c:v>
                </c:pt>
                <c:pt idx="67">
                  <c:v>-1.2180213711314707</c:v>
                </c:pt>
                <c:pt idx="68">
                  <c:v>3.321769862846029</c:v>
                </c:pt>
                <c:pt idx="69">
                  <c:v>0.30110504932184412</c:v>
                </c:pt>
                <c:pt idx="70">
                  <c:v>-0.65795528105725332</c:v>
                </c:pt>
                <c:pt idx="71">
                  <c:v>0.33440745778412229</c:v>
                </c:pt>
                <c:pt idx="72">
                  <c:v>-3.1424168434824473</c:v>
                </c:pt>
                <c:pt idx="73">
                  <c:v>-1.7901092538761318</c:v>
                </c:pt>
                <c:pt idx="74">
                  <c:v>0.78217120615194791</c:v>
                </c:pt>
                <c:pt idx="75">
                  <c:v>-1.6043233123024923</c:v>
                </c:pt>
                <c:pt idx="76">
                  <c:v>0.5500172333330724</c:v>
                </c:pt>
                <c:pt idx="77">
                  <c:v>-1.9815375709965357</c:v>
                </c:pt>
                <c:pt idx="78">
                  <c:v>-2.4009992446815502</c:v>
                </c:pt>
                <c:pt idx="79">
                  <c:v>0.59005574878975864</c:v>
                </c:pt>
                <c:pt idx="80">
                  <c:v>-2.9508125828570009</c:v>
                </c:pt>
                <c:pt idx="81">
                  <c:v>0.15091838749729547</c:v>
                </c:pt>
                <c:pt idx="82">
                  <c:v>2.8326931212082034</c:v>
                </c:pt>
                <c:pt idx="83">
                  <c:v>2.9043577789686417</c:v>
                </c:pt>
                <c:pt idx="84">
                  <c:v>2.5275501114804477</c:v>
                </c:pt>
                <c:pt idx="85">
                  <c:v>0.79558871594498726</c:v>
                </c:pt>
                <c:pt idx="86">
                  <c:v>2.8922480145456699</c:v>
                </c:pt>
                <c:pt idx="87">
                  <c:v>1.0316326573173189</c:v>
                </c:pt>
                <c:pt idx="88">
                  <c:v>3.6420447189427456</c:v>
                </c:pt>
                <c:pt idx="89">
                  <c:v>-0.41353223408874484</c:v>
                </c:pt>
                <c:pt idx="90">
                  <c:v>-1.2651859510100296</c:v>
                </c:pt>
                <c:pt idx="91">
                  <c:v>0.37197315844895584</c:v>
                </c:pt>
                <c:pt idx="92">
                  <c:v>1.3350280629124036</c:v>
                </c:pt>
                <c:pt idx="93">
                  <c:v>-1.4251640693317214</c:v>
                </c:pt>
                <c:pt idx="94">
                  <c:v>0.88190729089438591</c:v>
                </c:pt>
                <c:pt idx="95">
                  <c:v>-1.2159004433496996</c:v>
                </c:pt>
                <c:pt idx="96">
                  <c:v>3.2867863853645858</c:v>
                </c:pt>
                <c:pt idx="97">
                  <c:v>2.38823680668294</c:v>
                </c:pt>
                <c:pt idx="98">
                  <c:v>2.7366710615141798</c:v>
                </c:pt>
                <c:pt idx="99">
                  <c:v>-2.5880762978468823</c:v>
                </c:pt>
                <c:pt idx="100">
                  <c:v>0.41752800728249539</c:v>
                </c:pt>
                <c:pt idx="101">
                  <c:v>-2.6861313135701508</c:v>
                </c:pt>
                <c:pt idx="102">
                  <c:v>2.3207973707076661</c:v>
                </c:pt>
                <c:pt idx="103">
                  <c:v>0.53771489162668828</c:v>
                </c:pt>
                <c:pt idx="104">
                  <c:v>0.38728094832295312</c:v>
                </c:pt>
                <c:pt idx="105">
                  <c:v>-1.1659991334217272</c:v>
                </c:pt>
                <c:pt idx="106">
                  <c:v>1.5440347057477766E-2</c:v>
                </c:pt>
                <c:pt idx="107">
                  <c:v>-2.40757604194929</c:v>
                </c:pt>
                <c:pt idx="108">
                  <c:v>-1.3139554590729681</c:v>
                </c:pt>
                <c:pt idx="109">
                  <c:v>-1.0761971811247228</c:v>
                </c:pt>
                <c:pt idx="110">
                  <c:v>1.4440610411936206</c:v>
                </c:pt>
                <c:pt idx="111">
                  <c:v>0.39581936364579917</c:v>
                </c:pt>
                <c:pt idx="112">
                  <c:v>2.320143498022631</c:v>
                </c:pt>
                <c:pt idx="113">
                  <c:v>3.2904623399956066</c:v>
                </c:pt>
                <c:pt idx="114">
                  <c:v>1.4619843218077548</c:v>
                </c:pt>
                <c:pt idx="115">
                  <c:v>-2.4846476246950431</c:v>
                </c:pt>
                <c:pt idx="116">
                  <c:v>-1.8099442512102417</c:v>
                </c:pt>
                <c:pt idx="117">
                  <c:v>1.9623029412610844</c:v>
                </c:pt>
                <c:pt idx="118">
                  <c:v>-1.4561529727288161</c:v>
                </c:pt>
                <c:pt idx="119">
                  <c:v>0.6991600650451133</c:v>
                </c:pt>
                <c:pt idx="120">
                  <c:v>-1.0229551697974326</c:v>
                </c:pt>
                <c:pt idx="121">
                  <c:v>-2.7766037723305672</c:v>
                </c:pt>
                <c:pt idx="122">
                  <c:v>1.4061600872970779</c:v>
                </c:pt>
                <c:pt idx="123">
                  <c:v>1.9083034131750054E-2</c:v>
                </c:pt>
                <c:pt idx="124">
                  <c:v>-1.207504703975145</c:v>
                </c:pt>
                <c:pt idx="125">
                  <c:v>-0.8143287827220691</c:v>
                </c:pt>
                <c:pt idx="126">
                  <c:v>0.47980299689099581</c:v>
                </c:pt>
                <c:pt idx="127">
                  <c:v>5.528116012412962</c:v>
                </c:pt>
                <c:pt idx="128">
                  <c:v>-0.58040576913150765</c:v>
                </c:pt>
                <c:pt idx="129">
                  <c:v>-5.4214881147006988</c:v>
                </c:pt>
                <c:pt idx="130">
                  <c:v>-3.9561862402855645</c:v>
                </c:pt>
                <c:pt idx="131">
                  <c:v>-1.7475265856534525</c:v>
                </c:pt>
                <c:pt idx="132">
                  <c:v>0.45578084818911435</c:v>
                </c:pt>
                <c:pt idx="133">
                  <c:v>1.7755777751058339</c:v>
                </c:pt>
                <c:pt idx="134">
                  <c:v>1.9448195194095472</c:v>
                </c:pt>
                <c:pt idx="135">
                  <c:v>1.1008030636468895</c:v>
                </c:pt>
                <c:pt idx="136">
                  <c:v>-1.3264884484801662</c:v>
                </c:pt>
                <c:pt idx="137">
                  <c:v>0.23806677863676917</c:v>
                </c:pt>
                <c:pt idx="138">
                  <c:v>3.4867863853645851</c:v>
                </c:pt>
                <c:pt idx="139">
                  <c:v>-0.14395523655332632</c:v>
                </c:pt>
                <c:pt idx="140">
                  <c:v>1.499885275704294</c:v>
                </c:pt>
                <c:pt idx="141">
                  <c:v>0.91705007810250194</c:v>
                </c:pt>
                <c:pt idx="142">
                  <c:v>-2.3702409889852643</c:v>
                </c:pt>
                <c:pt idx="143">
                  <c:v>-5.4717479458954443E-3</c:v>
                </c:pt>
                <c:pt idx="144">
                  <c:v>-4.4455102634025785</c:v>
                </c:pt>
                <c:pt idx="145">
                  <c:v>-2.0674114843226938</c:v>
                </c:pt>
                <c:pt idx="146">
                  <c:v>4.9610665338651572</c:v>
                </c:pt>
                <c:pt idx="147">
                  <c:v>1.8147151363982985</c:v>
                </c:pt>
                <c:pt idx="148">
                  <c:v>0.64400633699784926</c:v>
                </c:pt>
                <c:pt idx="149">
                  <c:v>-6.4137961493463038</c:v>
                </c:pt>
                <c:pt idx="150">
                  <c:v>-2.0776476024430792</c:v>
                </c:pt>
                <c:pt idx="151">
                  <c:v>-1.3159004433496975</c:v>
                </c:pt>
                <c:pt idx="152">
                  <c:v>-0.46073008152405848</c:v>
                </c:pt>
                <c:pt idx="153">
                  <c:v>3.2263303378628976</c:v>
                </c:pt>
                <c:pt idx="154">
                  <c:v>-4.0096089979785372</c:v>
                </c:pt>
                <c:pt idx="155">
                  <c:v>3.1217864966244075</c:v>
                </c:pt>
                <c:pt idx="156">
                  <c:v>-5.1711421431494848</c:v>
                </c:pt>
                <c:pt idx="157">
                  <c:v>-0.33011450177606161</c:v>
                </c:pt>
                <c:pt idx="158">
                  <c:v>-1.36967508805275</c:v>
                </c:pt>
                <c:pt idx="159">
                  <c:v>-0.12712568738682606</c:v>
                </c:pt>
                <c:pt idx="160">
                  <c:v>1.5754898033533138</c:v>
                </c:pt>
                <c:pt idx="161">
                  <c:v>2.4931325349315117</c:v>
                </c:pt>
                <c:pt idx="162">
                  <c:v>1.9708413565839251</c:v>
                </c:pt>
                <c:pt idx="163">
                  <c:v>-1.567394850544316</c:v>
                </c:pt>
                <c:pt idx="164">
                  <c:v>-3.0575653236297811</c:v>
                </c:pt>
                <c:pt idx="165">
                  <c:v>2.6841534599642891E-2</c:v>
                </c:pt>
                <c:pt idx="166">
                  <c:v>-1.2249334216309116</c:v>
                </c:pt>
                <c:pt idx="167">
                  <c:v>-1.8007685969807383</c:v>
                </c:pt>
                <c:pt idx="168">
                  <c:v>-2.7129829669346073</c:v>
                </c:pt>
                <c:pt idx="169">
                  <c:v>-1.349240922229372</c:v>
                </c:pt>
                <c:pt idx="170">
                  <c:v>1.4155116850316212</c:v>
                </c:pt>
                <c:pt idx="171">
                  <c:v>-0.46721890703927649</c:v>
                </c:pt>
                <c:pt idx="172">
                  <c:v>0.39972596597762688</c:v>
                </c:pt>
                <c:pt idx="173">
                  <c:v>-2.7880762978468816</c:v>
                </c:pt>
                <c:pt idx="174">
                  <c:v>4.696456602552459</c:v>
                </c:pt>
                <c:pt idx="175">
                  <c:v>-0.52664775820683118</c:v>
                </c:pt>
                <c:pt idx="176">
                  <c:v>0.30013255718347764</c:v>
                </c:pt>
                <c:pt idx="177">
                  <c:v>-5.4924774631370816</c:v>
                </c:pt>
                <c:pt idx="178">
                  <c:v>1.4546490463240858</c:v>
                </c:pt>
                <c:pt idx="179">
                  <c:v>-0.14738390970516235</c:v>
                </c:pt>
                <c:pt idx="180">
                  <c:v>-1.8722905787928887</c:v>
                </c:pt>
                <c:pt idx="181">
                  <c:v>-1.3922848858536678</c:v>
                </c:pt>
                <c:pt idx="182">
                  <c:v>3.3044291169427815</c:v>
                </c:pt>
                <c:pt idx="183">
                  <c:v>-3.4254279845892803</c:v>
                </c:pt>
                <c:pt idx="184">
                  <c:v>4.2746599871632398</c:v>
                </c:pt>
                <c:pt idx="185">
                  <c:v>-4.4012465261607332</c:v>
                </c:pt>
                <c:pt idx="186">
                  <c:v>-0.25625757825971007</c:v>
                </c:pt>
                <c:pt idx="187">
                  <c:v>-1.9070434085735286</c:v>
                </c:pt>
                <c:pt idx="188">
                  <c:v>-1.3174222026422013</c:v>
                </c:pt>
                <c:pt idx="189">
                  <c:v>1.6317206290698394</c:v>
                </c:pt>
                <c:pt idx="190">
                  <c:v>0.7398524531868329</c:v>
                </c:pt>
                <c:pt idx="191">
                  <c:v>-2.0344276953137426</c:v>
                </c:pt>
                <c:pt idx="192">
                  <c:v>3.3882534404613196</c:v>
                </c:pt>
                <c:pt idx="193">
                  <c:v>2.0343908240057473</c:v>
                </c:pt>
                <c:pt idx="194">
                  <c:v>-1.4963507979121644</c:v>
                </c:pt>
                <c:pt idx="195">
                  <c:v>1.8051875951587153</c:v>
                </c:pt>
                <c:pt idx="196">
                  <c:v>-1.9761092093722006</c:v>
                </c:pt>
                <c:pt idx="197">
                  <c:v>2.8257478031520051</c:v>
                </c:pt>
                <c:pt idx="198">
                  <c:v>-1.4247741119042487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F2-40F2-B49A-36515003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5311"/>
        <c:axId val="121106831"/>
      </c:scatterChart>
      <c:valAx>
        <c:axId val="11070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TV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106831"/>
        <c:crosses val="autoZero"/>
        <c:crossBetween val="midCat"/>
      </c:valAx>
      <c:valAx>
        <c:axId val="121106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05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875634295713033"/>
                  <c:y val="-0.1947823709536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advertising!$B$2:$B$201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advertising!$D$2:$D$201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3-4DC7-8C5C-7C9CAEC6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49151"/>
        <c:axId val="2134378095"/>
      </c:scatterChart>
      <c:valAx>
        <c:axId val="213404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78095"/>
        <c:crosses val="autoZero"/>
        <c:crossBetween val="midCat"/>
      </c:valAx>
      <c:valAx>
        <c:axId val="21343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4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6015485564304466"/>
                  <c:y val="-0.3538305628463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advertising!$C$2:$C$201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advertising!$D$2:$D$201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2-482A-826C-F6F87140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0191"/>
        <c:axId val="112488415"/>
      </c:scatterChart>
      <c:valAx>
        <c:axId val="11072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Newspaper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8415"/>
        <c:crosses val="autoZero"/>
        <c:crossBetween val="midCat"/>
      </c:valAx>
      <c:valAx>
        <c:axId val="1124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Radio  Residual Plot</a:t>
            </a:r>
          </a:p>
        </c:rich>
      </c:tx>
      <c:layout>
        <c:manualLayout>
          <c:xMode val="edge"/>
          <c:yMode val="edge"/>
          <c:x val="0.23601541994750655"/>
          <c:y val="6.17283950617283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'SLR Radio'!$C$25:$C$224</c:f>
              <c:numCache>
                <c:formatCode>General</c:formatCode>
                <c:ptCount val="200"/>
                <c:pt idx="0">
                  <c:v>5.1607614556027848</c:v>
                </c:pt>
                <c:pt idx="1">
                  <c:v>-6.7258860276522956</c:v>
                </c:pt>
                <c:pt idx="2">
                  <c:v>-5.9471349539746399</c:v>
                </c:pt>
                <c:pt idx="3">
                  <c:v>-0.87474933865906479</c:v>
                </c:pt>
                <c:pt idx="4">
                  <c:v>4.320416154194195</c:v>
                </c:pt>
                <c:pt idx="5">
                  <c:v>-11.120429920484799</c:v>
                </c:pt>
                <c:pt idx="6">
                  <c:v>-4.5170802668802885</c:v>
                </c:pt>
                <c:pt idx="7">
                  <c:v>-1.4745824142355985</c:v>
                </c:pt>
                <c:pt idx="8">
                  <c:v>-7.6970284429263467</c:v>
                </c:pt>
                <c:pt idx="9">
                  <c:v>3.04075572932196</c:v>
                </c:pt>
                <c:pt idx="10">
                  <c:v>-0.35742556828887473</c:v>
                </c:pt>
                <c:pt idx="11">
                  <c:v>2.1779183015495036</c:v>
                </c:pt>
                <c:pt idx="12">
                  <c:v>-7.4032730745380775</c:v>
                </c:pt>
                <c:pt idx="13">
                  <c:v>0.51859745180503047</c:v>
                </c:pt>
                <c:pt idx="14">
                  <c:v>2.6704765675693736</c:v>
                </c:pt>
                <c:pt idx="15">
                  <c:v>4.2288880661192607</c:v>
                </c:pt>
                <c:pt idx="16">
                  <c:v>-4.2899205577931525</c:v>
                </c:pt>
                <c:pt idx="17">
                  <c:v>7.2367844756966875</c:v>
                </c:pt>
                <c:pt idx="18">
                  <c:v>-3.4865709041886426</c:v>
                </c:pt>
                <c:pt idx="19">
                  <c:v>-0.60963853290015635</c:v>
                </c:pt>
                <c:pt idx="20">
                  <c:v>2.3175211761869789</c:v>
                </c:pt>
                <c:pt idx="21">
                  <c:v>4.6296765905634967</c:v>
                </c:pt>
                <c:pt idx="22">
                  <c:v>-8.6141852888730703</c:v>
                </c:pt>
                <c:pt idx="23">
                  <c:v>6.1613830556235456</c:v>
                </c:pt>
                <c:pt idx="24">
                  <c:v>-4.103560825711897</c:v>
                </c:pt>
                <c:pt idx="25">
                  <c:v>4.3287672393689132</c:v>
                </c:pt>
                <c:pt idx="26">
                  <c:v>-0.88156947261843932</c:v>
                </c:pt>
                <c:pt idx="27">
                  <c:v>6.5862693867242204</c:v>
                </c:pt>
                <c:pt idx="28">
                  <c:v>3.2921801694890078</c:v>
                </c:pt>
                <c:pt idx="29">
                  <c:v>-3.726628454423409</c:v>
                </c:pt>
                <c:pt idx="30">
                  <c:v>5.6428621828849455</c:v>
                </c:pt>
                <c:pt idx="31">
                  <c:v>-2.5008327721281471</c:v>
                </c:pt>
                <c:pt idx="32">
                  <c:v>0.77763055037568307</c:v>
                </c:pt>
                <c:pt idx="33">
                  <c:v>2.6756449235630466</c:v>
                </c:pt>
                <c:pt idx="34">
                  <c:v>-0.50992628407397689</c:v>
                </c:pt>
                <c:pt idx="35">
                  <c:v>5.0541082460668818</c:v>
                </c:pt>
                <c:pt idx="36">
                  <c:v>7.7141715225824683</c:v>
                </c:pt>
                <c:pt idx="37">
                  <c:v>-3.6826457482364923</c:v>
                </c:pt>
                <c:pt idx="38">
                  <c:v>-5.4580471683096352</c:v>
                </c:pt>
                <c:pt idx="39">
                  <c:v>4.5732046211531205</c:v>
                </c:pt>
                <c:pt idx="40">
                  <c:v>1.5894521159052637</c:v>
                </c:pt>
                <c:pt idx="41">
                  <c:v>0.70826073981768189</c:v>
                </c:pt>
                <c:pt idx="42">
                  <c:v>5.0175211761869782</c:v>
                </c:pt>
                <c:pt idx="43">
                  <c:v>4.6190521274023215</c:v>
                </c:pt>
                <c:pt idx="44">
                  <c:v>-6.9336155128062504</c:v>
                </c:pt>
                <c:pt idx="45">
                  <c:v>1.0645657848045857</c:v>
                </c:pt>
                <c:pt idx="46">
                  <c:v>-2.8675953558527567</c:v>
                </c:pt>
                <c:pt idx="47">
                  <c:v>5.800364330240253</c:v>
                </c:pt>
                <c:pt idx="48">
                  <c:v>5.5982578766772697</c:v>
                </c:pt>
                <c:pt idx="49">
                  <c:v>-3.9915723357588497</c:v>
                </c:pt>
                <c:pt idx="50">
                  <c:v>3.7785399015702659</c:v>
                </c:pt>
                <c:pt idx="51">
                  <c:v>-2.7302658592017401</c:v>
                </c:pt>
                <c:pt idx="52">
                  <c:v>5.1754779991395807</c:v>
                </c:pt>
                <c:pt idx="53">
                  <c:v>3.2155355493743407</c:v>
                </c:pt>
                <c:pt idx="54">
                  <c:v>4.3806463551332531</c:v>
                </c:pt>
                <c:pt idx="55">
                  <c:v>5.3173542517635077</c:v>
                </c:pt>
                <c:pt idx="56">
                  <c:v>-10.232251486014377</c:v>
                </c:pt>
                <c:pt idx="57">
                  <c:v>-1.4248097520342426</c:v>
                </c:pt>
                <c:pt idx="58">
                  <c:v>5.3924679206628312</c:v>
                </c:pt>
                <c:pt idx="59">
                  <c:v>2.4935441962808831</c:v>
                </c:pt>
                <c:pt idx="60">
                  <c:v>-4.3845852773760079</c:v>
                </c:pt>
                <c:pt idx="61">
                  <c:v>6.6510463436361924</c:v>
                </c:pt>
                <c:pt idx="62">
                  <c:v>6.5355873733282834</c:v>
                </c:pt>
                <c:pt idx="63">
                  <c:v>-1.9188989692694545</c:v>
                </c:pt>
                <c:pt idx="64">
                  <c:v>-1.5613968219141441</c:v>
                </c:pt>
                <c:pt idx="65">
                  <c:v>-2.0929363625507236</c:v>
                </c:pt>
                <c:pt idx="66">
                  <c:v>-4.2967406917525253</c:v>
                </c:pt>
                <c:pt idx="67">
                  <c:v>-0.6399809711683293</c:v>
                </c:pt>
                <c:pt idx="68">
                  <c:v>3.2424075072876537</c:v>
                </c:pt>
                <c:pt idx="69">
                  <c:v>4.6017283570321297</c:v>
                </c:pt>
                <c:pt idx="70">
                  <c:v>2.2566693752271618</c:v>
                </c:pt>
                <c:pt idx="71">
                  <c:v>-1.6150946400676531</c:v>
                </c:pt>
                <c:pt idx="72">
                  <c:v>-7.5419665979809629</c:v>
                </c:pt>
                <c:pt idx="73">
                  <c:v>-1.9449824027385354</c:v>
                </c:pt>
                <c:pt idx="74">
                  <c:v>1.7032593082474747</c:v>
                </c:pt>
                <c:pt idx="75">
                  <c:v>-8.9733853118671938</c:v>
                </c:pt>
                <c:pt idx="76">
                  <c:v>-5.5348126151746531</c:v>
                </c:pt>
                <c:pt idx="77">
                  <c:v>-1.58202414821573</c:v>
                </c:pt>
                <c:pt idx="78">
                  <c:v>-10.656228465920471</c:v>
                </c:pt>
                <c:pt idx="79">
                  <c:v>-2.1938457137453078</c:v>
                </c:pt>
                <c:pt idx="80">
                  <c:v>-3.7580471683096341</c:v>
                </c:pt>
                <c:pt idx="81">
                  <c:v>4.5541082460668818</c:v>
                </c:pt>
                <c:pt idx="82">
                  <c:v>-3.4616845730879664</c:v>
                </c:pt>
                <c:pt idx="83">
                  <c:v>-4.1729306362699017</c:v>
                </c:pt>
                <c:pt idx="84">
                  <c:v>4.1137168469851773</c:v>
                </c:pt>
                <c:pt idx="85">
                  <c:v>5.6747355723684656</c:v>
                </c:pt>
                <c:pt idx="86">
                  <c:v>-3.6575924927123449</c:v>
                </c:pt>
                <c:pt idx="87">
                  <c:v>-1.2876471798066973</c:v>
                </c:pt>
                <c:pt idx="88">
                  <c:v>-2.5087291817055721</c:v>
                </c:pt>
                <c:pt idx="89">
                  <c:v>-1.4835550994310758</c:v>
                </c:pt>
                <c:pt idx="90">
                  <c:v>1.1545629216641728</c:v>
                </c:pt>
                <c:pt idx="91">
                  <c:v>-5.1223694496243164</c:v>
                </c:pt>
                <c:pt idx="92">
                  <c:v>2.9958175742673419</c:v>
                </c:pt>
                <c:pt idx="93">
                  <c:v>5.422522607757184</c:v>
                </c:pt>
                <c:pt idx="94">
                  <c:v>-2.4777651434166366</c:v>
                </c:pt>
                <c:pt idx="95">
                  <c:v>0.73223771972377349</c:v>
                </c:pt>
                <c:pt idx="96">
                  <c:v>4.0287672393689125</c:v>
                </c:pt>
                <c:pt idx="97">
                  <c:v>5.6512132680596636</c:v>
                </c:pt>
                <c:pt idx="98">
                  <c:v>7.9008190058375476</c:v>
                </c:pt>
                <c:pt idx="99">
                  <c:v>-0.2245220008604214</c:v>
                </c:pt>
                <c:pt idx="100">
                  <c:v>3.9292219149662042</c:v>
                </c:pt>
                <c:pt idx="101">
                  <c:v>7.0474089388578633</c:v>
                </c:pt>
                <c:pt idx="102">
                  <c:v>6.3075183130465682</c:v>
                </c:pt>
                <c:pt idx="103">
                  <c:v>5.324053558972528</c:v>
                </c:pt>
                <c:pt idx="104">
                  <c:v>4.1962722498646308</c:v>
                </c:pt>
                <c:pt idx="105">
                  <c:v>-3.009350781726333</c:v>
                </c:pt>
                <c:pt idx="106">
                  <c:v>-6.4044701769064796</c:v>
                </c:pt>
                <c:pt idx="107">
                  <c:v>-0.27305146302025207</c:v>
                </c:pt>
                <c:pt idx="108">
                  <c:v>-6.9854946285705912</c:v>
                </c:pt>
                <c:pt idx="109">
                  <c:v>4.2170665005896879</c:v>
                </c:pt>
                <c:pt idx="110">
                  <c:v>5.1439384585029995</c:v>
                </c:pt>
                <c:pt idx="111">
                  <c:v>4.8358751245021061</c:v>
                </c:pt>
                <c:pt idx="112">
                  <c:v>2.9480305388786245</c:v>
                </c:pt>
                <c:pt idx="113">
                  <c:v>6.1009859302610145</c:v>
                </c:pt>
                <c:pt idx="114">
                  <c:v>-3.4591234439276892</c:v>
                </c:pt>
                <c:pt idx="115">
                  <c:v>-3.9908299089877364</c:v>
                </c:pt>
                <c:pt idx="116">
                  <c:v>-1.8150946400676542</c:v>
                </c:pt>
                <c:pt idx="117">
                  <c:v>-2.9352672907719448</c:v>
                </c:pt>
                <c:pt idx="118">
                  <c:v>-0.92725005444417086</c:v>
                </c:pt>
                <c:pt idx="119">
                  <c:v>-7.6266284544234093</c:v>
                </c:pt>
                <c:pt idx="120">
                  <c:v>-7.049033385997383E-2</c:v>
                </c:pt>
                <c:pt idx="121">
                  <c:v>-7.9358888907927074</c:v>
                </c:pt>
                <c:pt idx="122">
                  <c:v>4.065642060422638</c:v>
                </c:pt>
                <c:pt idx="123">
                  <c:v>-1.3410572467863844</c:v>
                </c:pt>
                <c:pt idx="124">
                  <c:v>3.4451355608714032</c:v>
                </c:pt>
                <c:pt idx="125">
                  <c:v>-3.1040155013091884</c:v>
                </c:pt>
                <c:pt idx="126">
                  <c:v>-10.476113365450944</c:v>
                </c:pt>
                <c:pt idx="127">
                  <c:v>-0.33572196636923657</c:v>
                </c:pt>
                <c:pt idx="128">
                  <c:v>6.3671269139648636</c:v>
                </c:pt>
                <c:pt idx="129">
                  <c:v>-4.0289018324098667</c:v>
                </c:pt>
                <c:pt idx="130">
                  <c:v>-15.563215524303311</c:v>
                </c:pt>
                <c:pt idx="131">
                  <c:v>5.1034262326709445</c:v>
                </c:pt>
                <c:pt idx="132">
                  <c:v>-9.9202629960613287</c:v>
                </c:pt>
                <c:pt idx="133">
                  <c:v>3.1958175742673447</c:v>
                </c:pt>
                <c:pt idx="134">
                  <c:v>-6.2387838687999242</c:v>
                </c:pt>
                <c:pt idx="135">
                  <c:v>-6.4840097750283672</c:v>
                </c:pt>
                <c:pt idx="136">
                  <c:v>-7.5885565310012808</c:v>
                </c:pt>
                <c:pt idx="137">
                  <c:v>4.9682031895829155</c:v>
                </c:pt>
                <c:pt idx="138">
                  <c:v>-5.858501843906927</c:v>
                </c:pt>
                <c:pt idx="139">
                  <c:v>3.0017283570321283</c:v>
                </c:pt>
                <c:pt idx="140">
                  <c:v>-3.4510601099267948</c:v>
                </c:pt>
                <c:pt idx="141">
                  <c:v>2.5593974288109074</c:v>
                </c:pt>
                <c:pt idx="142">
                  <c:v>3.7331470709183563</c:v>
                </c:pt>
                <c:pt idx="143">
                  <c:v>-2.544982402738535</c:v>
                </c:pt>
                <c:pt idx="144">
                  <c:v>-1.7773104678193441</c:v>
                </c:pt>
                <c:pt idx="145">
                  <c:v>-2.1721421118256696</c:v>
                </c:pt>
                <c:pt idx="146">
                  <c:v>5.0559269484560474</c:v>
                </c:pt>
                <c:pt idx="147">
                  <c:v>7.0671269139648629</c:v>
                </c:pt>
                <c:pt idx="148">
                  <c:v>-6.3503176831556818</c:v>
                </c:pt>
                <c:pt idx="149">
                  <c:v>-5.3460586783565898</c:v>
                </c:pt>
                <c:pt idx="150">
                  <c:v>2.1346780221337021</c:v>
                </c:pt>
                <c:pt idx="151">
                  <c:v>-1.6809478725976774</c:v>
                </c:pt>
                <c:pt idx="152">
                  <c:v>1.4650204604018775</c:v>
                </c:pt>
                <c:pt idx="153">
                  <c:v>-1.1756586898536519</c:v>
                </c:pt>
                <c:pt idx="154">
                  <c:v>5.7387701025093261</c:v>
                </c:pt>
                <c:pt idx="155">
                  <c:v>-10.479129170208513</c:v>
                </c:pt>
                <c:pt idx="156">
                  <c:v>-2.3484989807665144</c:v>
                </c:pt>
                <c:pt idx="157">
                  <c:v>-2.2974831185236386</c:v>
                </c:pt>
                <c:pt idx="158">
                  <c:v>-9.5272500544441705</c:v>
                </c:pt>
                <c:pt idx="159">
                  <c:v>-1.6252644276315333</c:v>
                </c:pt>
                <c:pt idx="160">
                  <c:v>1.91206506901948</c:v>
                </c:pt>
                <c:pt idx="161">
                  <c:v>-3.3903752333904436</c:v>
                </c:pt>
                <c:pt idx="162">
                  <c:v>5.41206506901948</c:v>
                </c:pt>
                <c:pt idx="163">
                  <c:v>1.1851931111061695</c:v>
                </c:pt>
                <c:pt idx="164">
                  <c:v>-2.1648673022690073</c:v>
                </c:pt>
                <c:pt idx="165">
                  <c:v>4.2412104049192507</c:v>
                </c:pt>
                <c:pt idx="166">
                  <c:v>-8.9143522132965387</c:v>
                </c:pt>
                <c:pt idx="167">
                  <c:v>4.317233425013157</c:v>
                </c:pt>
                <c:pt idx="168">
                  <c:v>1.9276909637508606</c:v>
                </c:pt>
                <c:pt idx="169">
                  <c:v>6.4453024852948744</c:v>
                </c:pt>
                <c:pt idx="170">
                  <c:v>-5.2791291702085115</c:v>
                </c:pt>
                <c:pt idx="171">
                  <c:v>2.6636564336100008</c:v>
                </c:pt>
                <c:pt idx="172">
                  <c:v>-7.1367982419872913</c:v>
                </c:pt>
                <c:pt idx="173">
                  <c:v>3.5808132795567236</c:v>
                </c:pt>
                <c:pt idx="174">
                  <c:v>3.8412104049192521</c:v>
                </c:pt>
                <c:pt idx="175">
                  <c:v>8.6795700795152015</c:v>
                </c:pt>
                <c:pt idx="176">
                  <c:v>4.2064420374285127</c:v>
                </c:pt>
                <c:pt idx="177">
                  <c:v>3.4937111207043543</c:v>
                </c:pt>
                <c:pt idx="178">
                  <c:v>4.2780852259729762</c:v>
                </c:pt>
                <c:pt idx="179">
                  <c:v>4.1199614785969079</c:v>
                </c:pt>
                <c:pt idx="180">
                  <c:v>2.9407557293219604</c:v>
                </c:pt>
                <c:pt idx="181">
                  <c:v>4.292347093912479</c:v>
                </c:pt>
                <c:pt idx="182">
                  <c:v>-4.2449824027385361</c:v>
                </c:pt>
                <c:pt idx="183">
                  <c:v>8.6137168469851773</c:v>
                </c:pt>
                <c:pt idx="184">
                  <c:v>2.7138837714086481</c:v>
                </c:pt>
                <c:pt idx="185">
                  <c:v>4.7524103704280662</c:v>
                </c:pt>
                <c:pt idx="186">
                  <c:v>-2.1970284429263458</c:v>
                </c:pt>
                <c:pt idx="187">
                  <c:v>1.4930895206835935</c:v>
                </c:pt>
                <c:pt idx="188">
                  <c:v>6.9346780221336992</c:v>
                </c:pt>
                <c:pt idx="189">
                  <c:v>-7.0413449979602047</c:v>
                </c:pt>
                <c:pt idx="190">
                  <c:v>-6.5498630075583897</c:v>
                </c:pt>
                <c:pt idx="191">
                  <c:v>-1.6795838458058032</c:v>
                </c:pt>
                <c:pt idx="192">
                  <c:v>-6.8458917539331186</c:v>
                </c:pt>
                <c:pt idx="193">
                  <c:v>2.138148502488562</c:v>
                </c:pt>
                <c:pt idx="194">
                  <c:v>0.63451109771023084</c:v>
                </c:pt>
                <c:pt idx="195">
                  <c:v>-5.0961190917317651</c:v>
                </c:pt>
                <c:pt idx="196">
                  <c:v>1.1545629216641728</c:v>
                </c:pt>
                <c:pt idx="197">
                  <c:v>1.4070636374492764</c:v>
                </c:pt>
                <c:pt idx="198">
                  <c:v>8.0381485024885606</c:v>
                </c:pt>
                <c:pt idx="199">
                  <c:v>5.0941657963016453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4-470E-B0D8-B2B520F03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991"/>
        <c:axId val="112487423"/>
      </c:scatterChart>
      <c:valAx>
        <c:axId val="11070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87423"/>
        <c:crosses val="autoZero"/>
        <c:crossBetween val="midCat"/>
      </c:valAx>
      <c:valAx>
        <c:axId val="112487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00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Newspaper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23911854768154"/>
          <c:y val="0.26802166704470581"/>
          <c:w val="0.76116032370953635"/>
          <c:h val="0.5796803948889105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'SLR Newspaper'!$C$25:$C$224</c:f>
              <c:numCache>
                <c:formatCode>General</c:formatCode>
                <c:ptCount val="200"/>
                <c:pt idx="0">
                  <c:v>5.488430885162785</c:v>
                </c:pt>
                <c:pt idx="1">
                  <c:v>-5.2879608328008665</c:v>
                </c:pt>
                <c:pt idx="2">
                  <c:v>-4.615401514347738</c:v>
                </c:pt>
                <c:pt idx="3">
                  <c:v>0.2984976327888802</c:v>
                </c:pt>
                <c:pt idx="4">
                  <c:v>1.7023300322994039</c:v>
                </c:pt>
                <c:pt idx="5">
                  <c:v>-9.6338482864476234</c:v>
                </c:pt>
                <c:pt idx="6">
                  <c:v>-3.0601625385276225</c:v>
                </c:pt>
                <c:pt idx="7">
                  <c:v>-1.204106996775236</c:v>
                </c:pt>
                <c:pt idx="8">
                  <c:v>-9.1978726486596614</c:v>
                </c:pt>
                <c:pt idx="9">
                  <c:v>0.82798265021443385</c:v>
                </c:pt>
                <c:pt idx="10">
                  <c:v>-2.2869893351012944</c:v>
                </c:pt>
                <c:pt idx="11">
                  <c:v>3.2871553660246082</c:v>
                </c:pt>
                <c:pt idx="12">
                  <c:v>-7.2850999309899152</c:v>
                </c:pt>
                <c:pt idx="13">
                  <c:v>-0.53548141831216789</c:v>
                </c:pt>
                <c:pt idx="14">
                  <c:v>3.2775475716044156</c:v>
                </c:pt>
                <c:pt idx="15">
                  <c:v>6.4131120053782382</c:v>
                </c:pt>
                <c:pt idx="16">
                  <c:v>-5.828484095552092</c:v>
                </c:pt>
                <c:pt idx="17">
                  <c:v>8.3019724195730369</c:v>
                </c:pt>
                <c:pt idx="18">
                  <c:v>-3.3608777639803602</c:v>
                </c:pt>
                <c:pt idx="19">
                  <c:v>-9.1536960064555473E-2</c:v>
                </c:pt>
                <c:pt idx="20">
                  <c:v>1.9939500078256174</c:v>
                </c:pt>
                <c:pt idx="21">
                  <c:v>2.6398374614723767</c:v>
                </c:pt>
                <c:pt idx="22">
                  <c:v>-10.260418810774459</c:v>
                </c:pt>
                <c:pt idx="23">
                  <c:v>5.5363626746882204</c:v>
                </c:pt>
                <c:pt idx="24">
                  <c:v>-4.9608777639803616</c:v>
                </c:pt>
                <c:pt idx="25">
                  <c:v>2.2931334418933478</c:v>
                </c:pt>
                <c:pt idx="26">
                  <c:v>0.55756900811952192</c:v>
                </c:pt>
                <c:pt idx="27">
                  <c:v>6.062831858535521</c:v>
                </c:pt>
                <c:pt idx="28">
                  <c:v>4.062831858535521</c:v>
                </c:pt>
                <c:pt idx="29">
                  <c:v>-5.0231676538483221</c:v>
                </c:pt>
                <c:pt idx="30">
                  <c:v>5.7848547578990939</c:v>
                </c:pt>
                <c:pt idx="31">
                  <c:v>-3.5388548646167877</c:v>
                </c:pt>
                <c:pt idx="32">
                  <c:v>-1.909268506711701</c:v>
                </c:pt>
                <c:pt idx="33">
                  <c:v>3.4289541479140073</c:v>
                </c:pt>
                <c:pt idx="34">
                  <c:v>-2.3431462173332154</c:v>
                </c:pt>
                <c:pt idx="35">
                  <c:v>3.5146973880510188</c:v>
                </c:pt>
                <c:pt idx="36">
                  <c:v>11.248831370919365</c:v>
                </c:pt>
                <c:pt idx="37">
                  <c:v>-1.0109552298640132</c:v>
                </c:pt>
                <c:pt idx="38">
                  <c:v>-5.2047208817484396</c:v>
                </c:pt>
                <c:pt idx="39">
                  <c:v>6.3140835030778142</c:v>
                </c:pt>
                <c:pt idx="40">
                  <c:v>1.4294131011199127</c:v>
                </c:pt>
                <c:pt idx="41">
                  <c:v>1.6573127358726882</c:v>
                </c:pt>
                <c:pt idx="42">
                  <c:v>6.671468155256143</c:v>
                </c:pt>
                <c:pt idx="43">
                  <c:v>2.9286978756671722</c:v>
                </c:pt>
                <c:pt idx="44">
                  <c:v>-7.1189776416114299</c:v>
                </c:pt>
                <c:pt idx="45">
                  <c:v>0.9332455006304361</c:v>
                </c:pt>
                <c:pt idx="46">
                  <c:v>-4.7277152788115853</c:v>
                </c:pt>
                <c:pt idx="47">
                  <c:v>8.5314574369985898</c:v>
                </c:pt>
                <c:pt idx="48">
                  <c:v>3.9280839906939704</c:v>
                </c:pt>
                <c:pt idx="49">
                  <c:v>-5.6698716734273518</c:v>
                </c:pt>
                <c:pt idx="50">
                  <c:v>1.1144411158041816</c:v>
                </c:pt>
                <c:pt idx="51">
                  <c:v>-3.397515035933294</c:v>
                </c:pt>
                <c:pt idx="52">
                  <c:v>7.1228211402779706</c:v>
                </c:pt>
                <c:pt idx="53">
                  <c:v>4.9908328337678327</c:v>
                </c:pt>
                <c:pt idx="54">
                  <c:v>5.631099824272221</c:v>
                </c:pt>
                <c:pt idx="55">
                  <c:v>7.4410116401310162</c:v>
                </c:pt>
                <c:pt idx="56">
                  <c:v>-10.046162050911468</c:v>
                </c:pt>
                <c:pt idx="57">
                  <c:v>-1.3957269723014498</c:v>
                </c:pt>
                <c:pt idx="58">
                  <c:v>8.3956367309779303</c:v>
                </c:pt>
                <c:pt idx="59">
                  <c:v>4.0840381919668225</c:v>
                </c:pt>
                <c:pt idx="60">
                  <c:v>-6.6796821488066147</c:v>
                </c:pt>
                <c:pt idx="61">
                  <c:v>8.1441288141888037</c:v>
                </c:pt>
                <c:pt idx="62">
                  <c:v>5.6942062800724536</c:v>
                </c:pt>
                <c:pt idx="63">
                  <c:v>-0.28147021243845849</c:v>
                </c:pt>
                <c:pt idx="64">
                  <c:v>0.93288788790406585</c:v>
                </c:pt>
                <c:pt idx="65">
                  <c:v>-2.6940402491491362</c:v>
                </c:pt>
                <c:pt idx="66">
                  <c:v>-3.0438614427859534</c:v>
                </c:pt>
                <c:pt idx="67">
                  <c:v>-0.9504534036278951</c:v>
                </c:pt>
                <c:pt idx="68">
                  <c:v>4.5188874002879089</c:v>
                </c:pt>
                <c:pt idx="69">
                  <c:v>7.2980386795829801</c:v>
                </c:pt>
                <c:pt idx="70">
                  <c:v>2.8573127358726875</c:v>
                </c:pt>
                <c:pt idx="71">
                  <c:v>-2.7744192983906135</c:v>
                </c:pt>
                <c:pt idx="72">
                  <c:v>-5.899201759085603</c:v>
                </c:pt>
                <c:pt idx="73">
                  <c:v>-4.1590897003485168</c:v>
                </c:pt>
                <c:pt idx="74">
                  <c:v>2.5384070105669014</c:v>
                </c:pt>
                <c:pt idx="75">
                  <c:v>-8.6857138159631191</c:v>
                </c:pt>
                <c:pt idx="76">
                  <c:v>-7.8528553522329432</c:v>
                </c:pt>
                <c:pt idx="77">
                  <c:v>-0.3037493840488672</c:v>
                </c:pt>
                <c:pt idx="78">
                  <c:v>-9.0197942075437005</c:v>
                </c:pt>
                <c:pt idx="79">
                  <c:v>-3.8448329404855262</c:v>
                </c:pt>
                <c:pt idx="80">
                  <c:v>-3.0141737444013312</c:v>
                </c:pt>
                <c:pt idx="81">
                  <c:v>1.9262959270621245</c:v>
                </c:pt>
                <c:pt idx="82">
                  <c:v>-3.9050784944748074</c:v>
                </c:pt>
                <c:pt idx="83">
                  <c:v>-1.7238828793010601</c:v>
                </c:pt>
                <c:pt idx="84">
                  <c:v>6.4451003118883765</c:v>
                </c:pt>
                <c:pt idx="85">
                  <c:v>3.7225648680311316</c:v>
                </c:pt>
                <c:pt idx="86">
                  <c:v>-2.5727325752383035</c:v>
                </c:pt>
                <c:pt idx="87">
                  <c:v>-0.38162514420575988</c:v>
                </c:pt>
                <c:pt idx="88">
                  <c:v>-3.8725298942792339</c:v>
                </c:pt>
                <c:pt idx="89">
                  <c:v>0.77059799803610396</c:v>
                </c:pt>
                <c:pt idx="90">
                  <c:v>-0.31596180803317608</c:v>
                </c:pt>
                <c:pt idx="91">
                  <c:v>-7.9242404920274288</c:v>
                </c:pt>
                <c:pt idx="92">
                  <c:v>3.1793356352362601</c:v>
                </c:pt>
                <c:pt idx="93">
                  <c:v>5.4696265003365312</c:v>
                </c:pt>
                <c:pt idx="94">
                  <c:v>-2.8772802002015645</c:v>
                </c:pt>
                <c:pt idx="95">
                  <c:v>0.91311200537823822</c:v>
                </c:pt>
                <c:pt idx="96">
                  <c:v>2.5143397753246486</c:v>
                </c:pt>
                <c:pt idx="97">
                  <c:v>5.69732345413024</c:v>
                </c:pt>
                <c:pt idx="98">
                  <c:v>9.4782627970571518</c:v>
                </c:pt>
                <c:pt idx="99">
                  <c:v>1.4813799711149382</c:v>
                </c:pt>
                <c:pt idx="100">
                  <c:v>0.83191639020449237</c:v>
                </c:pt>
                <c:pt idx="101">
                  <c:v>5.9735602403265915</c:v>
                </c:pt>
                <c:pt idx="102">
                  <c:v>5.0203178511933864</c:v>
                </c:pt>
                <c:pt idx="103">
                  <c:v>5.0544518340617355</c:v>
                </c:pt>
                <c:pt idx="104">
                  <c:v>6.5373341723877942</c:v>
                </c:pt>
                <c:pt idx="105">
                  <c:v>-1.2206643647637385</c:v>
                </c:pt>
                <c:pt idx="106">
                  <c:v>-7.8977713081801282</c:v>
                </c:pt>
                <c:pt idx="107">
                  <c:v>-2.8486653399960513</c:v>
                </c:pt>
                <c:pt idx="108">
                  <c:v>-9.6406429282486314</c:v>
                </c:pt>
                <c:pt idx="109">
                  <c:v>5.6296693733667471</c:v>
                </c:pt>
                <c:pt idx="110">
                  <c:v>2.2751456229993643</c:v>
                </c:pt>
                <c:pt idx="111">
                  <c:v>6.9513346600039494</c:v>
                </c:pt>
                <c:pt idx="112">
                  <c:v>3.0484737581929995</c:v>
                </c:pt>
                <c:pt idx="113">
                  <c:v>6.5303845988194826</c:v>
                </c:pt>
                <c:pt idx="114">
                  <c:v>-0.68172648468529395</c:v>
                </c:pt>
                <c:pt idx="115">
                  <c:v>-3.3792231956007104</c:v>
                </c:pt>
                <c:pt idx="116">
                  <c:v>-2.7406429282486329</c:v>
                </c:pt>
                <c:pt idx="117">
                  <c:v>-5.1267437811120118</c:v>
                </c:pt>
                <c:pt idx="118">
                  <c:v>-1.0948090658896437</c:v>
                </c:pt>
                <c:pt idx="119">
                  <c:v>-8.2141737444013323</c:v>
                </c:pt>
                <c:pt idx="120">
                  <c:v>-0.23011722741663299</c:v>
                </c:pt>
                <c:pt idx="121">
                  <c:v>-8.8910780068586526</c:v>
                </c:pt>
                <c:pt idx="122">
                  <c:v>2.0425970228037951</c:v>
                </c:pt>
                <c:pt idx="123">
                  <c:v>0.76523380714056977</c:v>
                </c:pt>
                <c:pt idx="124">
                  <c:v>2.8968109096365708</c:v>
                </c:pt>
                <c:pt idx="125">
                  <c:v>-4.3521401267802062</c:v>
                </c:pt>
                <c:pt idx="126">
                  <c:v>-9.2987428058797015</c:v>
                </c:pt>
                <c:pt idx="127">
                  <c:v>-2.4121294085226523</c:v>
                </c:pt>
                <c:pt idx="128">
                  <c:v>10.617814562108803</c:v>
                </c:pt>
                <c:pt idx="129">
                  <c:v>-5.911312842590382</c:v>
                </c:pt>
                <c:pt idx="130">
                  <c:v>-12.692967410970031</c:v>
                </c:pt>
                <c:pt idx="131">
                  <c:v>2.0925195569201431</c:v>
                </c:pt>
                <c:pt idx="132">
                  <c:v>-8.3400290432754289</c:v>
                </c:pt>
                <c:pt idx="133">
                  <c:v>3.9120391671991346</c:v>
                </c:pt>
                <c:pt idx="134">
                  <c:v>-5.6736027324583418</c:v>
                </c:pt>
                <c:pt idx="135">
                  <c:v>-2.6853026119489822</c:v>
                </c:pt>
                <c:pt idx="136">
                  <c:v>-4.8159618080331761</c:v>
                </c:pt>
                <c:pt idx="137">
                  <c:v>4.5525088386625896</c:v>
                </c:pt>
                <c:pt idx="138">
                  <c:v>-5.1451905532118953</c:v>
                </c:pt>
                <c:pt idx="139">
                  <c:v>6.6753005547666682</c:v>
                </c:pt>
                <c:pt idx="140">
                  <c:v>-3.5539281904120497</c:v>
                </c:pt>
                <c:pt idx="141">
                  <c:v>2.3431573164892292</c:v>
                </c:pt>
                <c:pt idx="142">
                  <c:v>4.6879719319568824</c:v>
                </c:pt>
                <c:pt idx="143">
                  <c:v>-4.8778940851747681</c:v>
                </c:pt>
                <c:pt idx="144">
                  <c:v>-3.150352063148361</c:v>
                </c:pt>
                <c:pt idx="145">
                  <c:v>-4.0044646095016034</c:v>
                </c:pt>
                <c:pt idx="146">
                  <c:v>3.9070325890299689</c:v>
                </c:pt>
                <c:pt idx="147">
                  <c:v>9.7426983632833259</c:v>
                </c:pt>
                <c:pt idx="148">
                  <c:v>-3.5156041953068069</c:v>
                </c:pt>
                <c:pt idx="149">
                  <c:v>-4.6490229527224205</c:v>
                </c:pt>
                <c:pt idx="150">
                  <c:v>0.72246352755160181</c:v>
                </c:pt>
                <c:pt idx="151">
                  <c:v>-4.2259272151797411</c:v>
                </c:pt>
                <c:pt idx="152">
                  <c:v>2.0962506159511349</c:v>
                </c:pt>
                <c:pt idx="153">
                  <c:v>0.59563673097792957</c:v>
                </c:pt>
                <c:pt idx="154">
                  <c:v>6.2763733929457768</c:v>
                </c:pt>
                <c:pt idx="155">
                  <c:v>-10.977995425654303</c:v>
                </c:pt>
                <c:pt idx="156">
                  <c:v>-0.59491040636917702</c:v>
                </c:pt>
                <c:pt idx="157">
                  <c:v>-4.7908217346118178</c:v>
                </c:pt>
                <c:pt idx="158">
                  <c:v>-8.3917932323113895</c:v>
                </c:pt>
                <c:pt idx="159">
                  <c:v>-2.3855588841958166</c:v>
                </c:pt>
                <c:pt idx="160">
                  <c:v>1.2639046967146275</c:v>
                </c:pt>
                <c:pt idx="161">
                  <c:v>-2.5489216122428857</c:v>
                </c:pt>
                <c:pt idx="162">
                  <c:v>4.9593570717513664</c:v>
                </c:pt>
                <c:pt idx="163">
                  <c:v>3.7568537826667843</c:v>
                </c:pt>
                <c:pt idx="164">
                  <c:v>-2.2664982271227299</c:v>
                </c:pt>
                <c:pt idx="165">
                  <c:v>-0.30942343847900489</c:v>
                </c:pt>
                <c:pt idx="166">
                  <c:v>-6.7873469478276629</c:v>
                </c:pt>
                <c:pt idx="167">
                  <c:v>2.4969658414038705</c:v>
                </c:pt>
                <c:pt idx="168">
                  <c:v>0.93298922838360099</c:v>
                </c:pt>
                <c:pt idx="169">
                  <c:v>5.795177777772027</c:v>
                </c:pt>
                <c:pt idx="170">
                  <c:v>-6.2647101634908857</c:v>
                </c:pt>
                <c:pt idx="171">
                  <c:v>1.7238939784570757</c:v>
                </c:pt>
                <c:pt idx="172">
                  <c:v>-7.0110565703435466</c:v>
                </c:pt>
                <c:pt idx="173">
                  <c:v>2.2499042090984727</c:v>
                </c:pt>
                <c:pt idx="174">
                  <c:v>2.0384070105669014</c:v>
                </c:pt>
                <c:pt idx="175">
                  <c:v>11.438508351046435</c:v>
                </c:pt>
                <c:pt idx="176">
                  <c:v>5.4624742458091529</c:v>
                </c:pt>
                <c:pt idx="177">
                  <c:v>1.3914467187410366</c:v>
                </c:pt>
                <c:pt idx="178">
                  <c:v>1.9321726624513289</c:v>
                </c:pt>
                <c:pt idx="179">
                  <c:v>2.9659490325933096</c:v>
                </c:pt>
                <c:pt idx="180">
                  <c:v>1.2223621870720667</c:v>
                </c:pt>
                <c:pt idx="181">
                  <c:v>2.1903738805619302</c:v>
                </c:pt>
                <c:pt idx="182">
                  <c:v>-6.3977713081801291</c:v>
                </c:pt>
                <c:pt idx="183">
                  <c:v>9.4887884978891535</c:v>
                </c:pt>
                <c:pt idx="184">
                  <c:v>2.4907314932883011</c:v>
                </c:pt>
                <c:pt idx="185">
                  <c:v>7.889301042382824</c:v>
                </c:pt>
                <c:pt idx="186">
                  <c:v>-4.678966923353876</c:v>
                </c:pt>
                <c:pt idx="187">
                  <c:v>2.6429546355301632</c:v>
                </c:pt>
                <c:pt idx="188">
                  <c:v>6.7986525645561819</c:v>
                </c:pt>
                <c:pt idx="189">
                  <c:v>-8.1563301390171006</c:v>
                </c:pt>
                <c:pt idx="190">
                  <c:v>-3.3818278251648266</c:v>
                </c:pt>
                <c:pt idx="191">
                  <c:v>-2.2894926241858755</c:v>
                </c:pt>
                <c:pt idx="192">
                  <c:v>-9.2705868988800884</c:v>
                </c:pt>
                <c:pt idx="193">
                  <c:v>5.5024849640667082</c:v>
                </c:pt>
                <c:pt idx="194">
                  <c:v>3.1105073758141248</c:v>
                </c:pt>
                <c:pt idx="195">
                  <c:v>-6.8884197860067697</c:v>
                </c:pt>
                <c:pt idx="196">
                  <c:v>-0.26997301390688477</c:v>
                </c:pt>
                <c:pt idx="197">
                  <c:v>0.59517777777202774</c:v>
                </c:pt>
                <c:pt idx="198">
                  <c:v>9.0034028704785136</c:v>
                </c:pt>
                <c:pt idx="199">
                  <c:v>4.1070325890299682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57-441F-93C6-28B4B7D0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991"/>
        <c:axId val="2062554031"/>
      </c:scatterChart>
      <c:valAx>
        <c:axId val="11070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Newspaper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554031"/>
        <c:crosses val="autoZero"/>
        <c:crossBetween val="midCat"/>
      </c:valAx>
      <c:valAx>
        <c:axId val="2062554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00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'MLR for TV,Radio,Newspaper'!$C$27:$C$226</c:f>
              <c:numCache>
                <c:formatCode>General</c:formatCode>
                <c:ptCount val="200"/>
                <c:pt idx="0">
                  <c:v>0.87902790986803225</c:v>
                </c:pt>
                <c:pt idx="1">
                  <c:v>-0.8682477459086968</c:v>
                </c:pt>
                <c:pt idx="2">
                  <c:v>1.5037910292111523</c:v>
                </c:pt>
                <c:pt idx="3">
                  <c:v>-0.8124465146654174</c:v>
                </c:pt>
                <c:pt idx="4">
                  <c:v>2.2558631485164202</c:v>
                </c:pt>
                <c:pt idx="5">
                  <c:v>-3.1563367727928879</c:v>
                </c:pt>
                <c:pt idx="6">
                  <c:v>0.52671530437679159</c:v>
                </c:pt>
                <c:pt idx="7">
                  <c:v>-7.0624580762295608E-2</c:v>
                </c:pt>
                <c:pt idx="8">
                  <c:v>-0.51839602693537579</c:v>
                </c:pt>
                <c:pt idx="9">
                  <c:v>-0.18871013162936379</c:v>
                </c:pt>
                <c:pt idx="10">
                  <c:v>3.7472797953730268</c:v>
                </c:pt>
                <c:pt idx="11">
                  <c:v>-1.4840052267033279</c:v>
                </c:pt>
                <c:pt idx="12">
                  <c:v>-0.49879661910290451</c:v>
                </c:pt>
                <c:pt idx="13">
                  <c:v>2.9507862666232541</c:v>
                </c:pt>
                <c:pt idx="14">
                  <c:v>-0.27328851918741393</c:v>
                </c:pt>
                <c:pt idx="15">
                  <c:v>2.0144555521525689</c:v>
                </c:pt>
                <c:pt idx="16">
                  <c:v>0.22894205762182374</c:v>
                </c:pt>
                <c:pt idx="17">
                  <c:v>0.19785498388020528</c:v>
                </c:pt>
                <c:pt idx="18">
                  <c:v>0.70756020295937638</c:v>
                </c:pt>
                <c:pt idx="19">
                  <c:v>-0.60872794375436712</c:v>
                </c:pt>
                <c:pt idx="20">
                  <c:v>-1.4979406597986689</c:v>
                </c:pt>
                <c:pt idx="21">
                  <c:v>-0.60414655614014379</c:v>
                </c:pt>
                <c:pt idx="22">
                  <c:v>-1.4617765412075672</c:v>
                </c:pt>
                <c:pt idx="23">
                  <c:v>1.627789275324762</c:v>
                </c:pt>
                <c:pt idx="24">
                  <c:v>0.32854579037436693</c:v>
                </c:pt>
                <c:pt idx="25">
                  <c:v>-2.3199693578769569</c:v>
                </c:pt>
                <c:pt idx="26">
                  <c:v>-0.54479136626290448</c:v>
                </c:pt>
                <c:pt idx="27">
                  <c:v>1.4078369841328531</c:v>
                </c:pt>
                <c:pt idx="28">
                  <c:v>-2.1786540784865238</c:v>
                </c:pt>
                <c:pt idx="29">
                  <c:v>0.3052893343085028</c:v>
                </c:pt>
                <c:pt idx="30">
                  <c:v>-2.2149283210831499</c:v>
                </c:pt>
                <c:pt idx="31">
                  <c:v>-0.74683044607580484</c:v>
                </c:pt>
                <c:pt idx="32">
                  <c:v>3.1121744923514765</c:v>
                </c:pt>
                <c:pt idx="33">
                  <c:v>-3.8260485986182537</c:v>
                </c:pt>
                <c:pt idx="34">
                  <c:v>1.9121291547263741</c:v>
                </c:pt>
                <c:pt idx="35">
                  <c:v>-3.0940705510590121</c:v>
                </c:pt>
                <c:pt idx="36">
                  <c:v>1.5549650626268239</c:v>
                </c:pt>
                <c:pt idx="37">
                  <c:v>0.70657588793236492</c:v>
                </c:pt>
                <c:pt idx="38">
                  <c:v>0.25954840159486459</c:v>
                </c:pt>
                <c:pt idx="39">
                  <c:v>0.41655064611149584</c:v>
                </c:pt>
                <c:pt idx="40">
                  <c:v>-1.4471287772354877</c:v>
                </c:pt>
                <c:pt idx="41">
                  <c:v>-0.74885818332558074</c:v>
                </c:pt>
                <c:pt idx="42">
                  <c:v>-2.8749433923917458</c:v>
                </c:pt>
                <c:pt idx="43">
                  <c:v>1.1023722829932829</c:v>
                </c:pt>
                <c:pt idx="44">
                  <c:v>-0.25617871905326695</c:v>
                </c:pt>
                <c:pt idx="45">
                  <c:v>-0.47668107584155095</c:v>
                </c:pt>
                <c:pt idx="46">
                  <c:v>1.9794277520869485E-2</c:v>
                </c:pt>
                <c:pt idx="47">
                  <c:v>1.0665725747387924</c:v>
                </c:pt>
                <c:pt idx="48">
                  <c:v>1.0974258919994284</c:v>
                </c:pt>
                <c:pt idx="49">
                  <c:v>0.16818663467325656</c:v>
                </c:pt>
                <c:pt idx="50">
                  <c:v>0.55329143809205306</c:v>
                </c:pt>
                <c:pt idx="51">
                  <c:v>-0.41990058431271748</c:v>
                </c:pt>
                <c:pt idx="52">
                  <c:v>1.7175657848627957</c:v>
                </c:pt>
                <c:pt idx="53">
                  <c:v>1.6699165668820122</c:v>
                </c:pt>
                <c:pt idx="54">
                  <c:v>-1.815002907728239</c:v>
                </c:pt>
                <c:pt idx="55">
                  <c:v>2.9396100617167313</c:v>
                </c:pt>
                <c:pt idx="56">
                  <c:v>-2.5432090267649627</c:v>
                </c:pt>
                <c:pt idx="57">
                  <c:v>-0.90063486447960095</c:v>
                </c:pt>
                <c:pt idx="58">
                  <c:v>2.3777902017198649</c:v>
                </c:pt>
                <c:pt idx="59">
                  <c:v>-0.85650784765426025</c:v>
                </c:pt>
                <c:pt idx="60">
                  <c:v>0.34084113711601649</c:v>
                </c:pt>
                <c:pt idx="61">
                  <c:v>0.76088058483996335</c:v>
                </c:pt>
                <c:pt idx="62">
                  <c:v>1.3783181874311019</c:v>
                </c:pt>
                <c:pt idx="63">
                  <c:v>0.6132383981096261</c:v>
                </c:pt>
                <c:pt idx="64">
                  <c:v>-0.35231896363604065</c:v>
                </c:pt>
                <c:pt idx="65">
                  <c:v>1.9227035631489144</c:v>
                </c:pt>
                <c:pt idx="66">
                  <c:v>2.0268651784566405</c:v>
                </c:pt>
                <c:pt idx="67">
                  <c:v>-0.36436280010125088</c:v>
                </c:pt>
                <c:pt idx="68">
                  <c:v>-1.5967783446579595</c:v>
                </c:pt>
                <c:pt idx="69">
                  <c:v>1.1645469288395205</c:v>
                </c:pt>
                <c:pt idx="70">
                  <c:v>-0.45250648971753193</c:v>
                </c:pt>
                <c:pt idx="71">
                  <c:v>0.2559713201747229</c:v>
                </c:pt>
                <c:pt idx="72">
                  <c:v>-0.82178972163373487</c:v>
                </c:pt>
                <c:pt idx="73">
                  <c:v>-1.2908211484198873</c:v>
                </c:pt>
                <c:pt idx="74">
                  <c:v>-1.8804809363009163</c:v>
                </c:pt>
                <c:pt idx="75">
                  <c:v>-1.551219258801277</c:v>
                </c:pt>
                <c:pt idx="76">
                  <c:v>0.599466877733974</c:v>
                </c:pt>
                <c:pt idx="77">
                  <c:v>-4.0141956786079902E-2</c:v>
                </c:pt>
                <c:pt idx="78">
                  <c:v>-2.8216232014386664</c:v>
                </c:pt>
                <c:pt idx="79">
                  <c:v>-0.77249775341073246</c:v>
                </c:pt>
                <c:pt idx="80">
                  <c:v>0.1508003377595859</c:v>
                </c:pt>
                <c:pt idx="81">
                  <c:v>-0.83231301687084169</c:v>
                </c:pt>
                <c:pt idx="82">
                  <c:v>0.3920748460508392</c:v>
                </c:pt>
                <c:pt idx="83">
                  <c:v>0.47728046744424191</c:v>
                </c:pt>
                <c:pt idx="84">
                  <c:v>0.83830376708095145</c:v>
                </c:pt>
                <c:pt idx="85">
                  <c:v>3.0650758348833875</c:v>
                </c:pt>
                <c:pt idx="86">
                  <c:v>0.27275857811306281</c:v>
                </c:pt>
                <c:pt idx="87">
                  <c:v>0.9822645906396108</c:v>
                </c:pt>
                <c:pt idx="88">
                  <c:v>0.71414490579784307</c:v>
                </c:pt>
                <c:pt idx="89">
                  <c:v>0.96481771310826403</c:v>
                </c:pt>
                <c:pt idx="90">
                  <c:v>1.5353799848082463</c:v>
                </c:pt>
                <c:pt idx="91">
                  <c:v>0.94614804974184885</c:v>
                </c:pt>
                <c:pt idx="92">
                  <c:v>-0.6823154217118983</c:v>
                </c:pt>
                <c:pt idx="93">
                  <c:v>-1.5383264002355901E-2</c:v>
                </c:pt>
                <c:pt idx="94">
                  <c:v>-0.47427675375901934</c:v>
                </c:pt>
                <c:pt idx="95">
                  <c:v>-1.5115124368289656E-2</c:v>
                </c:pt>
                <c:pt idx="96">
                  <c:v>0.93990504591011614</c:v>
                </c:pt>
                <c:pt idx="97">
                  <c:v>3.553440869470446</c:v>
                </c:pt>
                <c:pt idx="98">
                  <c:v>0.45859571727659088</c:v>
                </c:pt>
                <c:pt idx="99">
                  <c:v>0.73644850336286893</c:v>
                </c:pt>
                <c:pt idx="100">
                  <c:v>-0.51068667184291527</c:v>
                </c:pt>
                <c:pt idx="101">
                  <c:v>-0.88086584029274562</c:v>
                </c:pt>
                <c:pt idx="102">
                  <c:v>-1.168727214144802</c:v>
                </c:pt>
                <c:pt idx="103">
                  <c:v>2.9980843932463586</c:v>
                </c:pt>
                <c:pt idx="104">
                  <c:v>-0.56603007079391077</c:v>
                </c:pt>
                <c:pt idx="105">
                  <c:v>-2.1178579950530043</c:v>
                </c:pt>
                <c:pt idx="106">
                  <c:v>2.6748861833118198E-2</c:v>
                </c:pt>
                <c:pt idx="107">
                  <c:v>2.4130897464052516</c:v>
                </c:pt>
                <c:pt idx="108">
                  <c:v>-8.9757135337982241E-2</c:v>
                </c:pt>
                <c:pt idx="109">
                  <c:v>-1.6107555352181961</c:v>
                </c:pt>
                <c:pt idx="110">
                  <c:v>0.58464397679878388</c:v>
                </c:pt>
                <c:pt idx="111">
                  <c:v>-5.850312326832352E-2</c:v>
                </c:pt>
                <c:pt idx="112">
                  <c:v>1.2601278219905137</c:v>
                </c:pt>
                <c:pt idx="113">
                  <c:v>2.6552235209502584</c:v>
                </c:pt>
                <c:pt idx="114">
                  <c:v>0.69797821890159639</c:v>
                </c:pt>
                <c:pt idx="115">
                  <c:v>0.12326565697834369</c:v>
                </c:pt>
                <c:pt idx="116">
                  <c:v>-1.542687108423646</c:v>
                </c:pt>
                <c:pt idx="117">
                  <c:v>0.52464958355946756</c:v>
                </c:pt>
                <c:pt idx="118">
                  <c:v>0.45611190330196116</c:v>
                </c:pt>
                <c:pt idx="119">
                  <c:v>-0.8008770408447532</c:v>
                </c:pt>
                <c:pt idx="120">
                  <c:v>0.29854684668365827</c:v>
                </c:pt>
                <c:pt idx="121">
                  <c:v>-0.98754856122030521</c:v>
                </c:pt>
                <c:pt idx="122">
                  <c:v>-0.48301808578578687</c:v>
                </c:pt>
                <c:pt idx="123">
                  <c:v>0.16619570634034275</c:v>
                </c:pt>
                <c:pt idx="124">
                  <c:v>-0.9014761562282132</c:v>
                </c:pt>
                <c:pt idx="125">
                  <c:v>-4.4104157649897502E-2</c:v>
                </c:pt>
                <c:pt idx="126">
                  <c:v>-2.6291332347971803</c:v>
                </c:pt>
                <c:pt idx="127">
                  <c:v>2.9052362852327125</c:v>
                </c:pt>
                <c:pt idx="128">
                  <c:v>2.8363362237765699</c:v>
                </c:pt>
                <c:pt idx="129">
                  <c:v>0.53142581775523112</c:v>
                </c:pt>
                <c:pt idx="130">
                  <c:v>-7.3034049872218709</c:v>
                </c:pt>
                <c:pt idx="131">
                  <c:v>-1.688881876884917</c:v>
                </c:pt>
                <c:pt idx="132">
                  <c:v>-2.2936069233738676</c:v>
                </c:pt>
                <c:pt idx="133">
                  <c:v>-0.59198591530039835</c:v>
                </c:pt>
                <c:pt idx="134">
                  <c:v>1.3560057016158922E-2</c:v>
                </c:pt>
                <c:pt idx="135">
                  <c:v>-0.68676608867218114</c:v>
                </c:pt>
                <c:pt idx="136">
                  <c:v>-0.69510557543756235</c:v>
                </c:pt>
                <c:pt idx="137">
                  <c:v>-1.8393084312634649</c:v>
                </c:pt>
                <c:pt idx="138">
                  <c:v>-0.14450543211438749</c:v>
                </c:pt>
                <c:pt idx="139">
                  <c:v>1.3099265986274595</c:v>
                </c:pt>
                <c:pt idx="140">
                  <c:v>0.45520477715762198</c:v>
                </c:pt>
                <c:pt idx="141">
                  <c:v>0.21550905122558106</c:v>
                </c:pt>
                <c:pt idx="142">
                  <c:v>-9.5580856024309213E-2</c:v>
                </c:pt>
                <c:pt idx="143">
                  <c:v>-0.54160633560735327</c:v>
                </c:pt>
                <c:pt idx="144">
                  <c:v>0.84051658160555753</c:v>
                </c:pt>
                <c:pt idx="145">
                  <c:v>-2.1701903151243691</c:v>
                </c:pt>
                <c:pt idx="146">
                  <c:v>-0.2815851279262418</c:v>
                </c:pt>
                <c:pt idx="147">
                  <c:v>2.2757323134384109</c:v>
                </c:pt>
                <c:pt idx="148">
                  <c:v>-0.11020755893181367</c:v>
                </c:pt>
                <c:pt idx="149">
                  <c:v>0.27360329834337449</c:v>
                </c:pt>
                <c:pt idx="150">
                  <c:v>-5.3077910352090143</c:v>
                </c:pt>
                <c:pt idx="151">
                  <c:v>-0.52822035767734299</c:v>
                </c:pt>
                <c:pt idx="152">
                  <c:v>-1.2815052339715436</c:v>
                </c:pt>
                <c:pt idx="153">
                  <c:v>-2.2122893153829253</c:v>
                </c:pt>
                <c:pt idx="154">
                  <c:v>3.4890437076967515</c:v>
                </c:pt>
                <c:pt idx="155">
                  <c:v>-2.8914792759189378</c:v>
                </c:pt>
                <c:pt idx="156">
                  <c:v>0.89091299403216162</c:v>
                </c:pt>
                <c:pt idx="157">
                  <c:v>-2.8283600575997312</c:v>
                </c:pt>
                <c:pt idx="158">
                  <c:v>-1.925656768855716</c:v>
                </c:pt>
                <c:pt idx="159">
                  <c:v>-0.87606971297151759</c:v>
                </c:pt>
                <c:pt idx="160">
                  <c:v>0.43595188362428594</c:v>
                </c:pt>
                <c:pt idx="161">
                  <c:v>0.16168063974505564</c:v>
                </c:pt>
                <c:pt idx="162">
                  <c:v>3.0719758316607937</c:v>
                </c:pt>
                <c:pt idx="163">
                  <c:v>0.53286176818898312</c:v>
                </c:pt>
                <c:pt idx="164">
                  <c:v>-0.68090014226148732</c:v>
                </c:pt>
                <c:pt idx="165">
                  <c:v>-0.8849275357942652</c:v>
                </c:pt>
                <c:pt idx="166">
                  <c:v>-1.6301999397487474</c:v>
                </c:pt>
                <c:pt idx="167">
                  <c:v>0.75257039684720795</c:v>
                </c:pt>
                <c:pt idx="168">
                  <c:v>-1.79730804628106</c:v>
                </c:pt>
                <c:pt idx="169">
                  <c:v>-1.2404206588132389</c:v>
                </c:pt>
                <c:pt idx="170">
                  <c:v>-0.19480344902703983</c:v>
                </c:pt>
                <c:pt idx="171">
                  <c:v>1.6663091999535666</c:v>
                </c:pt>
                <c:pt idx="172">
                  <c:v>-0.24869224570259618</c:v>
                </c:pt>
                <c:pt idx="173">
                  <c:v>2.1422013704437752</c:v>
                </c:pt>
                <c:pt idx="174">
                  <c:v>-0.60206692067855272</c:v>
                </c:pt>
                <c:pt idx="175">
                  <c:v>2.0524487836919683</c:v>
                </c:pt>
                <c:pt idx="176">
                  <c:v>-1.1877068632934105</c:v>
                </c:pt>
                <c:pt idx="177">
                  <c:v>1.9617793686088536</c:v>
                </c:pt>
                <c:pt idx="178">
                  <c:v>-3.1443294159227833</c:v>
                </c:pt>
                <c:pt idx="179">
                  <c:v>2.8827348354695523</c:v>
                </c:pt>
                <c:pt idx="180">
                  <c:v>2.0676775661517652</c:v>
                </c:pt>
                <c:pt idx="181">
                  <c:v>9.1469257871242604E-2</c:v>
                </c:pt>
                <c:pt idx="182">
                  <c:v>0.39514702496603071</c:v>
                </c:pt>
                <c:pt idx="183">
                  <c:v>1.2911164430183888</c:v>
                </c:pt>
                <c:pt idx="184">
                  <c:v>-3.132659027638443</c:v>
                </c:pt>
                <c:pt idx="185">
                  <c:v>1.9811566631461268</c:v>
                </c:pt>
                <c:pt idx="186">
                  <c:v>-2.1539415159350686</c:v>
                </c:pt>
                <c:pt idx="187">
                  <c:v>-0.80675692595564996</c:v>
                </c:pt>
                <c:pt idx="188">
                  <c:v>-0.78517626218453884</c:v>
                </c:pt>
                <c:pt idx="189">
                  <c:v>-0.24582942819207521</c:v>
                </c:pt>
                <c:pt idx="190">
                  <c:v>-0.37542969870291643</c:v>
                </c:pt>
                <c:pt idx="191">
                  <c:v>2.0065922931927638</c:v>
                </c:pt>
                <c:pt idx="192">
                  <c:v>-0.11090332673920678</c:v>
                </c:pt>
                <c:pt idx="193">
                  <c:v>1.3980598063386012</c:v>
                </c:pt>
                <c:pt idx="194">
                  <c:v>0.71308493182517196</c:v>
                </c:pt>
                <c:pt idx="195">
                  <c:v>0.49451048848476908</c:v>
                </c:pt>
                <c:pt idx="196">
                  <c:v>3.719058565851638</c:v>
                </c:pt>
                <c:pt idx="197">
                  <c:v>-0.45928683188156327</c:v>
                </c:pt>
                <c:pt idx="198">
                  <c:v>0.91778047697242471</c:v>
                </c:pt>
                <c:pt idx="199">
                  <c:v>0.21487951806401284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6B-4677-99C9-F907500F9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2511"/>
        <c:axId val="2016424591"/>
      </c:scatterChart>
      <c:valAx>
        <c:axId val="11071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6424591"/>
        <c:crosses val="autoZero"/>
        <c:crossBetween val="midCat"/>
      </c:valAx>
      <c:valAx>
        <c:axId val="2016424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1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Radio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'MLR for TV,Radio,Newspaper'!$C$27:$C$226</c:f>
              <c:numCache>
                <c:formatCode>General</c:formatCode>
                <c:ptCount val="200"/>
                <c:pt idx="0">
                  <c:v>0.87902790986803225</c:v>
                </c:pt>
                <c:pt idx="1">
                  <c:v>-0.8682477459086968</c:v>
                </c:pt>
                <c:pt idx="2">
                  <c:v>1.5037910292111523</c:v>
                </c:pt>
                <c:pt idx="3">
                  <c:v>-0.8124465146654174</c:v>
                </c:pt>
                <c:pt idx="4">
                  <c:v>2.2558631485164202</c:v>
                </c:pt>
                <c:pt idx="5">
                  <c:v>-3.1563367727928879</c:v>
                </c:pt>
                <c:pt idx="6">
                  <c:v>0.52671530437679159</c:v>
                </c:pt>
                <c:pt idx="7">
                  <c:v>-7.0624580762295608E-2</c:v>
                </c:pt>
                <c:pt idx="8">
                  <c:v>-0.51839602693537579</c:v>
                </c:pt>
                <c:pt idx="9">
                  <c:v>-0.18871013162936379</c:v>
                </c:pt>
                <c:pt idx="10">
                  <c:v>3.7472797953730268</c:v>
                </c:pt>
                <c:pt idx="11">
                  <c:v>-1.4840052267033279</c:v>
                </c:pt>
                <c:pt idx="12">
                  <c:v>-0.49879661910290451</c:v>
                </c:pt>
                <c:pt idx="13">
                  <c:v>2.9507862666232541</c:v>
                </c:pt>
                <c:pt idx="14">
                  <c:v>-0.27328851918741393</c:v>
                </c:pt>
                <c:pt idx="15">
                  <c:v>2.0144555521525689</c:v>
                </c:pt>
                <c:pt idx="16">
                  <c:v>0.22894205762182374</c:v>
                </c:pt>
                <c:pt idx="17">
                  <c:v>0.19785498388020528</c:v>
                </c:pt>
                <c:pt idx="18">
                  <c:v>0.70756020295937638</c:v>
                </c:pt>
                <c:pt idx="19">
                  <c:v>-0.60872794375436712</c:v>
                </c:pt>
                <c:pt idx="20">
                  <c:v>-1.4979406597986689</c:v>
                </c:pt>
                <c:pt idx="21">
                  <c:v>-0.60414655614014379</c:v>
                </c:pt>
                <c:pt idx="22">
                  <c:v>-1.4617765412075672</c:v>
                </c:pt>
                <c:pt idx="23">
                  <c:v>1.627789275324762</c:v>
                </c:pt>
                <c:pt idx="24">
                  <c:v>0.32854579037436693</c:v>
                </c:pt>
                <c:pt idx="25">
                  <c:v>-2.3199693578769569</c:v>
                </c:pt>
                <c:pt idx="26">
                  <c:v>-0.54479136626290448</c:v>
                </c:pt>
                <c:pt idx="27">
                  <c:v>1.4078369841328531</c:v>
                </c:pt>
                <c:pt idx="28">
                  <c:v>-2.1786540784865238</c:v>
                </c:pt>
                <c:pt idx="29">
                  <c:v>0.3052893343085028</c:v>
                </c:pt>
                <c:pt idx="30">
                  <c:v>-2.2149283210831499</c:v>
                </c:pt>
                <c:pt idx="31">
                  <c:v>-0.74683044607580484</c:v>
                </c:pt>
                <c:pt idx="32">
                  <c:v>3.1121744923514765</c:v>
                </c:pt>
                <c:pt idx="33">
                  <c:v>-3.8260485986182537</c:v>
                </c:pt>
                <c:pt idx="34">
                  <c:v>1.9121291547263741</c:v>
                </c:pt>
                <c:pt idx="35">
                  <c:v>-3.0940705510590121</c:v>
                </c:pt>
                <c:pt idx="36">
                  <c:v>1.5549650626268239</c:v>
                </c:pt>
                <c:pt idx="37">
                  <c:v>0.70657588793236492</c:v>
                </c:pt>
                <c:pt idx="38">
                  <c:v>0.25954840159486459</c:v>
                </c:pt>
                <c:pt idx="39">
                  <c:v>0.41655064611149584</c:v>
                </c:pt>
                <c:pt idx="40">
                  <c:v>-1.4471287772354877</c:v>
                </c:pt>
                <c:pt idx="41">
                  <c:v>-0.74885818332558074</c:v>
                </c:pt>
                <c:pt idx="42">
                  <c:v>-2.8749433923917458</c:v>
                </c:pt>
                <c:pt idx="43">
                  <c:v>1.1023722829932829</c:v>
                </c:pt>
                <c:pt idx="44">
                  <c:v>-0.25617871905326695</c:v>
                </c:pt>
                <c:pt idx="45">
                  <c:v>-0.47668107584155095</c:v>
                </c:pt>
                <c:pt idx="46">
                  <c:v>1.9794277520869485E-2</c:v>
                </c:pt>
                <c:pt idx="47">
                  <c:v>1.0665725747387924</c:v>
                </c:pt>
                <c:pt idx="48">
                  <c:v>1.0974258919994284</c:v>
                </c:pt>
                <c:pt idx="49">
                  <c:v>0.16818663467325656</c:v>
                </c:pt>
                <c:pt idx="50">
                  <c:v>0.55329143809205306</c:v>
                </c:pt>
                <c:pt idx="51">
                  <c:v>-0.41990058431271748</c:v>
                </c:pt>
                <c:pt idx="52">
                  <c:v>1.7175657848627957</c:v>
                </c:pt>
                <c:pt idx="53">
                  <c:v>1.6699165668820122</c:v>
                </c:pt>
                <c:pt idx="54">
                  <c:v>-1.815002907728239</c:v>
                </c:pt>
                <c:pt idx="55">
                  <c:v>2.9396100617167313</c:v>
                </c:pt>
                <c:pt idx="56">
                  <c:v>-2.5432090267649627</c:v>
                </c:pt>
                <c:pt idx="57">
                  <c:v>-0.90063486447960095</c:v>
                </c:pt>
                <c:pt idx="58">
                  <c:v>2.3777902017198649</c:v>
                </c:pt>
                <c:pt idx="59">
                  <c:v>-0.85650784765426025</c:v>
                </c:pt>
                <c:pt idx="60">
                  <c:v>0.34084113711601649</c:v>
                </c:pt>
                <c:pt idx="61">
                  <c:v>0.76088058483996335</c:v>
                </c:pt>
                <c:pt idx="62">
                  <c:v>1.3783181874311019</c:v>
                </c:pt>
                <c:pt idx="63">
                  <c:v>0.6132383981096261</c:v>
                </c:pt>
                <c:pt idx="64">
                  <c:v>-0.35231896363604065</c:v>
                </c:pt>
                <c:pt idx="65">
                  <c:v>1.9227035631489144</c:v>
                </c:pt>
                <c:pt idx="66">
                  <c:v>2.0268651784566405</c:v>
                </c:pt>
                <c:pt idx="67">
                  <c:v>-0.36436280010125088</c:v>
                </c:pt>
                <c:pt idx="68">
                  <c:v>-1.5967783446579595</c:v>
                </c:pt>
                <c:pt idx="69">
                  <c:v>1.1645469288395205</c:v>
                </c:pt>
                <c:pt idx="70">
                  <c:v>-0.45250648971753193</c:v>
                </c:pt>
                <c:pt idx="71">
                  <c:v>0.2559713201747229</c:v>
                </c:pt>
                <c:pt idx="72">
                  <c:v>-0.82178972163373487</c:v>
                </c:pt>
                <c:pt idx="73">
                  <c:v>-1.2908211484198873</c:v>
                </c:pt>
                <c:pt idx="74">
                  <c:v>-1.8804809363009163</c:v>
                </c:pt>
                <c:pt idx="75">
                  <c:v>-1.551219258801277</c:v>
                </c:pt>
                <c:pt idx="76">
                  <c:v>0.599466877733974</c:v>
                </c:pt>
                <c:pt idx="77">
                  <c:v>-4.0141956786079902E-2</c:v>
                </c:pt>
                <c:pt idx="78">
                  <c:v>-2.8216232014386664</c:v>
                </c:pt>
                <c:pt idx="79">
                  <c:v>-0.77249775341073246</c:v>
                </c:pt>
                <c:pt idx="80">
                  <c:v>0.1508003377595859</c:v>
                </c:pt>
                <c:pt idx="81">
                  <c:v>-0.83231301687084169</c:v>
                </c:pt>
                <c:pt idx="82">
                  <c:v>0.3920748460508392</c:v>
                </c:pt>
                <c:pt idx="83">
                  <c:v>0.47728046744424191</c:v>
                </c:pt>
                <c:pt idx="84">
                  <c:v>0.83830376708095145</c:v>
                </c:pt>
                <c:pt idx="85">
                  <c:v>3.0650758348833875</c:v>
                </c:pt>
                <c:pt idx="86">
                  <c:v>0.27275857811306281</c:v>
                </c:pt>
                <c:pt idx="87">
                  <c:v>0.9822645906396108</c:v>
                </c:pt>
                <c:pt idx="88">
                  <c:v>0.71414490579784307</c:v>
                </c:pt>
                <c:pt idx="89">
                  <c:v>0.96481771310826403</c:v>
                </c:pt>
                <c:pt idx="90">
                  <c:v>1.5353799848082463</c:v>
                </c:pt>
                <c:pt idx="91">
                  <c:v>0.94614804974184885</c:v>
                </c:pt>
                <c:pt idx="92">
                  <c:v>-0.6823154217118983</c:v>
                </c:pt>
                <c:pt idx="93">
                  <c:v>-1.5383264002355901E-2</c:v>
                </c:pt>
                <c:pt idx="94">
                  <c:v>-0.47427675375901934</c:v>
                </c:pt>
                <c:pt idx="95">
                  <c:v>-1.5115124368289656E-2</c:v>
                </c:pt>
                <c:pt idx="96">
                  <c:v>0.93990504591011614</c:v>
                </c:pt>
                <c:pt idx="97">
                  <c:v>3.553440869470446</c:v>
                </c:pt>
                <c:pt idx="98">
                  <c:v>0.45859571727659088</c:v>
                </c:pt>
                <c:pt idx="99">
                  <c:v>0.73644850336286893</c:v>
                </c:pt>
                <c:pt idx="100">
                  <c:v>-0.51068667184291527</c:v>
                </c:pt>
                <c:pt idx="101">
                  <c:v>-0.88086584029274562</c:v>
                </c:pt>
                <c:pt idx="102">
                  <c:v>-1.168727214144802</c:v>
                </c:pt>
                <c:pt idx="103">
                  <c:v>2.9980843932463586</c:v>
                </c:pt>
                <c:pt idx="104">
                  <c:v>-0.56603007079391077</c:v>
                </c:pt>
                <c:pt idx="105">
                  <c:v>-2.1178579950530043</c:v>
                </c:pt>
                <c:pt idx="106">
                  <c:v>2.6748861833118198E-2</c:v>
                </c:pt>
                <c:pt idx="107">
                  <c:v>2.4130897464052516</c:v>
                </c:pt>
                <c:pt idx="108">
                  <c:v>-8.9757135337982241E-2</c:v>
                </c:pt>
                <c:pt idx="109">
                  <c:v>-1.6107555352181961</c:v>
                </c:pt>
                <c:pt idx="110">
                  <c:v>0.58464397679878388</c:v>
                </c:pt>
                <c:pt idx="111">
                  <c:v>-5.850312326832352E-2</c:v>
                </c:pt>
                <c:pt idx="112">
                  <c:v>1.2601278219905137</c:v>
                </c:pt>
                <c:pt idx="113">
                  <c:v>2.6552235209502584</c:v>
                </c:pt>
                <c:pt idx="114">
                  <c:v>0.69797821890159639</c:v>
                </c:pt>
                <c:pt idx="115">
                  <c:v>0.12326565697834369</c:v>
                </c:pt>
                <c:pt idx="116">
                  <c:v>-1.542687108423646</c:v>
                </c:pt>
                <c:pt idx="117">
                  <c:v>0.52464958355946756</c:v>
                </c:pt>
                <c:pt idx="118">
                  <c:v>0.45611190330196116</c:v>
                </c:pt>
                <c:pt idx="119">
                  <c:v>-0.8008770408447532</c:v>
                </c:pt>
                <c:pt idx="120">
                  <c:v>0.29854684668365827</c:v>
                </c:pt>
                <c:pt idx="121">
                  <c:v>-0.98754856122030521</c:v>
                </c:pt>
                <c:pt idx="122">
                  <c:v>-0.48301808578578687</c:v>
                </c:pt>
                <c:pt idx="123">
                  <c:v>0.16619570634034275</c:v>
                </c:pt>
                <c:pt idx="124">
                  <c:v>-0.9014761562282132</c:v>
                </c:pt>
                <c:pt idx="125">
                  <c:v>-4.4104157649897502E-2</c:v>
                </c:pt>
                <c:pt idx="126">
                  <c:v>-2.6291332347971803</c:v>
                </c:pt>
                <c:pt idx="127">
                  <c:v>2.9052362852327125</c:v>
                </c:pt>
                <c:pt idx="128">
                  <c:v>2.8363362237765699</c:v>
                </c:pt>
                <c:pt idx="129">
                  <c:v>0.53142581775523112</c:v>
                </c:pt>
                <c:pt idx="130">
                  <c:v>-7.3034049872218709</c:v>
                </c:pt>
                <c:pt idx="131">
                  <c:v>-1.688881876884917</c:v>
                </c:pt>
                <c:pt idx="132">
                  <c:v>-2.2936069233738676</c:v>
                </c:pt>
                <c:pt idx="133">
                  <c:v>-0.59198591530039835</c:v>
                </c:pt>
                <c:pt idx="134">
                  <c:v>1.3560057016158922E-2</c:v>
                </c:pt>
                <c:pt idx="135">
                  <c:v>-0.68676608867218114</c:v>
                </c:pt>
                <c:pt idx="136">
                  <c:v>-0.69510557543756235</c:v>
                </c:pt>
                <c:pt idx="137">
                  <c:v>-1.8393084312634649</c:v>
                </c:pt>
                <c:pt idx="138">
                  <c:v>-0.14450543211438749</c:v>
                </c:pt>
                <c:pt idx="139">
                  <c:v>1.3099265986274595</c:v>
                </c:pt>
                <c:pt idx="140">
                  <c:v>0.45520477715762198</c:v>
                </c:pt>
                <c:pt idx="141">
                  <c:v>0.21550905122558106</c:v>
                </c:pt>
                <c:pt idx="142">
                  <c:v>-9.5580856024309213E-2</c:v>
                </c:pt>
                <c:pt idx="143">
                  <c:v>-0.54160633560735327</c:v>
                </c:pt>
                <c:pt idx="144">
                  <c:v>0.84051658160555753</c:v>
                </c:pt>
                <c:pt idx="145">
                  <c:v>-2.1701903151243691</c:v>
                </c:pt>
                <c:pt idx="146">
                  <c:v>-0.2815851279262418</c:v>
                </c:pt>
                <c:pt idx="147">
                  <c:v>2.2757323134384109</c:v>
                </c:pt>
                <c:pt idx="148">
                  <c:v>-0.11020755893181367</c:v>
                </c:pt>
                <c:pt idx="149">
                  <c:v>0.27360329834337449</c:v>
                </c:pt>
                <c:pt idx="150">
                  <c:v>-5.3077910352090143</c:v>
                </c:pt>
                <c:pt idx="151">
                  <c:v>-0.52822035767734299</c:v>
                </c:pt>
                <c:pt idx="152">
                  <c:v>-1.2815052339715436</c:v>
                </c:pt>
                <c:pt idx="153">
                  <c:v>-2.2122893153829253</c:v>
                </c:pt>
                <c:pt idx="154">
                  <c:v>3.4890437076967515</c:v>
                </c:pt>
                <c:pt idx="155">
                  <c:v>-2.8914792759189378</c:v>
                </c:pt>
                <c:pt idx="156">
                  <c:v>0.89091299403216162</c:v>
                </c:pt>
                <c:pt idx="157">
                  <c:v>-2.8283600575997312</c:v>
                </c:pt>
                <c:pt idx="158">
                  <c:v>-1.925656768855716</c:v>
                </c:pt>
                <c:pt idx="159">
                  <c:v>-0.87606971297151759</c:v>
                </c:pt>
                <c:pt idx="160">
                  <c:v>0.43595188362428594</c:v>
                </c:pt>
                <c:pt idx="161">
                  <c:v>0.16168063974505564</c:v>
                </c:pt>
                <c:pt idx="162">
                  <c:v>3.0719758316607937</c:v>
                </c:pt>
                <c:pt idx="163">
                  <c:v>0.53286176818898312</c:v>
                </c:pt>
                <c:pt idx="164">
                  <c:v>-0.68090014226148732</c:v>
                </c:pt>
                <c:pt idx="165">
                  <c:v>-0.8849275357942652</c:v>
                </c:pt>
                <c:pt idx="166">
                  <c:v>-1.6301999397487474</c:v>
                </c:pt>
                <c:pt idx="167">
                  <c:v>0.75257039684720795</c:v>
                </c:pt>
                <c:pt idx="168">
                  <c:v>-1.79730804628106</c:v>
                </c:pt>
                <c:pt idx="169">
                  <c:v>-1.2404206588132389</c:v>
                </c:pt>
                <c:pt idx="170">
                  <c:v>-0.19480344902703983</c:v>
                </c:pt>
                <c:pt idx="171">
                  <c:v>1.6663091999535666</c:v>
                </c:pt>
                <c:pt idx="172">
                  <c:v>-0.24869224570259618</c:v>
                </c:pt>
                <c:pt idx="173">
                  <c:v>2.1422013704437752</c:v>
                </c:pt>
                <c:pt idx="174">
                  <c:v>-0.60206692067855272</c:v>
                </c:pt>
                <c:pt idx="175">
                  <c:v>2.0524487836919683</c:v>
                </c:pt>
                <c:pt idx="176">
                  <c:v>-1.1877068632934105</c:v>
                </c:pt>
                <c:pt idx="177">
                  <c:v>1.9617793686088536</c:v>
                </c:pt>
                <c:pt idx="178">
                  <c:v>-3.1443294159227833</c:v>
                </c:pt>
                <c:pt idx="179">
                  <c:v>2.8827348354695523</c:v>
                </c:pt>
                <c:pt idx="180">
                  <c:v>2.0676775661517652</c:v>
                </c:pt>
                <c:pt idx="181">
                  <c:v>9.1469257871242604E-2</c:v>
                </c:pt>
                <c:pt idx="182">
                  <c:v>0.39514702496603071</c:v>
                </c:pt>
                <c:pt idx="183">
                  <c:v>1.2911164430183888</c:v>
                </c:pt>
                <c:pt idx="184">
                  <c:v>-3.132659027638443</c:v>
                </c:pt>
                <c:pt idx="185">
                  <c:v>1.9811566631461268</c:v>
                </c:pt>
                <c:pt idx="186">
                  <c:v>-2.1539415159350686</c:v>
                </c:pt>
                <c:pt idx="187">
                  <c:v>-0.80675692595564996</c:v>
                </c:pt>
                <c:pt idx="188">
                  <c:v>-0.78517626218453884</c:v>
                </c:pt>
                <c:pt idx="189">
                  <c:v>-0.24582942819207521</c:v>
                </c:pt>
                <c:pt idx="190">
                  <c:v>-0.37542969870291643</c:v>
                </c:pt>
                <c:pt idx="191">
                  <c:v>2.0065922931927638</c:v>
                </c:pt>
                <c:pt idx="192">
                  <c:v>-0.11090332673920678</c:v>
                </c:pt>
                <c:pt idx="193">
                  <c:v>1.3980598063386012</c:v>
                </c:pt>
                <c:pt idx="194">
                  <c:v>0.71308493182517196</c:v>
                </c:pt>
                <c:pt idx="195">
                  <c:v>0.49451048848476908</c:v>
                </c:pt>
                <c:pt idx="196">
                  <c:v>3.719058565851638</c:v>
                </c:pt>
                <c:pt idx="197">
                  <c:v>-0.45928683188156327</c:v>
                </c:pt>
                <c:pt idx="198">
                  <c:v>0.91778047697242471</c:v>
                </c:pt>
                <c:pt idx="199">
                  <c:v>0.21487951806401284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D2-485A-8CC7-A5B02E2A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8191"/>
        <c:axId val="148834207"/>
      </c:scatterChart>
      <c:valAx>
        <c:axId val="11070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34207"/>
        <c:crosses val="autoZero"/>
        <c:crossBetween val="midCat"/>
      </c:valAx>
      <c:valAx>
        <c:axId val="148834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08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Newspaper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'MLR for TV,Radio,Newspaper'!$C$27:$C$226</c:f>
              <c:numCache>
                <c:formatCode>General</c:formatCode>
                <c:ptCount val="200"/>
                <c:pt idx="0">
                  <c:v>0.87902790986803225</c:v>
                </c:pt>
                <c:pt idx="1">
                  <c:v>-0.8682477459086968</c:v>
                </c:pt>
                <c:pt idx="2">
                  <c:v>1.5037910292111523</c:v>
                </c:pt>
                <c:pt idx="3">
                  <c:v>-0.8124465146654174</c:v>
                </c:pt>
                <c:pt idx="4">
                  <c:v>2.2558631485164202</c:v>
                </c:pt>
                <c:pt idx="5">
                  <c:v>-3.1563367727928879</c:v>
                </c:pt>
                <c:pt idx="6">
                  <c:v>0.52671530437679159</c:v>
                </c:pt>
                <c:pt idx="7">
                  <c:v>-7.0624580762295608E-2</c:v>
                </c:pt>
                <c:pt idx="8">
                  <c:v>-0.51839602693537579</c:v>
                </c:pt>
                <c:pt idx="9">
                  <c:v>-0.18871013162936379</c:v>
                </c:pt>
                <c:pt idx="10">
                  <c:v>3.7472797953730268</c:v>
                </c:pt>
                <c:pt idx="11">
                  <c:v>-1.4840052267033279</c:v>
                </c:pt>
                <c:pt idx="12">
                  <c:v>-0.49879661910290451</c:v>
                </c:pt>
                <c:pt idx="13">
                  <c:v>2.9507862666232541</c:v>
                </c:pt>
                <c:pt idx="14">
                  <c:v>-0.27328851918741393</c:v>
                </c:pt>
                <c:pt idx="15">
                  <c:v>2.0144555521525689</c:v>
                </c:pt>
                <c:pt idx="16">
                  <c:v>0.22894205762182374</c:v>
                </c:pt>
                <c:pt idx="17">
                  <c:v>0.19785498388020528</c:v>
                </c:pt>
                <c:pt idx="18">
                  <c:v>0.70756020295937638</c:v>
                </c:pt>
                <c:pt idx="19">
                  <c:v>-0.60872794375436712</c:v>
                </c:pt>
                <c:pt idx="20">
                  <c:v>-1.4979406597986689</c:v>
                </c:pt>
                <c:pt idx="21">
                  <c:v>-0.60414655614014379</c:v>
                </c:pt>
                <c:pt idx="22">
                  <c:v>-1.4617765412075672</c:v>
                </c:pt>
                <c:pt idx="23">
                  <c:v>1.627789275324762</c:v>
                </c:pt>
                <c:pt idx="24">
                  <c:v>0.32854579037436693</c:v>
                </c:pt>
                <c:pt idx="25">
                  <c:v>-2.3199693578769569</c:v>
                </c:pt>
                <c:pt idx="26">
                  <c:v>-0.54479136626290448</c:v>
                </c:pt>
                <c:pt idx="27">
                  <c:v>1.4078369841328531</c:v>
                </c:pt>
                <c:pt idx="28">
                  <c:v>-2.1786540784865238</c:v>
                </c:pt>
                <c:pt idx="29">
                  <c:v>0.3052893343085028</c:v>
                </c:pt>
                <c:pt idx="30">
                  <c:v>-2.2149283210831499</c:v>
                </c:pt>
                <c:pt idx="31">
                  <c:v>-0.74683044607580484</c:v>
                </c:pt>
                <c:pt idx="32">
                  <c:v>3.1121744923514765</c:v>
                </c:pt>
                <c:pt idx="33">
                  <c:v>-3.8260485986182537</c:v>
                </c:pt>
                <c:pt idx="34">
                  <c:v>1.9121291547263741</c:v>
                </c:pt>
                <c:pt idx="35">
                  <c:v>-3.0940705510590121</c:v>
                </c:pt>
                <c:pt idx="36">
                  <c:v>1.5549650626268239</c:v>
                </c:pt>
                <c:pt idx="37">
                  <c:v>0.70657588793236492</c:v>
                </c:pt>
                <c:pt idx="38">
                  <c:v>0.25954840159486459</c:v>
                </c:pt>
                <c:pt idx="39">
                  <c:v>0.41655064611149584</c:v>
                </c:pt>
                <c:pt idx="40">
                  <c:v>-1.4471287772354877</c:v>
                </c:pt>
                <c:pt idx="41">
                  <c:v>-0.74885818332558074</c:v>
                </c:pt>
                <c:pt idx="42">
                  <c:v>-2.8749433923917458</c:v>
                </c:pt>
                <c:pt idx="43">
                  <c:v>1.1023722829932829</c:v>
                </c:pt>
                <c:pt idx="44">
                  <c:v>-0.25617871905326695</c:v>
                </c:pt>
                <c:pt idx="45">
                  <c:v>-0.47668107584155095</c:v>
                </c:pt>
                <c:pt idx="46">
                  <c:v>1.9794277520869485E-2</c:v>
                </c:pt>
                <c:pt idx="47">
                  <c:v>1.0665725747387924</c:v>
                </c:pt>
                <c:pt idx="48">
                  <c:v>1.0974258919994284</c:v>
                </c:pt>
                <c:pt idx="49">
                  <c:v>0.16818663467325656</c:v>
                </c:pt>
                <c:pt idx="50">
                  <c:v>0.55329143809205306</c:v>
                </c:pt>
                <c:pt idx="51">
                  <c:v>-0.41990058431271748</c:v>
                </c:pt>
                <c:pt idx="52">
                  <c:v>1.7175657848627957</c:v>
                </c:pt>
                <c:pt idx="53">
                  <c:v>1.6699165668820122</c:v>
                </c:pt>
                <c:pt idx="54">
                  <c:v>-1.815002907728239</c:v>
                </c:pt>
                <c:pt idx="55">
                  <c:v>2.9396100617167313</c:v>
                </c:pt>
                <c:pt idx="56">
                  <c:v>-2.5432090267649627</c:v>
                </c:pt>
                <c:pt idx="57">
                  <c:v>-0.90063486447960095</c:v>
                </c:pt>
                <c:pt idx="58">
                  <c:v>2.3777902017198649</c:v>
                </c:pt>
                <c:pt idx="59">
                  <c:v>-0.85650784765426025</c:v>
                </c:pt>
                <c:pt idx="60">
                  <c:v>0.34084113711601649</c:v>
                </c:pt>
                <c:pt idx="61">
                  <c:v>0.76088058483996335</c:v>
                </c:pt>
                <c:pt idx="62">
                  <c:v>1.3783181874311019</c:v>
                </c:pt>
                <c:pt idx="63">
                  <c:v>0.6132383981096261</c:v>
                </c:pt>
                <c:pt idx="64">
                  <c:v>-0.35231896363604065</c:v>
                </c:pt>
                <c:pt idx="65">
                  <c:v>1.9227035631489144</c:v>
                </c:pt>
                <c:pt idx="66">
                  <c:v>2.0268651784566405</c:v>
                </c:pt>
                <c:pt idx="67">
                  <c:v>-0.36436280010125088</c:v>
                </c:pt>
                <c:pt idx="68">
                  <c:v>-1.5967783446579595</c:v>
                </c:pt>
                <c:pt idx="69">
                  <c:v>1.1645469288395205</c:v>
                </c:pt>
                <c:pt idx="70">
                  <c:v>-0.45250648971753193</c:v>
                </c:pt>
                <c:pt idx="71">
                  <c:v>0.2559713201747229</c:v>
                </c:pt>
                <c:pt idx="72">
                  <c:v>-0.82178972163373487</c:v>
                </c:pt>
                <c:pt idx="73">
                  <c:v>-1.2908211484198873</c:v>
                </c:pt>
                <c:pt idx="74">
                  <c:v>-1.8804809363009163</c:v>
                </c:pt>
                <c:pt idx="75">
                  <c:v>-1.551219258801277</c:v>
                </c:pt>
                <c:pt idx="76">
                  <c:v>0.599466877733974</c:v>
                </c:pt>
                <c:pt idx="77">
                  <c:v>-4.0141956786079902E-2</c:v>
                </c:pt>
                <c:pt idx="78">
                  <c:v>-2.8216232014386664</c:v>
                </c:pt>
                <c:pt idx="79">
                  <c:v>-0.77249775341073246</c:v>
                </c:pt>
                <c:pt idx="80">
                  <c:v>0.1508003377595859</c:v>
                </c:pt>
                <c:pt idx="81">
                  <c:v>-0.83231301687084169</c:v>
                </c:pt>
                <c:pt idx="82">
                  <c:v>0.3920748460508392</c:v>
                </c:pt>
                <c:pt idx="83">
                  <c:v>0.47728046744424191</c:v>
                </c:pt>
                <c:pt idx="84">
                  <c:v>0.83830376708095145</c:v>
                </c:pt>
                <c:pt idx="85">
                  <c:v>3.0650758348833875</c:v>
                </c:pt>
                <c:pt idx="86">
                  <c:v>0.27275857811306281</c:v>
                </c:pt>
                <c:pt idx="87">
                  <c:v>0.9822645906396108</c:v>
                </c:pt>
                <c:pt idx="88">
                  <c:v>0.71414490579784307</c:v>
                </c:pt>
                <c:pt idx="89">
                  <c:v>0.96481771310826403</c:v>
                </c:pt>
                <c:pt idx="90">
                  <c:v>1.5353799848082463</c:v>
                </c:pt>
                <c:pt idx="91">
                  <c:v>0.94614804974184885</c:v>
                </c:pt>
                <c:pt idx="92">
                  <c:v>-0.6823154217118983</c:v>
                </c:pt>
                <c:pt idx="93">
                  <c:v>-1.5383264002355901E-2</c:v>
                </c:pt>
                <c:pt idx="94">
                  <c:v>-0.47427675375901934</c:v>
                </c:pt>
                <c:pt idx="95">
                  <c:v>-1.5115124368289656E-2</c:v>
                </c:pt>
                <c:pt idx="96">
                  <c:v>0.93990504591011614</c:v>
                </c:pt>
                <c:pt idx="97">
                  <c:v>3.553440869470446</c:v>
                </c:pt>
                <c:pt idx="98">
                  <c:v>0.45859571727659088</c:v>
                </c:pt>
                <c:pt idx="99">
                  <c:v>0.73644850336286893</c:v>
                </c:pt>
                <c:pt idx="100">
                  <c:v>-0.51068667184291527</c:v>
                </c:pt>
                <c:pt idx="101">
                  <c:v>-0.88086584029274562</c:v>
                </c:pt>
                <c:pt idx="102">
                  <c:v>-1.168727214144802</c:v>
                </c:pt>
                <c:pt idx="103">
                  <c:v>2.9980843932463586</c:v>
                </c:pt>
                <c:pt idx="104">
                  <c:v>-0.56603007079391077</c:v>
                </c:pt>
                <c:pt idx="105">
                  <c:v>-2.1178579950530043</c:v>
                </c:pt>
                <c:pt idx="106">
                  <c:v>2.6748861833118198E-2</c:v>
                </c:pt>
                <c:pt idx="107">
                  <c:v>2.4130897464052516</c:v>
                </c:pt>
                <c:pt idx="108">
                  <c:v>-8.9757135337982241E-2</c:v>
                </c:pt>
                <c:pt idx="109">
                  <c:v>-1.6107555352181961</c:v>
                </c:pt>
                <c:pt idx="110">
                  <c:v>0.58464397679878388</c:v>
                </c:pt>
                <c:pt idx="111">
                  <c:v>-5.850312326832352E-2</c:v>
                </c:pt>
                <c:pt idx="112">
                  <c:v>1.2601278219905137</c:v>
                </c:pt>
                <c:pt idx="113">
                  <c:v>2.6552235209502584</c:v>
                </c:pt>
                <c:pt idx="114">
                  <c:v>0.69797821890159639</c:v>
                </c:pt>
                <c:pt idx="115">
                  <c:v>0.12326565697834369</c:v>
                </c:pt>
                <c:pt idx="116">
                  <c:v>-1.542687108423646</c:v>
                </c:pt>
                <c:pt idx="117">
                  <c:v>0.52464958355946756</c:v>
                </c:pt>
                <c:pt idx="118">
                  <c:v>0.45611190330196116</c:v>
                </c:pt>
                <c:pt idx="119">
                  <c:v>-0.8008770408447532</c:v>
                </c:pt>
                <c:pt idx="120">
                  <c:v>0.29854684668365827</c:v>
                </c:pt>
                <c:pt idx="121">
                  <c:v>-0.98754856122030521</c:v>
                </c:pt>
                <c:pt idx="122">
                  <c:v>-0.48301808578578687</c:v>
                </c:pt>
                <c:pt idx="123">
                  <c:v>0.16619570634034275</c:v>
                </c:pt>
                <c:pt idx="124">
                  <c:v>-0.9014761562282132</c:v>
                </c:pt>
                <c:pt idx="125">
                  <c:v>-4.4104157649897502E-2</c:v>
                </c:pt>
                <c:pt idx="126">
                  <c:v>-2.6291332347971803</c:v>
                </c:pt>
                <c:pt idx="127">
                  <c:v>2.9052362852327125</c:v>
                </c:pt>
                <c:pt idx="128">
                  <c:v>2.8363362237765699</c:v>
                </c:pt>
                <c:pt idx="129">
                  <c:v>0.53142581775523112</c:v>
                </c:pt>
                <c:pt idx="130">
                  <c:v>-7.3034049872218709</c:v>
                </c:pt>
                <c:pt idx="131">
                  <c:v>-1.688881876884917</c:v>
                </c:pt>
                <c:pt idx="132">
                  <c:v>-2.2936069233738676</c:v>
                </c:pt>
                <c:pt idx="133">
                  <c:v>-0.59198591530039835</c:v>
                </c:pt>
                <c:pt idx="134">
                  <c:v>1.3560057016158922E-2</c:v>
                </c:pt>
                <c:pt idx="135">
                  <c:v>-0.68676608867218114</c:v>
                </c:pt>
                <c:pt idx="136">
                  <c:v>-0.69510557543756235</c:v>
                </c:pt>
                <c:pt idx="137">
                  <c:v>-1.8393084312634649</c:v>
                </c:pt>
                <c:pt idx="138">
                  <c:v>-0.14450543211438749</c:v>
                </c:pt>
                <c:pt idx="139">
                  <c:v>1.3099265986274595</c:v>
                </c:pt>
                <c:pt idx="140">
                  <c:v>0.45520477715762198</c:v>
                </c:pt>
                <c:pt idx="141">
                  <c:v>0.21550905122558106</c:v>
                </c:pt>
                <c:pt idx="142">
                  <c:v>-9.5580856024309213E-2</c:v>
                </c:pt>
                <c:pt idx="143">
                  <c:v>-0.54160633560735327</c:v>
                </c:pt>
                <c:pt idx="144">
                  <c:v>0.84051658160555753</c:v>
                </c:pt>
                <c:pt idx="145">
                  <c:v>-2.1701903151243691</c:v>
                </c:pt>
                <c:pt idx="146">
                  <c:v>-0.2815851279262418</c:v>
                </c:pt>
                <c:pt idx="147">
                  <c:v>2.2757323134384109</c:v>
                </c:pt>
                <c:pt idx="148">
                  <c:v>-0.11020755893181367</c:v>
                </c:pt>
                <c:pt idx="149">
                  <c:v>0.27360329834337449</c:v>
                </c:pt>
                <c:pt idx="150">
                  <c:v>-5.3077910352090143</c:v>
                </c:pt>
                <c:pt idx="151">
                  <c:v>-0.52822035767734299</c:v>
                </c:pt>
                <c:pt idx="152">
                  <c:v>-1.2815052339715436</c:v>
                </c:pt>
                <c:pt idx="153">
                  <c:v>-2.2122893153829253</c:v>
                </c:pt>
                <c:pt idx="154">
                  <c:v>3.4890437076967515</c:v>
                </c:pt>
                <c:pt idx="155">
                  <c:v>-2.8914792759189378</c:v>
                </c:pt>
                <c:pt idx="156">
                  <c:v>0.89091299403216162</c:v>
                </c:pt>
                <c:pt idx="157">
                  <c:v>-2.8283600575997312</c:v>
                </c:pt>
                <c:pt idx="158">
                  <c:v>-1.925656768855716</c:v>
                </c:pt>
                <c:pt idx="159">
                  <c:v>-0.87606971297151759</c:v>
                </c:pt>
                <c:pt idx="160">
                  <c:v>0.43595188362428594</c:v>
                </c:pt>
                <c:pt idx="161">
                  <c:v>0.16168063974505564</c:v>
                </c:pt>
                <c:pt idx="162">
                  <c:v>3.0719758316607937</c:v>
                </c:pt>
                <c:pt idx="163">
                  <c:v>0.53286176818898312</c:v>
                </c:pt>
                <c:pt idx="164">
                  <c:v>-0.68090014226148732</c:v>
                </c:pt>
                <c:pt idx="165">
                  <c:v>-0.8849275357942652</c:v>
                </c:pt>
                <c:pt idx="166">
                  <c:v>-1.6301999397487474</c:v>
                </c:pt>
                <c:pt idx="167">
                  <c:v>0.75257039684720795</c:v>
                </c:pt>
                <c:pt idx="168">
                  <c:v>-1.79730804628106</c:v>
                </c:pt>
                <c:pt idx="169">
                  <c:v>-1.2404206588132389</c:v>
                </c:pt>
                <c:pt idx="170">
                  <c:v>-0.19480344902703983</c:v>
                </c:pt>
                <c:pt idx="171">
                  <c:v>1.6663091999535666</c:v>
                </c:pt>
                <c:pt idx="172">
                  <c:v>-0.24869224570259618</c:v>
                </c:pt>
                <c:pt idx="173">
                  <c:v>2.1422013704437752</c:v>
                </c:pt>
                <c:pt idx="174">
                  <c:v>-0.60206692067855272</c:v>
                </c:pt>
                <c:pt idx="175">
                  <c:v>2.0524487836919683</c:v>
                </c:pt>
                <c:pt idx="176">
                  <c:v>-1.1877068632934105</c:v>
                </c:pt>
                <c:pt idx="177">
                  <c:v>1.9617793686088536</c:v>
                </c:pt>
                <c:pt idx="178">
                  <c:v>-3.1443294159227833</c:v>
                </c:pt>
                <c:pt idx="179">
                  <c:v>2.8827348354695523</c:v>
                </c:pt>
                <c:pt idx="180">
                  <c:v>2.0676775661517652</c:v>
                </c:pt>
                <c:pt idx="181">
                  <c:v>9.1469257871242604E-2</c:v>
                </c:pt>
                <c:pt idx="182">
                  <c:v>0.39514702496603071</c:v>
                </c:pt>
                <c:pt idx="183">
                  <c:v>1.2911164430183888</c:v>
                </c:pt>
                <c:pt idx="184">
                  <c:v>-3.132659027638443</c:v>
                </c:pt>
                <c:pt idx="185">
                  <c:v>1.9811566631461268</c:v>
                </c:pt>
                <c:pt idx="186">
                  <c:v>-2.1539415159350686</c:v>
                </c:pt>
                <c:pt idx="187">
                  <c:v>-0.80675692595564996</c:v>
                </c:pt>
                <c:pt idx="188">
                  <c:v>-0.78517626218453884</c:v>
                </c:pt>
                <c:pt idx="189">
                  <c:v>-0.24582942819207521</c:v>
                </c:pt>
                <c:pt idx="190">
                  <c:v>-0.37542969870291643</c:v>
                </c:pt>
                <c:pt idx="191">
                  <c:v>2.0065922931927638</c:v>
                </c:pt>
                <c:pt idx="192">
                  <c:v>-0.11090332673920678</c:v>
                </c:pt>
                <c:pt idx="193">
                  <c:v>1.3980598063386012</c:v>
                </c:pt>
                <c:pt idx="194">
                  <c:v>0.71308493182517196</c:v>
                </c:pt>
                <c:pt idx="195">
                  <c:v>0.49451048848476908</c:v>
                </c:pt>
                <c:pt idx="196">
                  <c:v>3.719058565851638</c:v>
                </c:pt>
                <c:pt idx="197">
                  <c:v>-0.45928683188156327</c:v>
                </c:pt>
                <c:pt idx="198">
                  <c:v>0.91778047697242471</c:v>
                </c:pt>
                <c:pt idx="199">
                  <c:v>0.21487951806401284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6-4578-9418-E0424BF0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3951"/>
        <c:axId val="2142249119"/>
      </c:scatterChart>
      <c:valAx>
        <c:axId val="11071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Newspaper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249119"/>
        <c:crosses val="autoZero"/>
        <c:crossBetween val="midCat"/>
      </c:valAx>
      <c:valAx>
        <c:axId val="2142249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13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'MLR for TV,Radio'!$C$26:$C$225</c:f>
              <c:numCache>
                <c:formatCode>General</c:formatCode>
                <c:ptCount val="200"/>
                <c:pt idx="0">
                  <c:v>0.88921587511361366</c:v>
                </c:pt>
                <c:pt idx="1">
                  <c:v>-0.86581887017279335</c:v>
                </c:pt>
                <c:pt idx="2">
                  <c:v>1.5132855869675232</c:v>
                </c:pt>
                <c:pt idx="3">
                  <c:v>-0.80620681108933567</c:v>
                </c:pt>
                <c:pt idx="4">
                  <c:v>2.2672630652564401</c:v>
                </c:pt>
                <c:pt idx="5">
                  <c:v>-3.1454219608271918</c:v>
                </c:pt>
                <c:pt idx="6">
                  <c:v>0.52297935400999052</c:v>
                </c:pt>
                <c:pt idx="7">
                  <c:v>-7.6266142193716746E-2</c:v>
                </c:pt>
                <c:pt idx="8">
                  <c:v>-0.52420712619366316</c:v>
                </c:pt>
                <c:pt idx="9">
                  <c:v>-0.18843570367574003</c:v>
                </c:pt>
                <c:pt idx="10">
                  <c:v>3.7484317178138387</c:v>
                </c:pt>
                <c:pt idx="11">
                  <c:v>-1.4932610451779453</c:v>
                </c:pt>
                <c:pt idx="12">
                  <c:v>-0.48859218342166599</c:v>
                </c:pt>
                <c:pt idx="13">
                  <c:v>2.9458201224466336</c:v>
                </c:pt>
                <c:pt idx="14">
                  <c:v>-0.26995574632393726</c:v>
                </c:pt>
                <c:pt idx="15">
                  <c:v>2.0175665562538185</c:v>
                </c:pt>
                <c:pt idx="16">
                  <c:v>0.25489168739849433</c:v>
                </c:pt>
                <c:pt idx="17">
                  <c:v>0.20306996119466447</c:v>
                </c:pt>
                <c:pt idx="18">
                  <c:v>0.70417374089660356</c:v>
                </c:pt>
                <c:pt idx="19">
                  <c:v>-0.61268363475847742</c:v>
                </c:pt>
                <c:pt idx="20">
                  <c:v>-1.4912681138295589</c:v>
                </c:pt>
                <c:pt idx="21">
                  <c:v>-0.60365305551238535</c:v>
                </c:pt>
                <c:pt idx="22">
                  <c:v>-1.4536814300046803</c:v>
                </c:pt>
                <c:pt idx="23">
                  <c:v>1.6271725453681505</c:v>
                </c:pt>
                <c:pt idx="24">
                  <c:v>0.32655068350258887</c:v>
                </c:pt>
                <c:pt idx="25">
                  <c:v>-2.3206222400202634</c:v>
                </c:pt>
                <c:pt idx="26">
                  <c:v>-0.55185089275951604</c:v>
                </c:pt>
                <c:pt idx="27">
                  <c:v>1.406109723006832</c:v>
                </c:pt>
                <c:pt idx="28">
                  <c:v>-2.1822117772573009</c:v>
                </c:pt>
                <c:pt idx="29">
                  <c:v>0.3102307668882851</c:v>
                </c:pt>
                <c:pt idx="30">
                  <c:v>-2.2120204311092344</c:v>
                </c:pt>
                <c:pt idx="31">
                  <c:v>-0.74300467191476649</c:v>
                </c:pt>
                <c:pt idx="32">
                  <c:v>3.1159196958202457</c:v>
                </c:pt>
                <c:pt idx="33">
                  <c:v>-3.8360148610511828</c:v>
                </c:pt>
                <c:pt idx="34">
                  <c:v>1.9083105940507892</c:v>
                </c:pt>
                <c:pt idx="35">
                  <c:v>-3.0986080911508829</c:v>
                </c:pt>
                <c:pt idx="36">
                  <c:v>1.5424466921832973</c:v>
                </c:pt>
                <c:pt idx="37">
                  <c:v>0.7073593452423772</c:v>
                </c:pt>
                <c:pt idx="38">
                  <c:v>0.26080927369413054</c:v>
                </c:pt>
                <c:pt idx="39">
                  <c:v>0.41427614978289995</c:v>
                </c:pt>
                <c:pt idx="40">
                  <c:v>-1.4467869529842829</c:v>
                </c:pt>
                <c:pt idx="41">
                  <c:v>-0.74797619617562816</c:v>
                </c:pt>
                <c:pt idx="42">
                  <c:v>-2.885829960819045</c:v>
                </c:pt>
                <c:pt idx="43">
                  <c:v>1.103364161379222</c:v>
                </c:pt>
                <c:pt idx="44">
                  <c:v>-0.25193486180672942</c:v>
                </c:pt>
                <c:pt idx="45">
                  <c:v>-0.47632034321556915</c:v>
                </c:pt>
                <c:pt idx="46">
                  <c:v>2.4020502075780215E-2</c:v>
                </c:pt>
                <c:pt idx="47">
                  <c:v>1.0590701460014138</c:v>
                </c:pt>
                <c:pt idx="48">
                  <c:v>1.1049584306429558</c:v>
                </c:pt>
                <c:pt idx="49">
                  <c:v>0.17254257834195563</c:v>
                </c:pt>
                <c:pt idx="50">
                  <c:v>0.55797701065587724</c:v>
                </c:pt>
                <c:pt idx="51">
                  <c:v>-0.42643100634749231</c:v>
                </c:pt>
                <c:pt idx="52">
                  <c:v>1.717185808918277</c:v>
                </c:pt>
                <c:pt idx="53">
                  <c:v>1.6752751106188732</c:v>
                </c:pt>
                <c:pt idx="54">
                  <c:v>-1.8212491026940683</c:v>
                </c:pt>
                <c:pt idx="55">
                  <c:v>2.9447984224219717</c:v>
                </c:pt>
                <c:pt idx="56">
                  <c:v>-2.5399623319988276</c:v>
                </c:pt>
                <c:pt idx="57">
                  <c:v>-0.90457968535890032</c:v>
                </c:pt>
                <c:pt idx="58">
                  <c:v>2.3754208754528285</c:v>
                </c:pt>
                <c:pt idx="59">
                  <c:v>-0.86492534460515458</c:v>
                </c:pt>
                <c:pt idx="60">
                  <c:v>0.34175199410719426</c:v>
                </c:pt>
                <c:pt idx="61">
                  <c:v>0.76525290074869545</c:v>
                </c:pt>
                <c:pt idx="62">
                  <c:v>1.3782783771959366</c:v>
                </c:pt>
                <c:pt idx="63">
                  <c:v>0.60484495723543219</c:v>
                </c:pt>
                <c:pt idx="64">
                  <c:v>-0.35620986917711406</c:v>
                </c:pt>
                <c:pt idx="65">
                  <c:v>1.9154187320145706</c:v>
                </c:pt>
                <c:pt idx="66">
                  <c:v>2.0174838179837504</c:v>
                </c:pt>
                <c:pt idx="67">
                  <c:v>-0.36965097834298</c:v>
                </c:pt>
                <c:pt idx="68">
                  <c:v>-1.6043634534558286</c:v>
                </c:pt>
                <c:pt idx="69">
                  <c:v>1.1596221676849048</c:v>
                </c:pt>
                <c:pt idx="70">
                  <c:v>-0.45120942859317026</c:v>
                </c:pt>
                <c:pt idx="71">
                  <c:v>0.25802827749604695</c:v>
                </c:pt>
                <c:pt idx="72">
                  <c:v>-0.82687246580819718</c:v>
                </c:pt>
                <c:pt idx="73">
                  <c:v>-1.2874700393401781</c:v>
                </c:pt>
                <c:pt idx="74">
                  <c:v>-1.8867821390293855</c:v>
                </c:pt>
                <c:pt idx="75">
                  <c:v>-1.5345956678722317</c:v>
                </c:pt>
                <c:pt idx="76">
                  <c:v>0.600294801654222</c:v>
                </c:pt>
                <c:pt idx="77">
                  <c:v>-4.6454515310260902E-2</c:v>
                </c:pt>
                <c:pt idx="78">
                  <c:v>-2.8294235350156347</c:v>
                </c:pt>
                <c:pt idx="79">
                  <c:v>-0.77220310821503979</c:v>
                </c:pt>
                <c:pt idx="80">
                  <c:v>0.14765888134373384</c:v>
                </c:pt>
                <c:pt idx="81">
                  <c:v>-0.82715598993060624</c:v>
                </c:pt>
                <c:pt idx="82">
                  <c:v>0.39346999470337174</c:v>
                </c:pt>
                <c:pt idx="83">
                  <c:v>0.47554319739933781</c:v>
                </c:pt>
                <c:pt idx="84">
                  <c:v>0.83576085230109243</c:v>
                </c:pt>
                <c:pt idx="85">
                  <c:v>3.0775692100296439</c:v>
                </c:pt>
                <c:pt idx="86">
                  <c:v>0.26736412034745172</c:v>
                </c:pt>
                <c:pt idx="87">
                  <c:v>0.99033298668111769</c:v>
                </c:pt>
                <c:pt idx="88">
                  <c:v>0.72832573424605407</c:v>
                </c:pt>
                <c:pt idx="89">
                  <c:v>0.96768013771455941</c:v>
                </c:pt>
                <c:pt idx="90">
                  <c:v>1.5314697101461388</c:v>
                </c:pt>
                <c:pt idx="91">
                  <c:v>0.95111840198352926</c:v>
                </c:pt>
                <c:pt idx="92">
                  <c:v>-0.67476635507090421</c:v>
                </c:pt>
                <c:pt idx="93">
                  <c:v>-3.9955653584584638E-3</c:v>
                </c:pt>
                <c:pt idx="94">
                  <c:v>-0.47914184534794302</c:v>
                </c:pt>
                <c:pt idx="95">
                  <c:v>-9.1112057514273204E-3</c:v>
                </c:pt>
                <c:pt idx="96">
                  <c:v>0.93489489572990969</c:v>
                </c:pt>
                <c:pt idx="97">
                  <c:v>3.5508416986233868</c:v>
                </c:pt>
                <c:pt idx="98">
                  <c:v>0.46177224451609789</c:v>
                </c:pt>
                <c:pt idx="99">
                  <c:v>0.7384414202952243</c:v>
                </c:pt>
                <c:pt idx="100">
                  <c:v>-0.50117898747432932</c:v>
                </c:pt>
                <c:pt idx="101">
                  <c:v>-0.85998836436266757</c:v>
                </c:pt>
                <c:pt idx="102">
                  <c:v>-1.1699414314933954</c:v>
                </c:pt>
                <c:pt idx="103">
                  <c:v>2.9947581875093441</c:v>
                </c:pt>
                <c:pt idx="104">
                  <c:v>-0.57670970713079228</c:v>
                </c:pt>
                <c:pt idx="105">
                  <c:v>-2.1122912589619105</c:v>
                </c:pt>
                <c:pt idx="106">
                  <c:v>2.8976232916778422E-2</c:v>
                </c:pt>
                <c:pt idx="107">
                  <c:v>2.4147821143968144</c:v>
                </c:pt>
                <c:pt idx="108">
                  <c:v>-8.7030678211764467E-2</c:v>
                </c:pt>
                <c:pt idx="109">
                  <c:v>-1.6201400038161502</c:v>
                </c:pt>
                <c:pt idx="110">
                  <c:v>0.59571371782607585</c:v>
                </c:pt>
                <c:pt idx="111">
                  <c:v>-6.3826983636161572E-2</c:v>
                </c:pt>
                <c:pt idx="112">
                  <c:v>1.2519497368366856</c:v>
                </c:pt>
                <c:pt idx="113">
                  <c:v>2.6488221970963828</c:v>
                </c:pt>
                <c:pt idx="114">
                  <c:v>0.6954418681586052</c:v>
                </c:pt>
                <c:pt idx="115">
                  <c:v>0.1288935881992348</c:v>
                </c:pt>
                <c:pt idx="116">
                  <c:v>-1.5427711680025027</c:v>
                </c:pt>
                <c:pt idx="117">
                  <c:v>0.52348027896583815</c:v>
                </c:pt>
                <c:pt idx="118">
                  <c:v>0.47014448965848565</c:v>
                </c:pt>
                <c:pt idx="119">
                  <c:v>-0.80198244367206417</c:v>
                </c:pt>
                <c:pt idx="120">
                  <c:v>0.30320387275237337</c:v>
                </c:pt>
                <c:pt idx="121">
                  <c:v>-0.98020812385285438</c:v>
                </c:pt>
                <c:pt idx="122">
                  <c:v>-0.48466563910447036</c:v>
                </c:pt>
                <c:pt idx="123">
                  <c:v>0.15821330163426772</c:v>
                </c:pt>
                <c:pt idx="124">
                  <c:v>-0.88865460609546076</c:v>
                </c:pt>
                <c:pt idx="125">
                  <c:v>-4.3488781635957707E-2</c:v>
                </c:pt>
                <c:pt idx="126">
                  <c:v>-2.624672182801465</c:v>
                </c:pt>
                <c:pt idx="127">
                  <c:v>2.9023138852565236</c:v>
                </c:pt>
                <c:pt idx="128">
                  <c:v>2.8224604913080711</c:v>
                </c:pt>
                <c:pt idx="129">
                  <c:v>0.53786762027900181</c:v>
                </c:pt>
                <c:pt idx="130">
                  <c:v>-7.313106761545372</c:v>
                </c:pt>
                <c:pt idx="131">
                  <c:v>-1.6815501069000724</c:v>
                </c:pt>
                <c:pt idx="132">
                  <c:v>-2.303399074600109</c:v>
                </c:pt>
                <c:pt idx="133">
                  <c:v>-0.58910917260650919</c:v>
                </c:pt>
                <c:pt idx="134">
                  <c:v>2.3015431320388302E-2</c:v>
                </c:pt>
                <c:pt idx="135">
                  <c:v>-0.69796912024457747</c:v>
                </c:pt>
                <c:pt idx="136">
                  <c:v>-0.70458114095126945</c:v>
                </c:pt>
                <c:pt idx="137">
                  <c:v>-1.8309051278714179</c:v>
                </c:pt>
                <c:pt idx="138">
                  <c:v>-0.14800617316333486</c:v>
                </c:pt>
                <c:pt idx="139">
                  <c:v>1.2965440150115626</c:v>
                </c:pt>
                <c:pt idx="140">
                  <c:v>0.45059910550404503</c:v>
                </c:pt>
                <c:pt idx="141">
                  <c:v>0.22837701693908841</c:v>
                </c:pt>
                <c:pt idx="142">
                  <c:v>-9.5071073717349464E-2</c:v>
                </c:pt>
                <c:pt idx="143">
                  <c:v>-0.53713581320534765</c:v>
                </c:pt>
                <c:pt idx="144">
                  <c:v>0.84494685777257139</c:v>
                </c:pt>
                <c:pt idx="145">
                  <c:v>-2.1737003402310382</c:v>
                </c:pt>
                <c:pt idx="146">
                  <c:v>-0.28644930642761679</c:v>
                </c:pt>
                <c:pt idx="147">
                  <c:v>2.2755792905626038</c:v>
                </c:pt>
                <c:pt idx="148">
                  <c:v>-0.11907519675647471</c:v>
                </c:pt>
                <c:pt idx="149">
                  <c:v>0.27014805072722758</c:v>
                </c:pt>
                <c:pt idx="150">
                  <c:v>-5.3044292829387096</c:v>
                </c:pt>
                <c:pt idx="151">
                  <c:v>-0.51947011180699043</c:v>
                </c:pt>
                <c:pt idx="152">
                  <c:v>-1.2871616167379507</c:v>
                </c:pt>
                <c:pt idx="153">
                  <c:v>-2.2128169194291338</c:v>
                </c:pt>
                <c:pt idx="154">
                  <c:v>3.4822222553691056</c:v>
                </c:pt>
                <c:pt idx="155">
                  <c:v>-2.8973452306022951</c:v>
                </c:pt>
                <c:pt idx="156">
                  <c:v>0.89426927008939572</c:v>
                </c:pt>
                <c:pt idx="157">
                  <c:v>-2.8266607243757917</c:v>
                </c:pt>
                <c:pt idx="158">
                  <c:v>-1.9226739869797909</c:v>
                </c:pt>
                <c:pt idx="159">
                  <c:v>-0.87381970499889938</c:v>
                </c:pt>
                <c:pt idx="160">
                  <c:v>0.43681506856740526</c:v>
                </c:pt>
                <c:pt idx="161">
                  <c:v>0.1659949473786515</c:v>
                </c:pt>
                <c:pt idx="162">
                  <c:v>3.0710765929406385</c:v>
                </c:pt>
                <c:pt idx="163">
                  <c:v>0.52269123115117111</c:v>
                </c:pt>
                <c:pt idx="164">
                  <c:v>-0.68776386044985927</c:v>
                </c:pt>
                <c:pt idx="165">
                  <c:v>-0.86355429811928985</c:v>
                </c:pt>
                <c:pt idx="166">
                  <c:v>-1.6352797434492317</c:v>
                </c:pt>
                <c:pt idx="167">
                  <c:v>0.75176768572998043</c:v>
                </c:pt>
                <c:pt idx="168">
                  <c:v>-1.78850548915511</c:v>
                </c:pt>
                <c:pt idx="169">
                  <c:v>-1.2467694561598748</c:v>
                </c:pt>
                <c:pt idx="170">
                  <c:v>-0.19655252816635738</c:v>
                </c:pt>
                <c:pt idx="171">
                  <c:v>1.6723179546744227</c:v>
                </c:pt>
                <c:pt idx="172">
                  <c:v>-0.25228797829903193</c:v>
                </c:pt>
                <c:pt idx="173">
                  <c:v>2.1389760922698713</c:v>
                </c:pt>
                <c:pt idx="174">
                  <c:v>-0.60472187327124516</c:v>
                </c:pt>
                <c:pt idx="175">
                  <c:v>2.051366771053388</c:v>
                </c:pt>
                <c:pt idx="176">
                  <c:v>-1.192673364108753</c:v>
                </c:pt>
                <c:pt idx="177">
                  <c:v>1.9659457630179027</c:v>
                </c:pt>
                <c:pt idx="178">
                  <c:v>-3.1434084125073092</c:v>
                </c:pt>
                <c:pt idx="179">
                  <c:v>2.8806269254407493</c:v>
                </c:pt>
                <c:pt idx="180">
                  <c:v>2.0637593999139661</c:v>
                </c:pt>
                <c:pt idx="181">
                  <c:v>9.3279930907083752E-2</c:v>
                </c:pt>
                <c:pt idx="182">
                  <c:v>0.39819388618682261</c:v>
                </c:pt>
                <c:pt idx="183">
                  <c:v>1.3010928621159721</c:v>
                </c:pt>
                <c:pt idx="184">
                  <c:v>-3.1328440671602991</c:v>
                </c:pt>
                <c:pt idx="185">
                  <c:v>1.9735104187094628</c:v>
                </c:pt>
                <c:pt idx="186">
                  <c:v>-2.1515760859133941</c:v>
                </c:pt>
                <c:pt idx="187">
                  <c:v>-0.81198605720337724</c:v>
                </c:pt>
                <c:pt idx="188">
                  <c:v>-0.79300877481430021</c:v>
                </c:pt>
                <c:pt idx="189">
                  <c:v>-0.24588734294682624</c:v>
                </c:pt>
                <c:pt idx="190">
                  <c:v>-0.3864882949227475</c:v>
                </c:pt>
                <c:pt idx="191">
                  <c:v>2.0007386302563521</c:v>
                </c:pt>
                <c:pt idx="192">
                  <c:v>-0.10681733115587555</c:v>
                </c:pt>
                <c:pt idx="193">
                  <c:v>1.3857018897869118</c:v>
                </c:pt>
                <c:pt idx="194">
                  <c:v>0.70269637484643965</c:v>
                </c:pt>
                <c:pt idx="195">
                  <c:v>0.49262432202272155</c:v>
                </c:pt>
                <c:pt idx="196">
                  <c:v>3.7148730354689903</c:v>
                </c:pt>
                <c:pt idx="197">
                  <c:v>-0.46506902695969288</c:v>
                </c:pt>
                <c:pt idx="198">
                  <c:v>0.92606327637770391</c:v>
                </c:pt>
                <c:pt idx="199">
                  <c:v>0.20981543668453995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4-4F6F-B593-4BE7AE2E3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9311"/>
        <c:axId val="2142250607"/>
      </c:scatterChart>
      <c:valAx>
        <c:axId val="11072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250607"/>
        <c:crosses val="autoZero"/>
        <c:crossBetween val="midCat"/>
      </c:valAx>
      <c:valAx>
        <c:axId val="2142250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29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Radio  Residual Plot</a:t>
            </a:r>
          </a:p>
        </c:rich>
      </c:tx>
      <c:layout>
        <c:manualLayout>
          <c:xMode val="edge"/>
          <c:yMode val="edge"/>
          <c:x val="0.22907097550306213"/>
          <c:y val="4.820936639118457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'MLR for TV,Radio'!$C$26:$C$225</c:f>
              <c:numCache>
                <c:formatCode>General</c:formatCode>
                <c:ptCount val="200"/>
                <c:pt idx="0">
                  <c:v>0.88921587511361366</c:v>
                </c:pt>
                <c:pt idx="1">
                  <c:v>-0.86581887017279335</c:v>
                </c:pt>
                <c:pt idx="2">
                  <c:v>1.5132855869675232</c:v>
                </c:pt>
                <c:pt idx="3">
                  <c:v>-0.80620681108933567</c:v>
                </c:pt>
                <c:pt idx="4">
                  <c:v>2.2672630652564401</c:v>
                </c:pt>
                <c:pt idx="5">
                  <c:v>-3.1454219608271918</c:v>
                </c:pt>
                <c:pt idx="6">
                  <c:v>0.52297935400999052</c:v>
                </c:pt>
                <c:pt idx="7">
                  <c:v>-7.6266142193716746E-2</c:v>
                </c:pt>
                <c:pt idx="8">
                  <c:v>-0.52420712619366316</c:v>
                </c:pt>
                <c:pt idx="9">
                  <c:v>-0.18843570367574003</c:v>
                </c:pt>
                <c:pt idx="10">
                  <c:v>3.7484317178138387</c:v>
                </c:pt>
                <c:pt idx="11">
                  <c:v>-1.4932610451779453</c:v>
                </c:pt>
                <c:pt idx="12">
                  <c:v>-0.48859218342166599</c:v>
                </c:pt>
                <c:pt idx="13">
                  <c:v>2.9458201224466336</c:v>
                </c:pt>
                <c:pt idx="14">
                  <c:v>-0.26995574632393726</c:v>
                </c:pt>
                <c:pt idx="15">
                  <c:v>2.0175665562538185</c:v>
                </c:pt>
                <c:pt idx="16">
                  <c:v>0.25489168739849433</c:v>
                </c:pt>
                <c:pt idx="17">
                  <c:v>0.20306996119466447</c:v>
                </c:pt>
                <c:pt idx="18">
                  <c:v>0.70417374089660356</c:v>
                </c:pt>
                <c:pt idx="19">
                  <c:v>-0.61268363475847742</c:v>
                </c:pt>
                <c:pt idx="20">
                  <c:v>-1.4912681138295589</c:v>
                </c:pt>
                <c:pt idx="21">
                  <c:v>-0.60365305551238535</c:v>
                </c:pt>
                <c:pt idx="22">
                  <c:v>-1.4536814300046803</c:v>
                </c:pt>
                <c:pt idx="23">
                  <c:v>1.6271725453681505</c:v>
                </c:pt>
                <c:pt idx="24">
                  <c:v>0.32655068350258887</c:v>
                </c:pt>
                <c:pt idx="25">
                  <c:v>-2.3206222400202634</c:v>
                </c:pt>
                <c:pt idx="26">
                  <c:v>-0.55185089275951604</c:v>
                </c:pt>
                <c:pt idx="27">
                  <c:v>1.406109723006832</c:v>
                </c:pt>
                <c:pt idx="28">
                  <c:v>-2.1822117772573009</c:v>
                </c:pt>
                <c:pt idx="29">
                  <c:v>0.3102307668882851</c:v>
                </c:pt>
                <c:pt idx="30">
                  <c:v>-2.2120204311092344</c:v>
                </c:pt>
                <c:pt idx="31">
                  <c:v>-0.74300467191476649</c:v>
                </c:pt>
                <c:pt idx="32">
                  <c:v>3.1159196958202457</c:v>
                </c:pt>
                <c:pt idx="33">
                  <c:v>-3.8360148610511828</c:v>
                </c:pt>
                <c:pt idx="34">
                  <c:v>1.9083105940507892</c:v>
                </c:pt>
                <c:pt idx="35">
                  <c:v>-3.0986080911508829</c:v>
                </c:pt>
                <c:pt idx="36">
                  <c:v>1.5424466921832973</c:v>
                </c:pt>
                <c:pt idx="37">
                  <c:v>0.7073593452423772</c:v>
                </c:pt>
                <c:pt idx="38">
                  <c:v>0.26080927369413054</c:v>
                </c:pt>
                <c:pt idx="39">
                  <c:v>0.41427614978289995</c:v>
                </c:pt>
                <c:pt idx="40">
                  <c:v>-1.4467869529842829</c:v>
                </c:pt>
                <c:pt idx="41">
                  <c:v>-0.74797619617562816</c:v>
                </c:pt>
                <c:pt idx="42">
                  <c:v>-2.885829960819045</c:v>
                </c:pt>
                <c:pt idx="43">
                  <c:v>1.103364161379222</c:v>
                </c:pt>
                <c:pt idx="44">
                  <c:v>-0.25193486180672942</c:v>
                </c:pt>
                <c:pt idx="45">
                  <c:v>-0.47632034321556915</c:v>
                </c:pt>
                <c:pt idx="46">
                  <c:v>2.4020502075780215E-2</c:v>
                </c:pt>
                <c:pt idx="47">
                  <c:v>1.0590701460014138</c:v>
                </c:pt>
                <c:pt idx="48">
                  <c:v>1.1049584306429558</c:v>
                </c:pt>
                <c:pt idx="49">
                  <c:v>0.17254257834195563</c:v>
                </c:pt>
                <c:pt idx="50">
                  <c:v>0.55797701065587724</c:v>
                </c:pt>
                <c:pt idx="51">
                  <c:v>-0.42643100634749231</c:v>
                </c:pt>
                <c:pt idx="52">
                  <c:v>1.717185808918277</c:v>
                </c:pt>
                <c:pt idx="53">
                  <c:v>1.6752751106188732</c:v>
                </c:pt>
                <c:pt idx="54">
                  <c:v>-1.8212491026940683</c:v>
                </c:pt>
                <c:pt idx="55">
                  <c:v>2.9447984224219717</c:v>
                </c:pt>
                <c:pt idx="56">
                  <c:v>-2.5399623319988276</c:v>
                </c:pt>
                <c:pt idx="57">
                  <c:v>-0.90457968535890032</c:v>
                </c:pt>
                <c:pt idx="58">
                  <c:v>2.3754208754528285</c:v>
                </c:pt>
                <c:pt idx="59">
                  <c:v>-0.86492534460515458</c:v>
                </c:pt>
                <c:pt idx="60">
                  <c:v>0.34175199410719426</c:v>
                </c:pt>
                <c:pt idx="61">
                  <c:v>0.76525290074869545</c:v>
                </c:pt>
                <c:pt idx="62">
                  <c:v>1.3782783771959366</c:v>
                </c:pt>
                <c:pt idx="63">
                  <c:v>0.60484495723543219</c:v>
                </c:pt>
                <c:pt idx="64">
                  <c:v>-0.35620986917711406</c:v>
                </c:pt>
                <c:pt idx="65">
                  <c:v>1.9154187320145706</c:v>
                </c:pt>
                <c:pt idx="66">
                  <c:v>2.0174838179837504</c:v>
                </c:pt>
                <c:pt idx="67">
                  <c:v>-0.36965097834298</c:v>
                </c:pt>
                <c:pt idx="68">
                  <c:v>-1.6043634534558286</c:v>
                </c:pt>
                <c:pt idx="69">
                  <c:v>1.1596221676849048</c:v>
                </c:pt>
                <c:pt idx="70">
                  <c:v>-0.45120942859317026</c:v>
                </c:pt>
                <c:pt idx="71">
                  <c:v>0.25802827749604695</c:v>
                </c:pt>
                <c:pt idx="72">
                  <c:v>-0.82687246580819718</c:v>
                </c:pt>
                <c:pt idx="73">
                  <c:v>-1.2874700393401781</c:v>
                </c:pt>
                <c:pt idx="74">
                  <c:v>-1.8867821390293855</c:v>
                </c:pt>
                <c:pt idx="75">
                  <c:v>-1.5345956678722317</c:v>
                </c:pt>
                <c:pt idx="76">
                  <c:v>0.600294801654222</c:v>
                </c:pt>
                <c:pt idx="77">
                  <c:v>-4.6454515310260902E-2</c:v>
                </c:pt>
                <c:pt idx="78">
                  <c:v>-2.8294235350156347</c:v>
                </c:pt>
                <c:pt idx="79">
                  <c:v>-0.77220310821503979</c:v>
                </c:pt>
                <c:pt idx="80">
                  <c:v>0.14765888134373384</c:v>
                </c:pt>
                <c:pt idx="81">
                  <c:v>-0.82715598993060624</c:v>
                </c:pt>
                <c:pt idx="82">
                  <c:v>0.39346999470337174</c:v>
                </c:pt>
                <c:pt idx="83">
                  <c:v>0.47554319739933781</c:v>
                </c:pt>
                <c:pt idx="84">
                  <c:v>0.83576085230109243</c:v>
                </c:pt>
                <c:pt idx="85">
                  <c:v>3.0775692100296439</c:v>
                </c:pt>
                <c:pt idx="86">
                  <c:v>0.26736412034745172</c:v>
                </c:pt>
                <c:pt idx="87">
                  <c:v>0.99033298668111769</c:v>
                </c:pt>
                <c:pt idx="88">
                  <c:v>0.72832573424605407</c:v>
                </c:pt>
                <c:pt idx="89">
                  <c:v>0.96768013771455941</c:v>
                </c:pt>
                <c:pt idx="90">
                  <c:v>1.5314697101461388</c:v>
                </c:pt>
                <c:pt idx="91">
                  <c:v>0.95111840198352926</c:v>
                </c:pt>
                <c:pt idx="92">
                  <c:v>-0.67476635507090421</c:v>
                </c:pt>
                <c:pt idx="93">
                  <c:v>-3.9955653584584638E-3</c:v>
                </c:pt>
                <c:pt idx="94">
                  <c:v>-0.47914184534794302</c:v>
                </c:pt>
                <c:pt idx="95">
                  <c:v>-9.1112057514273204E-3</c:v>
                </c:pt>
                <c:pt idx="96">
                  <c:v>0.93489489572990969</c:v>
                </c:pt>
                <c:pt idx="97">
                  <c:v>3.5508416986233868</c:v>
                </c:pt>
                <c:pt idx="98">
                  <c:v>0.46177224451609789</c:v>
                </c:pt>
                <c:pt idx="99">
                  <c:v>0.7384414202952243</c:v>
                </c:pt>
                <c:pt idx="100">
                  <c:v>-0.50117898747432932</c:v>
                </c:pt>
                <c:pt idx="101">
                  <c:v>-0.85998836436266757</c:v>
                </c:pt>
                <c:pt idx="102">
                  <c:v>-1.1699414314933954</c:v>
                </c:pt>
                <c:pt idx="103">
                  <c:v>2.9947581875093441</c:v>
                </c:pt>
                <c:pt idx="104">
                  <c:v>-0.57670970713079228</c:v>
                </c:pt>
                <c:pt idx="105">
                  <c:v>-2.1122912589619105</c:v>
                </c:pt>
                <c:pt idx="106">
                  <c:v>2.8976232916778422E-2</c:v>
                </c:pt>
                <c:pt idx="107">
                  <c:v>2.4147821143968144</c:v>
                </c:pt>
                <c:pt idx="108">
                  <c:v>-8.7030678211764467E-2</c:v>
                </c:pt>
                <c:pt idx="109">
                  <c:v>-1.6201400038161502</c:v>
                </c:pt>
                <c:pt idx="110">
                  <c:v>0.59571371782607585</c:v>
                </c:pt>
                <c:pt idx="111">
                  <c:v>-6.3826983636161572E-2</c:v>
                </c:pt>
                <c:pt idx="112">
                  <c:v>1.2519497368366856</c:v>
                </c:pt>
                <c:pt idx="113">
                  <c:v>2.6488221970963828</c:v>
                </c:pt>
                <c:pt idx="114">
                  <c:v>0.6954418681586052</c:v>
                </c:pt>
                <c:pt idx="115">
                  <c:v>0.1288935881992348</c:v>
                </c:pt>
                <c:pt idx="116">
                  <c:v>-1.5427711680025027</c:v>
                </c:pt>
                <c:pt idx="117">
                  <c:v>0.52348027896583815</c:v>
                </c:pt>
                <c:pt idx="118">
                  <c:v>0.47014448965848565</c:v>
                </c:pt>
                <c:pt idx="119">
                  <c:v>-0.80198244367206417</c:v>
                </c:pt>
                <c:pt idx="120">
                  <c:v>0.30320387275237337</c:v>
                </c:pt>
                <c:pt idx="121">
                  <c:v>-0.98020812385285438</c:v>
                </c:pt>
                <c:pt idx="122">
                  <c:v>-0.48466563910447036</c:v>
                </c:pt>
                <c:pt idx="123">
                  <c:v>0.15821330163426772</c:v>
                </c:pt>
                <c:pt idx="124">
                  <c:v>-0.88865460609546076</c:v>
                </c:pt>
                <c:pt idx="125">
                  <c:v>-4.3488781635957707E-2</c:v>
                </c:pt>
                <c:pt idx="126">
                  <c:v>-2.624672182801465</c:v>
                </c:pt>
                <c:pt idx="127">
                  <c:v>2.9023138852565236</c:v>
                </c:pt>
                <c:pt idx="128">
                  <c:v>2.8224604913080711</c:v>
                </c:pt>
                <c:pt idx="129">
                  <c:v>0.53786762027900181</c:v>
                </c:pt>
                <c:pt idx="130">
                  <c:v>-7.313106761545372</c:v>
                </c:pt>
                <c:pt idx="131">
                  <c:v>-1.6815501069000724</c:v>
                </c:pt>
                <c:pt idx="132">
                  <c:v>-2.303399074600109</c:v>
                </c:pt>
                <c:pt idx="133">
                  <c:v>-0.58910917260650919</c:v>
                </c:pt>
                <c:pt idx="134">
                  <c:v>2.3015431320388302E-2</c:v>
                </c:pt>
                <c:pt idx="135">
                  <c:v>-0.69796912024457747</c:v>
                </c:pt>
                <c:pt idx="136">
                  <c:v>-0.70458114095126945</c:v>
                </c:pt>
                <c:pt idx="137">
                  <c:v>-1.8309051278714179</c:v>
                </c:pt>
                <c:pt idx="138">
                  <c:v>-0.14800617316333486</c:v>
                </c:pt>
                <c:pt idx="139">
                  <c:v>1.2965440150115626</c:v>
                </c:pt>
                <c:pt idx="140">
                  <c:v>0.45059910550404503</c:v>
                </c:pt>
                <c:pt idx="141">
                  <c:v>0.22837701693908841</c:v>
                </c:pt>
                <c:pt idx="142">
                  <c:v>-9.5071073717349464E-2</c:v>
                </c:pt>
                <c:pt idx="143">
                  <c:v>-0.53713581320534765</c:v>
                </c:pt>
                <c:pt idx="144">
                  <c:v>0.84494685777257139</c:v>
                </c:pt>
                <c:pt idx="145">
                  <c:v>-2.1737003402310382</c:v>
                </c:pt>
                <c:pt idx="146">
                  <c:v>-0.28644930642761679</c:v>
                </c:pt>
                <c:pt idx="147">
                  <c:v>2.2755792905626038</c:v>
                </c:pt>
                <c:pt idx="148">
                  <c:v>-0.11907519675647471</c:v>
                </c:pt>
                <c:pt idx="149">
                  <c:v>0.27014805072722758</c:v>
                </c:pt>
                <c:pt idx="150">
                  <c:v>-5.3044292829387096</c:v>
                </c:pt>
                <c:pt idx="151">
                  <c:v>-0.51947011180699043</c:v>
                </c:pt>
                <c:pt idx="152">
                  <c:v>-1.2871616167379507</c:v>
                </c:pt>
                <c:pt idx="153">
                  <c:v>-2.2128169194291338</c:v>
                </c:pt>
                <c:pt idx="154">
                  <c:v>3.4822222553691056</c:v>
                </c:pt>
                <c:pt idx="155">
                  <c:v>-2.8973452306022951</c:v>
                </c:pt>
                <c:pt idx="156">
                  <c:v>0.89426927008939572</c:v>
                </c:pt>
                <c:pt idx="157">
                  <c:v>-2.8266607243757917</c:v>
                </c:pt>
                <c:pt idx="158">
                  <c:v>-1.9226739869797909</c:v>
                </c:pt>
                <c:pt idx="159">
                  <c:v>-0.87381970499889938</c:v>
                </c:pt>
                <c:pt idx="160">
                  <c:v>0.43681506856740526</c:v>
                </c:pt>
                <c:pt idx="161">
                  <c:v>0.1659949473786515</c:v>
                </c:pt>
                <c:pt idx="162">
                  <c:v>3.0710765929406385</c:v>
                </c:pt>
                <c:pt idx="163">
                  <c:v>0.52269123115117111</c:v>
                </c:pt>
                <c:pt idx="164">
                  <c:v>-0.68776386044985927</c:v>
                </c:pt>
                <c:pt idx="165">
                  <c:v>-0.86355429811928985</c:v>
                </c:pt>
                <c:pt idx="166">
                  <c:v>-1.6352797434492317</c:v>
                </c:pt>
                <c:pt idx="167">
                  <c:v>0.75176768572998043</c:v>
                </c:pt>
                <c:pt idx="168">
                  <c:v>-1.78850548915511</c:v>
                </c:pt>
                <c:pt idx="169">
                  <c:v>-1.2467694561598748</c:v>
                </c:pt>
                <c:pt idx="170">
                  <c:v>-0.19655252816635738</c:v>
                </c:pt>
                <c:pt idx="171">
                  <c:v>1.6723179546744227</c:v>
                </c:pt>
                <c:pt idx="172">
                  <c:v>-0.25228797829903193</c:v>
                </c:pt>
                <c:pt idx="173">
                  <c:v>2.1389760922698713</c:v>
                </c:pt>
                <c:pt idx="174">
                  <c:v>-0.60472187327124516</c:v>
                </c:pt>
                <c:pt idx="175">
                  <c:v>2.051366771053388</c:v>
                </c:pt>
                <c:pt idx="176">
                  <c:v>-1.192673364108753</c:v>
                </c:pt>
                <c:pt idx="177">
                  <c:v>1.9659457630179027</c:v>
                </c:pt>
                <c:pt idx="178">
                  <c:v>-3.1434084125073092</c:v>
                </c:pt>
                <c:pt idx="179">
                  <c:v>2.8806269254407493</c:v>
                </c:pt>
                <c:pt idx="180">
                  <c:v>2.0637593999139661</c:v>
                </c:pt>
                <c:pt idx="181">
                  <c:v>9.3279930907083752E-2</c:v>
                </c:pt>
                <c:pt idx="182">
                  <c:v>0.39819388618682261</c:v>
                </c:pt>
                <c:pt idx="183">
                  <c:v>1.3010928621159721</c:v>
                </c:pt>
                <c:pt idx="184">
                  <c:v>-3.1328440671602991</c:v>
                </c:pt>
                <c:pt idx="185">
                  <c:v>1.9735104187094628</c:v>
                </c:pt>
                <c:pt idx="186">
                  <c:v>-2.1515760859133941</c:v>
                </c:pt>
                <c:pt idx="187">
                  <c:v>-0.81198605720337724</c:v>
                </c:pt>
                <c:pt idx="188">
                  <c:v>-0.79300877481430021</c:v>
                </c:pt>
                <c:pt idx="189">
                  <c:v>-0.24588734294682624</c:v>
                </c:pt>
                <c:pt idx="190">
                  <c:v>-0.3864882949227475</c:v>
                </c:pt>
                <c:pt idx="191">
                  <c:v>2.0007386302563521</c:v>
                </c:pt>
                <c:pt idx="192">
                  <c:v>-0.10681733115587555</c:v>
                </c:pt>
                <c:pt idx="193">
                  <c:v>1.3857018897869118</c:v>
                </c:pt>
                <c:pt idx="194">
                  <c:v>0.70269637484643965</c:v>
                </c:pt>
                <c:pt idx="195">
                  <c:v>0.49262432202272155</c:v>
                </c:pt>
                <c:pt idx="196">
                  <c:v>3.7148730354689903</c:v>
                </c:pt>
                <c:pt idx="197">
                  <c:v>-0.46506902695969288</c:v>
                </c:pt>
                <c:pt idx="198">
                  <c:v>0.92606327637770391</c:v>
                </c:pt>
                <c:pt idx="199">
                  <c:v>0.20981543668453995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F-45A1-9092-2FE4DF0F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51071"/>
        <c:axId val="1895632191"/>
      </c:scatterChart>
      <c:valAx>
        <c:axId val="2134051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632191"/>
        <c:crosses val="autoZero"/>
        <c:crossBetween val="midCat"/>
      </c:valAx>
      <c:valAx>
        <c:axId val="189563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051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962160979877514"/>
                  <c:y val="-0.10010936132983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advertising!$A$2:$A$201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325-A343-0CEB999B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9311"/>
        <c:axId val="2062554031"/>
      </c:scatterChart>
      <c:valAx>
        <c:axId val="11072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54031"/>
        <c:crosses val="autoZero"/>
        <c:crossBetween val="midCat"/>
      </c:valAx>
      <c:valAx>
        <c:axId val="20625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</a:t>
          </a:r>
        </a:p>
      </cx:txPr>
    </cx:title>
    <cx:plotArea>
      <cx:plotAreaRegion>
        <cx:series layoutId="clusteredColumn" uniqueId="{0F51E836-E9D0-4ACC-9444-D0494AE87315}">
          <cx:tx>
            <cx:txData>
              <cx:f>_xlchart.v1.0</cx:f>
              <cx:v>TV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Radio</a:t>
          </a:r>
        </a:p>
      </cx:txPr>
    </cx:title>
    <cx:plotArea>
      <cx:plotAreaRegion>
        <cx:series layoutId="clusteredColumn" uniqueId="{62A11A9C-7965-4A18-991D-4C8A97196719}">
          <cx:tx>
            <cx:txData>
              <cx:f>_xlchart.v1.2</cx:f>
              <cx:v>Radio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3.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News Paper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News Paper</a:t>
          </a:r>
        </a:p>
      </cx:txPr>
    </cx:title>
    <cx:plotArea>
      <cx:plotAreaRegion>
        <cx:series layoutId="clusteredColumn" uniqueId="{12A17FE7-FBAA-4753-A79C-65B0320C5B99}">
          <cx:dataLabels>
            <cx:visibility seriesName="0" categoryName="0" value="1"/>
          </cx:dataLabels>
          <cx:dataId val="0"/>
          <cx:layoutPr>
            <cx:binning intervalClosed="r">
              <cx:binSize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C5109709-C162-4332-A27F-9C3E0B714CB3}">
          <cx:tx>
            <cx:txData>
              <cx:f>_xlchart.v1.4</cx:f>
              <cx:v>Sales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.2000000000000002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160020</xdr:rowOff>
    </xdr:from>
    <xdr:to>
      <xdr:col>7</xdr:col>
      <xdr:colOff>411480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1D47C9-83BB-43BF-AAC9-97F2A21387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60020"/>
              <a:ext cx="46634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320040</xdr:colOff>
      <xdr:row>0</xdr:row>
      <xdr:rowOff>175260</xdr:rowOff>
    </xdr:from>
    <xdr:to>
      <xdr:col>16</xdr:col>
      <xdr:colOff>15240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530CE0F-5D03-4325-906C-9C221F163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840" y="175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182880</xdr:colOff>
      <xdr:row>18</xdr:row>
      <xdr:rowOff>68580</xdr:rowOff>
    </xdr:from>
    <xdr:to>
      <xdr:col>7</xdr:col>
      <xdr:colOff>487680</xdr:colOff>
      <xdr:row>33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310B81-D454-4B34-A7B1-DC25975FE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3360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152400</xdr:colOff>
      <xdr:row>17</xdr:row>
      <xdr:rowOff>152400</xdr:rowOff>
    </xdr:from>
    <xdr:to>
      <xdr:col>16</xdr:col>
      <xdr:colOff>457200</xdr:colOff>
      <xdr:row>32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9B5512-9A3C-4A63-AB74-02FB8C4299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8800" y="3261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152400</xdr:rowOff>
    </xdr:from>
    <xdr:to>
      <xdr:col>11</xdr:col>
      <xdr:colOff>556260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AD687-2071-79ED-659A-5082B0B8A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22860</xdr:rowOff>
    </xdr:from>
    <xdr:to>
      <xdr:col>11</xdr:col>
      <xdr:colOff>457200</xdr:colOff>
      <xdr:row>11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B6EE1-9662-F53B-6383-D6C26D04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68580</xdr:rowOff>
    </xdr:from>
    <xdr:to>
      <xdr:col>11</xdr:col>
      <xdr:colOff>373380</xdr:colOff>
      <xdr:row>12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CEC88-9080-193B-772D-28EE2D04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E6BF1-31C4-FB94-FBCE-E6BE9CC16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11</xdr:row>
      <xdr:rowOff>45720</xdr:rowOff>
    </xdr:from>
    <xdr:to>
      <xdr:col>15</xdr:col>
      <xdr:colOff>312420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7A501-7E1C-B2B6-FB65-AB442A78A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312420</xdr:colOff>
      <xdr:row>21</xdr:row>
      <xdr:rowOff>91440</xdr:rowOff>
    </xdr:from>
    <xdr:to>
      <xdr:col>15</xdr:col>
      <xdr:colOff>312420</xdr:colOff>
      <xdr:row>31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E267C-3281-D11A-8F71-1E364C936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0828B-53BF-91B1-7FFE-1ACF8A20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11</xdr:row>
      <xdr:rowOff>76200</xdr:rowOff>
    </xdr:from>
    <xdr:to>
      <xdr:col>15</xdr:col>
      <xdr:colOff>259080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EA235-DF2B-D90D-BC35-28E8AC171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</xdr:row>
      <xdr:rowOff>175260</xdr:rowOff>
    </xdr:from>
    <xdr:to>
      <xdr:col>7</xdr:col>
      <xdr:colOff>449580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5A1DE-B153-4B89-978D-B588E59D4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403860</xdr:colOff>
      <xdr:row>3</xdr:row>
      <xdr:rowOff>22860</xdr:rowOff>
    </xdr:from>
    <xdr:to>
      <xdr:col>17</xdr:col>
      <xdr:colOff>99060</xdr:colOff>
      <xdr:row>18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909D5-4BBE-42AE-9EFB-1D4A592F3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21</xdr:row>
      <xdr:rowOff>144780</xdr:rowOff>
    </xdr:from>
    <xdr:to>
      <xdr:col>7</xdr:col>
      <xdr:colOff>571500</xdr:colOff>
      <xdr:row>36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CABDF-C93C-404E-B28A-1DC5B3D86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workbookViewId="0">
      <selection activeCell="M1" sqref="M1"/>
    </sheetView>
  </sheetViews>
  <sheetFormatPr defaultRowHeight="14.4" x14ac:dyDescent="0.3"/>
  <sheetData>
    <row r="1" spans="1:16" s="4" customFormat="1" x14ac:dyDescent="0.3">
      <c r="A1" s="3" t="s">
        <v>4</v>
      </c>
    </row>
    <row r="3" spans="1:16" x14ac:dyDescent="0.3">
      <c r="A3" s="5" t="s">
        <v>5</v>
      </c>
      <c r="B3" s="1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</row>
    <row r="4" spans="1:16" x14ac:dyDescent="0.3">
      <c r="A4" s="5" t="s">
        <v>6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F720-13E2-41F5-8F42-759623CF1023}">
  <dimension ref="C2:M21"/>
  <sheetViews>
    <sheetView workbookViewId="0">
      <selection activeCell="K24" sqref="K24"/>
    </sheetView>
  </sheetViews>
  <sheetFormatPr defaultRowHeight="14.4" x14ac:dyDescent="0.3"/>
  <sheetData>
    <row r="2" spans="3:13" x14ac:dyDescent="0.3">
      <c r="C2" t="s">
        <v>22</v>
      </c>
      <c r="M2" t="s">
        <v>23</v>
      </c>
    </row>
    <row r="21" spans="3:3" x14ac:dyDescent="0.3">
      <c r="C21" t="s">
        <v>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1"/>
  <sheetViews>
    <sheetView tabSelected="1" topLeftCell="D1" workbookViewId="0">
      <selection activeCell="M15" sqref="M15"/>
    </sheetView>
  </sheetViews>
  <sheetFormatPr defaultRowHeight="14.4" x14ac:dyDescent="0.3"/>
  <cols>
    <col min="3" max="3" width="10.21875" bestFit="1" customWidth="1"/>
    <col min="5" max="5" width="20.21875" customWidth="1"/>
    <col min="6" max="6" width="20.33203125" customWidth="1"/>
    <col min="7" max="7" width="23.44140625" customWidth="1"/>
    <col min="8" max="8" width="26.77734375" customWidth="1"/>
    <col min="9" max="9" width="13.109375" customWidth="1"/>
    <col min="11" max="11" width="11.77734375" customWidth="1"/>
    <col min="12" max="12" width="19.5546875" customWidth="1"/>
    <col min="13" max="13" width="12.5546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56</v>
      </c>
      <c r="G1" t="s">
        <v>58</v>
      </c>
      <c r="H1" t="s">
        <v>59</v>
      </c>
      <c r="I1" t="s">
        <v>61</v>
      </c>
      <c r="J1" t="s">
        <v>62</v>
      </c>
      <c r="K1" t="s">
        <v>63</v>
      </c>
      <c r="L1" t="s">
        <v>64</v>
      </c>
      <c r="M1" t="s">
        <v>53</v>
      </c>
    </row>
    <row r="2" spans="1:15" x14ac:dyDescent="0.3">
      <c r="A2">
        <v>230.1</v>
      </c>
      <c r="B2">
        <v>37.799999999999997</v>
      </c>
      <c r="C2">
        <v>69.2</v>
      </c>
      <c r="D2">
        <v>22.1</v>
      </c>
      <c r="E2">
        <f>$N$2+$N$3*A2</f>
        <v>19.714114768799632</v>
      </c>
      <c r="F2">
        <f>D2-E2</f>
        <v>2.3858852312003691</v>
      </c>
      <c r="G2">
        <f>$N$7+$N$8*A2+$N$9*B2</f>
        <v>21.210784124886388</v>
      </c>
      <c r="H2">
        <f>D2-G2</f>
        <v>0.88921587511361366</v>
      </c>
      <c r="I2">
        <f>H2^2</f>
        <v>0.79070487255406974</v>
      </c>
      <c r="J2">
        <f>SUM(I2:I201)</f>
        <v>541.21051557669739</v>
      </c>
      <c r="K2" s="39">
        <f>H2/D2</f>
        <v>4.02360124485798E-2</v>
      </c>
      <c r="L2" s="38">
        <f>ABS(K2:K201)</f>
        <v>4.02360124485798E-2</v>
      </c>
      <c r="M2" s="31" t="s">
        <v>35</v>
      </c>
      <c r="N2" s="31">
        <v>6.9827573446140843</v>
      </c>
      <c r="O2" s="20" t="s">
        <v>60</v>
      </c>
    </row>
    <row r="3" spans="1:15" x14ac:dyDescent="0.3">
      <c r="A3">
        <v>44.5</v>
      </c>
      <c r="B3">
        <v>39.299999999999997</v>
      </c>
      <c r="C3">
        <v>45.1</v>
      </c>
      <c r="D3">
        <v>10.4</v>
      </c>
      <c r="E3">
        <f t="shared" ref="E3:E66" si="0">$N$2+$N$3*A3</f>
        <v>9.4449277286916899</v>
      </c>
      <c r="F3">
        <f t="shared" ref="F3:F66" si="1">D3-E3</f>
        <v>0.95507227130831041</v>
      </c>
      <c r="G3">
        <f t="shared" ref="G3:G66" si="2">$N$7+$N$8*A3+$N$9*B3</f>
        <v>11.265818870172794</v>
      </c>
      <c r="H3">
        <f t="shared" ref="H3:H66" si="3">D3-G3</f>
        <v>-0.86581887017279335</v>
      </c>
      <c r="I3">
        <f t="shared" ref="I3:I66" si="4">H3^2</f>
        <v>0.74964231594729236</v>
      </c>
      <c r="K3" s="39">
        <f t="shared" ref="K3:K66" si="5">H3/D3</f>
        <v>-8.3251814439691665E-2</v>
      </c>
      <c r="L3" s="38">
        <f t="shared" ref="L3:L66" si="6">ABS(K3:K202)</f>
        <v>8.3251814439691665E-2</v>
      </c>
      <c r="M3" s="31" t="s">
        <v>54</v>
      </c>
      <c r="N3" s="31">
        <v>5.532967155230574E-2</v>
      </c>
    </row>
    <row r="4" spans="1:15" x14ac:dyDescent="0.3">
      <c r="A4">
        <v>17.2</v>
      </c>
      <c r="B4">
        <v>45.9</v>
      </c>
      <c r="C4">
        <v>69.3</v>
      </c>
      <c r="D4">
        <v>12</v>
      </c>
      <c r="E4">
        <f t="shared" si="0"/>
        <v>7.9344276953137429</v>
      </c>
      <c r="F4">
        <f t="shared" si="1"/>
        <v>4.0655723046862571</v>
      </c>
      <c r="G4">
        <f t="shared" si="2"/>
        <v>10.486714413032477</v>
      </c>
      <c r="H4">
        <f t="shared" si="3"/>
        <v>1.5132855869675232</v>
      </c>
      <c r="I4">
        <f t="shared" si="4"/>
        <v>2.2900332677236412</v>
      </c>
      <c r="K4" s="39">
        <f t="shared" si="5"/>
        <v>0.12610713224729361</v>
      </c>
      <c r="L4" s="38">
        <f t="shared" si="6"/>
        <v>0.12610713224729361</v>
      </c>
    </row>
    <row r="5" spans="1:15" x14ac:dyDescent="0.3">
      <c r="A5">
        <v>151.5</v>
      </c>
      <c r="B5">
        <v>41.3</v>
      </c>
      <c r="C5">
        <v>58.5</v>
      </c>
      <c r="D5">
        <v>16.5</v>
      </c>
      <c r="E5">
        <f t="shared" si="0"/>
        <v>15.365202584788404</v>
      </c>
      <c r="F5">
        <f t="shared" si="1"/>
        <v>1.1347974152115956</v>
      </c>
      <c r="G5">
        <f t="shared" si="2"/>
        <v>17.306206811089336</v>
      </c>
      <c r="H5">
        <f t="shared" si="3"/>
        <v>-0.80620681108933567</v>
      </c>
      <c r="I5">
        <f t="shared" si="4"/>
        <v>0.64996942224683574</v>
      </c>
      <c r="K5" s="39">
        <f t="shared" si="5"/>
        <v>-4.8861018853899131E-2</v>
      </c>
      <c r="L5" s="38">
        <f t="shared" si="6"/>
        <v>4.8861018853899131E-2</v>
      </c>
    </row>
    <row r="6" spans="1:15" x14ac:dyDescent="0.3">
      <c r="A6">
        <v>180.8</v>
      </c>
      <c r="B6">
        <v>10.8</v>
      </c>
      <c r="C6">
        <v>58.4</v>
      </c>
      <c r="D6">
        <v>17.899999999999999</v>
      </c>
      <c r="E6">
        <f t="shared" si="0"/>
        <v>16.986361961270962</v>
      </c>
      <c r="F6">
        <f t="shared" si="1"/>
        <v>0.91363803872903659</v>
      </c>
      <c r="G6">
        <f t="shared" si="2"/>
        <v>15.632736934743559</v>
      </c>
      <c r="H6">
        <f t="shared" si="3"/>
        <v>2.2672630652564401</v>
      </c>
      <c r="I6">
        <f t="shared" si="4"/>
        <v>5.1404818070760285</v>
      </c>
      <c r="K6" s="39">
        <f t="shared" si="5"/>
        <v>0.1266627410757788</v>
      </c>
      <c r="L6" s="38">
        <f t="shared" si="6"/>
        <v>0.1266627410757788</v>
      </c>
      <c r="M6" s="17" t="s">
        <v>57</v>
      </c>
    </row>
    <row r="7" spans="1:15" x14ac:dyDescent="0.3">
      <c r="A7">
        <v>8.6999999999999993</v>
      </c>
      <c r="B7">
        <v>48.9</v>
      </c>
      <c r="C7">
        <v>75</v>
      </c>
      <c r="D7">
        <v>7.2</v>
      </c>
      <c r="E7">
        <f t="shared" si="0"/>
        <v>7.4641254871191443</v>
      </c>
      <c r="F7">
        <f t="shared" si="1"/>
        <v>-0.26412548711914408</v>
      </c>
      <c r="G7">
        <f t="shared" si="2"/>
        <v>10.345421960827192</v>
      </c>
      <c r="H7">
        <f t="shared" si="3"/>
        <v>-3.1454219608271918</v>
      </c>
      <c r="I7">
        <f t="shared" si="4"/>
        <v>9.8936793116539761</v>
      </c>
      <c r="K7" s="39">
        <f t="shared" si="5"/>
        <v>-0.43686416122599886</v>
      </c>
      <c r="L7" s="38">
        <f t="shared" si="6"/>
        <v>0.43686416122599886</v>
      </c>
      <c r="M7" s="32" t="s">
        <v>35</v>
      </c>
      <c r="N7" s="32">
        <v>4.6308794640977737</v>
      </c>
    </row>
    <row r="8" spans="1:15" x14ac:dyDescent="0.3">
      <c r="A8">
        <v>57.5</v>
      </c>
      <c r="B8">
        <v>32.799999999999997</v>
      </c>
      <c r="C8">
        <v>23.5</v>
      </c>
      <c r="D8">
        <v>11.8</v>
      </c>
      <c r="E8">
        <f t="shared" si="0"/>
        <v>10.164213458871664</v>
      </c>
      <c r="F8">
        <f t="shared" si="1"/>
        <v>1.6357865411283363</v>
      </c>
      <c r="G8">
        <f t="shared" si="2"/>
        <v>11.27702064599001</v>
      </c>
      <c r="H8">
        <f t="shared" si="3"/>
        <v>0.52297935400999052</v>
      </c>
      <c r="I8">
        <f t="shared" si="4"/>
        <v>0.273507404720707</v>
      </c>
      <c r="K8" s="39">
        <f t="shared" si="5"/>
        <v>4.4320284238134784E-2</v>
      </c>
      <c r="L8" s="38">
        <f t="shared" si="6"/>
        <v>4.4320284238134784E-2</v>
      </c>
      <c r="M8" s="32" t="s">
        <v>0</v>
      </c>
      <c r="N8" s="32">
        <v>5.4448960731243182E-2</v>
      </c>
      <c r="O8" s="33" t="s">
        <v>60</v>
      </c>
    </row>
    <row r="9" spans="1:15" x14ac:dyDescent="0.3">
      <c r="A9">
        <v>120.2</v>
      </c>
      <c r="B9">
        <v>19.600000000000001</v>
      </c>
      <c r="C9">
        <v>11.6</v>
      </c>
      <c r="D9">
        <v>13.2</v>
      </c>
      <c r="E9">
        <f t="shared" si="0"/>
        <v>13.633383865201235</v>
      </c>
      <c r="F9">
        <f t="shared" si="1"/>
        <v>-0.43338386520123606</v>
      </c>
      <c r="G9">
        <f t="shared" si="2"/>
        <v>13.276266142193716</v>
      </c>
      <c r="H9">
        <f t="shared" si="3"/>
        <v>-7.6266142193716746E-2</v>
      </c>
      <c r="I9">
        <f t="shared" si="4"/>
        <v>5.8165244451122214E-3</v>
      </c>
      <c r="K9" s="39">
        <f t="shared" si="5"/>
        <v>-5.7777380449785419E-3</v>
      </c>
      <c r="L9" s="38">
        <f t="shared" si="6"/>
        <v>5.7777380449785419E-3</v>
      </c>
      <c r="M9" s="32" t="s">
        <v>1</v>
      </c>
      <c r="N9" s="32">
        <v>0.10717457133676078</v>
      </c>
    </row>
    <row r="10" spans="1:15" x14ac:dyDescent="0.3">
      <c r="A10">
        <v>8.6</v>
      </c>
      <c r="B10">
        <v>2.1</v>
      </c>
      <c r="C10">
        <v>1</v>
      </c>
      <c r="D10">
        <v>4.8</v>
      </c>
      <c r="E10">
        <f t="shared" si="0"/>
        <v>7.4585925199639131</v>
      </c>
      <c r="F10">
        <f t="shared" si="1"/>
        <v>-2.6585925199639133</v>
      </c>
      <c r="G10">
        <f t="shared" si="2"/>
        <v>5.324207126193663</v>
      </c>
      <c r="H10">
        <f t="shared" si="3"/>
        <v>-0.52420712619366316</v>
      </c>
      <c r="I10">
        <f t="shared" si="4"/>
        <v>0.2747931111522191</v>
      </c>
      <c r="K10" s="39">
        <f t="shared" si="5"/>
        <v>-0.10920981795701316</v>
      </c>
      <c r="L10" s="38">
        <f t="shared" si="6"/>
        <v>0.10920981795701316</v>
      </c>
    </row>
    <row r="11" spans="1:15" x14ac:dyDescent="0.3">
      <c r="A11">
        <v>199.8</v>
      </c>
      <c r="B11">
        <v>2.6</v>
      </c>
      <c r="C11">
        <v>21.2</v>
      </c>
      <c r="D11">
        <v>15.6</v>
      </c>
      <c r="E11">
        <f t="shared" si="0"/>
        <v>18.037625720764773</v>
      </c>
      <c r="F11">
        <f t="shared" si="1"/>
        <v>-2.4376257207647729</v>
      </c>
      <c r="G11">
        <f t="shared" si="2"/>
        <v>15.78843570367574</v>
      </c>
      <c r="H11">
        <f t="shared" si="3"/>
        <v>-0.18843570367574003</v>
      </c>
      <c r="I11">
        <f t="shared" si="4"/>
        <v>3.5508014419771305E-2</v>
      </c>
      <c r="K11" s="39">
        <f t="shared" si="5"/>
        <v>-1.2079211774085899E-2</v>
      </c>
      <c r="L11" s="38">
        <f t="shared" si="6"/>
        <v>1.2079211774085899E-2</v>
      </c>
      <c r="M11" s="40" t="s">
        <v>65</v>
      </c>
    </row>
    <row r="12" spans="1:15" x14ac:dyDescent="0.3">
      <c r="A12">
        <v>66.099999999999994</v>
      </c>
      <c r="B12">
        <v>5.8</v>
      </c>
      <c r="C12">
        <v>24.2</v>
      </c>
      <c r="D12">
        <v>12.6</v>
      </c>
      <c r="E12">
        <f t="shared" si="0"/>
        <v>10.640048634221493</v>
      </c>
      <c r="F12">
        <f t="shared" si="1"/>
        <v>1.9599513657785064</v>
      </c>
      <c r="G12">
        <f t="shared" si="2"/>
        <v>8.851568282186161</v>
      </c>
      <c r="H12">
        <f t="shared" si="3"/>
        <v>3.7484317178138387</v>
      </c>
      <c r="I12">
        <f t="shared" si="4"/>
        <v>14.050740343112805</v>
      </c>
      <c r="K12" s="39">
        <f t="shared" si="5"/>
        <v>0.29749458077887608</v>
      </c>
      <c r="L12" s="38">
        <f t="shared" si="6"/>
        <v>0.29749458077887608</v>
      </c>
      <c r="M12" s="41">
        <f>AVERAGE(L2:L201)</f>
        <v>0.11286541011852951</v>
      </c>
    </row>
    <row r="13" spans="1:15" x14ac:dyDescent="0.3">
      <c r="A13">
        <v>214.7</v>
      </c>
      <c r="B13">
        <v>24</v>
      </c>
      <c r="C13">
        <v>4</v>
      </c>
      <c r="D13">
        <v>17.399999999999999</v>
      </c>
      <c r="E13">
        <f t="shared" si="0"/>
        <v>18.862037826894124</v>
      </c>
      <c r="F13">
        <f t="shared" si="1"/>
        <v>-1.4620378268941252</v>
      </c>
      <c r="G13">
        <f t="shared" si="2"/>
        <v>18.893261045177944</v>
      </c>
      <c r="H13">
        <f t="shared" si="3"/>
        <v>-1.4932610451779453</v>
      </c>
      <c r="I13">
        <f t="shared" si="4"/>
        <v>2.2298285490459295</v>
      </c>
      <c r="K13" s="39">
        <f t="shared" si="5"/>
        <v>-8.5819600297583079E-2</v>
      </c>
      <c r="L13" s="38">
        <f t="shared" si="6"/>
        <v>8.5819600297583079E-2</v>
      </c>
      <c r="M13" s="40" t="s">
        <v>66</v>
      </c>
    </row>
    <row r="14" spans="1:15" x14ac:dyDescent="0.3">
      <c r="A14">
        <v>23.8</v>
      </c>
      <c r="B14">
        <v>35.1</v>
      </c>
      <c r="C14">
        <v>65.900000000000006</v>
      </c>
      <c r="D14">
        <v>9.1999999999999993</v>
      </c>
      <c r="E14">
        <f t="shared" si="0"/>
        <v>8.2996035275589612</v>
      </c>
      <c r="F14">
        <f t="shared" si="1"/>
        <v>0.90039647244103804</v>
      </c>
      <c r="G14">
        <f t="shared" si="2"/>
        <v>9.6885921834216653</v>
      </c>
      <c r="H14">
        <f t="shared" si="3"/>
        <v>-0.48859218342166599</v>
      </c>
      <c r="I14">
        <f t="shared" si="4"/>
        <v>0.23872232170075092</v>
      </c>
      <c r="K14" s="39">
        <f t="shared" si="5"/>
        <v>-5.3107846024094137E-2</v>
      </c>
      <c r="L14" s="38">
        <f t="shared" si="6"/>
        <v>5.3107846024094137E-2</v>
      </c>
      <c r="M14" s="41">
        <f>1-M12</f>
        <v>0.88713458988147054</v>
      </c>
    </row>
    <row r="15" spans="1:15" x14ac:dyDescent="0.3">
      <c r="A15">
        <v>97.5</v>
      </c>
      <c r="B15">
        <v>7.6</v>
      </c>
      <c r="C15">
        <v>7.2</v>
      </c>
      <c r="D15">
        <v>13.7</v>
      </c>
      <c r="E15">
        <f t="shared" si="0"/>
        <v>12.377400320963893</v>
      </c>
      <c r="F15">
        <f t="shared" si="1"/>
        <v>1.3225996790361059</v>
      </c>
      <c r="G15">
        <f t="shared" si="2"/>
        <v>10.754179877553366</v>
      </c>
      <c r="H15">
        <f t="shared" si="3"/>
        <v>2.9458201224466336</v>
      </c>
      <c r="I15">
        <f t="shared" si="4"/>
        <v>8.6778561938114986</v>
      </c>
      <c r="K15" s="39">
        <f t="shared" si="5"/>
        <v>0.21502336660194407</v>
      </c>
      <c r="L15" s="38">
        <f t="shared" si="6"/>
        <v>0.21502336660194407</v>
      </c>
    </row>
    <row r="16" spans="1:15" x14ac:dyDescent="0.3">
      <c r="A16">
        <v>204.1</v>
      </c>
      <c r="B16">
        <v>32.9</v>
      </c>
      <c r="C16">
        <v>46</v>
      </c>
      <c r="D16">
        <v>19</v>
      </c>
      <c r="E16">
        <f t="shared" si="0"/>
        <v>18.275543308439687</v>
      </c>
      <c r="F16">
        <f t="shared" si="1"/>
        <v>0.724456691560313</v>
      </c>
      <c r="G16">
        <f t="shared" si="2"/>
        <v>19.269955746323937</v>
      </c>
      <c r="H16">
        <f t="shared" si="3"/>
        <v>-0.26995574632393726</v>
      </c>
      <c r="I16">
        <f t="shared" si="4"/>
        <v>7.2876104973313968E-2</v>
      </c>
      <c r="K16" s="39">
        <f t="shared" si="5"/>
        <v>-1.4208197174944067E-2</v>
      </c>
      <c r="L16" s="38">
        <f t="shared" si="6"/>
        <v>1.4208197174944067E-2</v>
      </c>
    </row>
    <row r="17" spans="1:12" x14ac:dyDescent="0.3">
      <c r="A17">
        <v>195.4</v>
      </c>
      <c r="B17">
        <v>47.7</v>
      </c>
      <c r="C17">
        <v>52.9</v>
      </c>
      <c r="D17">
        <v>22.4</v>
      </c>
      <c r="E17">
        <f t="shared" si="0"/>
        <v>17.794175165934625</v>
      </c>
      <c r="F17">
        <f t="shared" si="1"/>
        <v>4.6058248340653734</v>
      </c>
      <c r="G17">
        <f t="shared" si="2"/>
        <v>20.38243344374618</v>
      </c>
      <c r="H17">
        <f t="shared" si="3"/>
        <v>2.0175665562538185</v>
      </c>
      <c r="I17">
        <f t="shared" si="4"/>
        <v>4.0705748089138929</v>
      </c>
      <c r="K17" s="39">
        <f t="shared" si="5"/>
        <v>9.0069935547045482E-2</v>
      </c>
      <c r="L17" s="38">
        <f t="shared" si="6"/>
        <v>9.0069935547045482E-2</v>
      </c>
    </row>
    <row r="18" spans="1:12" x14ac:dyDescent="0.3">
      <c r="A18">
        <v>67.8</v>
      </c>
      <c r="B18">
        <v>36.6</v>
      </c>
      <c r="C18">
        <v>114</v>
      </c>
      <c r="D18">
        <v>12.5</v>
      </c>
      <c r="E18">
        <f t="shared" si="0"/>
        <v>10.734109075860413</v>
      </c>
      <c r="F18">
        <f t="shared" si="1"/>
        <v>1.7658909241395868</v>
      </c>
      <c r="G18">
        <f t="shared" si="2"/>
        <v>12.245108312601506</v>
      </c>
      <c r="H18">
        <f t="shared" si="3"/>
        <v>0.25489168739849433</v>
      </c>
      <c r="I18">
        <f t="shared" si="4"/>
        <v>6.496977230485175E-2</v>
      </c>
      <c r="K18" s="39">
        <f t="shared" si="5"/>
        <v>2.0391334991879548E-2</v>
      </c>
      <c r="L18" s="38">
        <f t="shared" si="6"/>
        <v>2.0391334991879548E-2</v>
      </c>
    </row>
    <row r="19" spans="1:12" x14ac:dyDescent="0.3">
      <c r="A19">
        <v>281.39999999999998</v>
      </c>
      <c r="B19">
        <v>39.6</v>
      </c>
      <c r="C19">
        <v>55.8</v>
      </c>
      <c r="D19">
        <v>24.4</v>
      </c>
      <c r="E19">
        <f t="shared" si="0"/>
        <v>22.552526919432918</v>
      </c>
      <c r="F19">
        <f t="shared" si="1"/>
        <v>1.8474730805670809</v>
      </c>
      <c r="G19">
        <f t="shared" si="2"/>
        <v>24.196930038805334</v>
      </c>
      <c r="H19">
        <f t="shared" si="3"/>
        <v>0.20306996119466447</v>
      </c>
      <c r="I19">
        <f t="shared" si="4"/>
        <v>4.1237409139602534E-2</v>
      </c>
      <c r="K19" s="39">
        <f t="shared" si="5"/>
        <v>8.3225393932239537E-3</v>
      </c>
      <c r="L19" s="38">
        <f t="shared" si="6"/>
        <v>8.3225393932239537E-3</v>
      </c>
    </row>
    <row r="20" spans="1:12" x14ac:dyDescent="0.3">
      <c r="A20">
        <v>69.2</v>
      </c>
      <c r="B20">
        <v>20.5</v>
      </c>
      <c r="C20">
        <v>18.3</v>
      </c>
      <c r="D20">
        <v>11.3</v>
      </c>
      <c r="E20">
        <f t="shared" si="0"/>
        <v>10.811570616033642</v>
      </c>
      <c r="F20">
        <f t="shared" si="1"/>
        <v>0.48842938396635915</v>
      </c>
      <c r="G20">
        <f t="shared" si="2"/>
        <v>10.595826259103397</v>
      </c>
      <c r="H20">
        <f t="shared" si="3"/>
        <v>0.70417374089660356</v>
      </c>
      <c r="I20">
        <f t="shared" si="4"/>
        <v>0.49586065736831697</v>
      </c>
      <c r="K20" s="39">
        <f t="shared" si="5"/>
        <v>6.2316260256336596E-2</v>
      </c>
      <c r="L20" s="38">
        <f t="shared" si="6"/>
        <v>6.2316260256336596E-2</v>
      </c>
    </row>
    <row r="21" spans="1:12" x14ac:dyDescent="0.3">
      <c r="A21">
        <v>147.30000000000001</v>
      </c>
      <c r="B21">
        <v>23.9</v>
      </c>
      <c r="C21">
        <v>19.100000000000001</v>
      </c>
      <c r="D21">
        <v>14.6</v>
      </c>
      <c r="E21">
        <f t="shared" si="0"/>
        <v>15.132817964268721</v>
      </c>
      <c r="F21">
        <f t="shared" si="1"/>
        <v>-0.53281796426872141</v>
      </c>
      <c r="G21">
        <f t="shared" si="2"/>
        <v>15.212683634758477</v>
      </c>
      <c r="H21">
        <f t="shared" si="3"/>
        <v>-0.61268363475847742</v>
      </c>
      <c r="I21">
        <f t="shared" si="4"/>
        <v>0.37538123630085934</v>
      </c>
      <c r="K21" s="39">
        <f t="shared" si="5"/>
        <v>-4.1964632517703937E-2</v>
      </c>
      <c r="L21" s="38">
        <f t="shared" si="6"/>
        <v>4.1964632517703937E-2</v>
      </c>
    </row>
    <row r="22" spans="1:12" x14ac:dyDescent="0.3">
      <c r="A22">
        <v>218.4</v>
      </c>
      <c r="B22">
        <v>27.7</v>
      </c>
      <c r="C22">
        <v>53.4</v>
      </c>
      <c r="D22">
        <v>18</v>
      </c>
      <c r="E22">
        <f t="shared" si="0"/>
        <v>19.066757611637659</v>
      </c>
      <c r="F22">
        <f t="shared" si="1"/>
        <v>-1.0667576116376587</v>
      </c>
      <c r="G22">
        <f t="shared" si="2"/>
        <v>19.491268113829559</v>
      </c>
      <c r="H22">
        <f t="shared" si="3"/>
        <v>-1.4912681138295589</v>
      </c>
      <c r="I22">
        <f t="shared" si="4"/>
        <v>2.2238805873247705</v>
      </c>
      <c r="K22" s="39">
        <f t="shared" si="5"/>
        <v>-8.2848228546086602E-2</v>
      </c>
      <c r="L22" s="38">
        <f t="shared" si="6"/>
        <v>8.2848228546086602E-2</v>
      </c>
    </row>
    <row r="23" spans="1:12" x14ac:dyDescent="0.3">
      <c r="A23">
        <v>237.4</v>
      </c>
      <c r="B23">
        <v>5.0999999999999996</v>
      </c>
      <c r="C23">
        <v>23.5</v>
      </c>
      <c r="D23">
        <v>17.5</v>
      </c>
      <c r="E23">
        <f t="shared" si="0"/>
        <v>20.118021371131469</v>
      </c>
      <c r="F23">
        <f t="shared" si="1"/>
        <v>-2.6180213711314693</v>
      </c>
      <c r="G23">
        <f t="shared" si="2"/>
        <v>18.103653055512385</v>
      </c>
      <c r="H23">
        <f t="shared" si="3"/>
        <v>-0.60365305551238535</v>
      </c>
      <c r="I23">
        <f t="shared" si="4"/>
        <v>0.36439701142943898</v>
      </c>
      <c r="K23" s="39">
        <f t="shared" si="5"/>
        <v>-3.4494460314993446E-2</v>
      </c>
      <c r="L23" s="38">
        <f t="shared" si="6"/>
        <v>3.4494460314993446E-2</v>
      </c>
    </row>
    <row r="24" spans="1:12" x14ac:dyDescent="0.3">
      <c r="A24">
        <v>13.2</v>
      </c>
      <c r="B24">
        <v>15.9</v>
      </c>
      <c r="C24">
        <v>49.6</v>
      </c>
      <c r="D24">
        <v>5.6</v>
      </c>
      <c r="E24">
        <f t="shared" si="0"/>
        <v>7.71310900910452</v>
      </c>
      <c r="F24">
        <f t="shared" si="1"/>
        <v>-2.1131090091045204</v>
      </c>
      <c r="G24">
        <f t="shared" si="2"/>
        <v>7.05368143000468</v>
      </c>
      <c r="H24">
        <f t="shared" si="3"/>
        <v>-1.4536814300046803</v>
      </c>
      <c r="I24">
        <f t="shared" si="4"/>
        <v>2.1131896999404525</v>
      </c>
      <c r="K24" s="39">
        <f t="shared" si="5"/>
        <v>-0.2595859696436929</v>
      </c>
      <c r="L24" s="38">
        <f t="shared" si="6"/>
        <v>0.2595859696436929</v>
      </c>
    </row>
    <row r="25" spans="1:12" x14ac:dyDescent="0.3">
      <c r="A25">
        <v>228.3</v>
      </c>
      <c r="B25">
        <v>16.899999999999999</v>
      </c>
      <c r="C25">
        <v>26.2</v>
      </c>
      <c r="D25">
        <v>20.5</v>
      </c>
      <c r="E25">
        <f t="shared" si="0"/>
        <v>19.614521360005483</v>
      </c>
      <c r="F25">
        <f t="shared" si="1"/>
        <v>0.88547863999451693</v>
      </c>
      <c r="G25">
        <f t="shared" si="2"/>
        <v>18.87282745463185</v>
      </c>
      <c r="H25">
        <f t="shared" si="3"/>
        <v>1.6271725453681505</v>
      </c>
      <c r="I25">
        <f t="shared" si="4"/>
        <v>2.6476904923998656</v>
      </c>
      <c r="K25" s="39">
        <f t="shared" si="5"/>
        <v>7.9374270505763442E-2</v>
      </c>
      <c r="L25" s="38">
        <f t="shared" si="6"/>
        <v>7.9374270505763442E-2</v>
      </c>
    </row>
    <row r="26" spans="1:12" x14ac:dyDescent="0.3">
      <c r="A26">
        <v>62.3</v>
      </c>
      <c r="B26">
        <v>12.6</v>
      </c>
      <c r="C26">
        <v>18.3</v>
      </c>
      <c r="D26">
        <v>9.6999999999999993</v>
      </c>
      <c r="E26">
        <f t="shared" si="0"/>
        <v>10.429795882322733</v>
      </c>
      <c r="F26">
        <f t="shared" si="1"/>
        <v>-0.72979588232273329</v>
      </c>
      <c r="G26">
        <f t="shared" si="2"/>
        <v>9.3734493164974104</v>
      </c>
      <c r="H26">
        <f t="shared" si="3"/>
        <v>0.32655068350258887</v>
      </c>
      <c r="I26">
        <f t="shared" si="4"/>
        <v>0.10663534889600797</v>
      </c>
      <c r="K26" s="39">
        <f t="shared" si="5"/>
        <v>3.3665018917792666E-2</v>
      </c>
      <c r="L26" s="38">
        <f t="shared" si="6"/>
        <v>3.3665018917792666E-2</v>
      </c>
    </row>
    <row r="27" spans="1:12" x14ac:dyDescent="0.3">
      <c r="A27">
        <v>262.89999999999998</v>
      </c>
      <c r="B27">
        <v>3.5</v>
      </c>
      <c r="C27">
        <v>19.5</v>
      </c>
      <c r="D27">
        <v>17</v>
      </c>
      <c r="E27">
        <f t="shared" si="0"/>
        <v>21.528927995715264</v>
      </c>
      <c r="F27">
        <f t="shared" si="1"/>
        <v>-4.5289279957152644</v>
      </c>
      <c r="G27">
        <f t="shared" si="2"/>
        <v>19.320622240020263</v>
      </c>
      <c r="H27">
        <f t="shared" si="3"/>
        <v>-2.3206222400202634</v>
      </c>
      <c r="I27">
        <f t="shared" si="4"/>
        <v>5.3852875808766649</v>
      </c>
      <c r="K27" s="39">
        <f t="shared" si="5"/>
        <v>-0.13650719058942726</v>
      </c>
      <c r="L27" s="38">
        <f t="shared" si="6"/>
        <v>0.13650719058942726</v>
      </c>
    </row>
    <row r="28" spans="1:12" x14ac:dyDescent="0.3">
      <c r="A28">
        <v>142.9</v>
      </c>
      <c r="B28">
        <v>29.3</v>
      </c>
      <c r="C28">
        <v>12.6</v>
      </c>
      <c r="D28">
        <v>15</v>
      </c>
      <c r="E28">
        <f t="shared" si="0"/>
        <v>14.889367409438574</v>
      </c>
      <c r="F28">
        <f t="shared" si="1"/>
        <v>0.11063259056142627</v>
      </c>
      <c r="G28">
        <f t="shared" si="2"/>
        <v>15.551850892759516</v>
      </c>
      <c r="H28">
        <f t="shared" si="3"/>
        <v>-0.55185089275951604</v>
      </c>
      <c r="I28">
        <f t="shared" si="4"/>
        <v>0.30453940783947486</v>
      </c>
      <c r="K28" s="39">
        <f t="shared" si="5"/>
        <v>-3.679005951730107E-2</v>
      </c>
      <c r="L28" s="38">
        <f t="shared" si="6"/>
        <v>3.679005951730107E-2</v>
      </c>
    </row>
    <row r="29" spans="1:12" x14ac:dyDescent="0.3">
      <c r="A29">
        <v>240.1</v>
      </c>
      <c r="B29">
        <v>16.7</v>
      </c>
      <c r="C29">
        <v>22.9</v>
      </c>
      <c r="D29">
        <v>20.9</v>
      </c>
      <c r="E29">
        <f t="shared" si="0"/>
        <v>20.267411484322693</v>
      </c>
      <c r="F29">
        <f t="shared" si="1"/>
        <v>0.63258851567730545</v>
      </c>
      <c r="G29">
        <f t="shared" si="2"/>
        <v>19.493890276993167</v>
      </c>
      <c r="H29">
        <f t="shared" si="3"/>
        <v>1.406109723006832</v>
      </c>
      <c r="I29">
        <f t="shared" si="4"/>
        <v>1.9771445531343499</v>
      </c>
      <c r="K29" s="39">
        <f t="shared" si="5"/>
        <v>6.7277977177360393E-2</v>
      </c>
      <c r="L29" s="38">
        <f t="shared" si="6"/>
        <v>6.7277977177360393E-2</v>
      </c>
    </row>
    <row r="30" spans="1:12" x14ac:dyDescent="0.3">
      <c r="A30">
        <v>248.8</v>
      </c>
      <c r="B30">
        <v>27.1</v>
      </c>
      <c r="C30">
        <v>22.9</v>
      </c>
      <c r="D30">
        <v>18.899999999999999</v>
      </c>
      <c r="E30">
        <f t="shared" si="0"/>
        <v>20.748779626827755</v>
      </c>
      <c r="F30">
        <f t="shared" si="1"/>
        <v>-1.8487796268277563</v>
      </c>
      <c r="G30">
        <f t="shared" si="2"/>
        <v>21.082211777257299</v>
      </c>
      <c r="H30">
        <f t="shared" si="3"/>
        <v>-2.1822117772573009</v>
      </c>
      <c r="I30">
        <f t="shared" si="4"/>
        <v>4.7620482408004676</v>
      </c>
      <c r="K30" s="39">
        <f t="shared" si="5"/>
        <v>-0.1154609405956244</v>
      </c>
      <c r="L30" s="38">
        <f t="shared" si="6"/>
        <v>0.1154609405956244</v>
      </c>
    </row>
    <row r="31" spans="1:12" x14ac:dyDescent="0.3">
      <c r="A31">
        <v>70.599999999999994</v>
      </c>
      <c r="B31">
        <v>16</v>
      </c>
      <c r="C31">
        <v>40.799999999999997</v>
      </c>
      <c r="D31">
        <v>10.5</v>
      </c>
      <c r="E31">
        <f t="shared" si="0"/>
        <v>10.88903215620687</v>
      </c>
      <c r="F31">
        <f t="shared" si="1"/>
        <v>-0.38903215620686993</v>
      </c>
      <c r="G31">
        <f t="shared" si="2"/>
        <v>10.189769233111715</v>
      </c>
      <c r="H31">
        <f t="shared" si="3"/>
        <v>0.3102307668882851</v>
      </c>
      <c r="I31">
        <f t="shared" si="4"/>
        <v>9.6243128724093491E-2</v>
      </c>
      <c r="K31" s="39">
        <f t="shared" si="5"/>
        <v>2.954578732269382E-2</v>
      </c>
      <c r="L31" s="38">
        <f t="shared" si="6"/>
        <v>2.954578732269382E-2</v>
      </c>
    </row>
    <row r="32" spans="1:12" x14ac:dyDescent="0.3">
      <c r="A32">
        <v>292.89999999999998</v>
      </c>
      <c r="B32">
        <v>28.3</v>
      </c>
      <c r="C32">
        <v>43.2</v>
      </c>
      <c r="D32">
        <v>21.4</v>
      </c>
      <c r="E32">
        <f t="shared" si="0"/>
        <v>23.188818142284433</v>
      </c>
      <c r="F32">
        <f t="shared" si="1"/>
        <v>-1.788818142284434</v>
      </c>
      <c r="G32">
        <f t="shared" si="2"/>
        <v>23.612020431109233</v>
      </c>
      <c r="H32">
        <f t="shared" si="3"/>
        <v>-2.2120204311092344</v>
      </c>
      <c r="I32">
        <f t="shared" si="4"/>
        <v>4.8930343876446836</v>
      </c>
      <c r="K32" s="39">
        <f t="shared" si="5"/>
        <v>-0.10336544070603899</v>
      </c>
      <c r="L32" s="38">
        <f t="shared" si="6"/>
        <v>0.10336544070603899</v>
      </c>
    </row>
    <row r="33" spans="1:12" x14ac:dyDescent="0.3">
      <c r="A33">
        <v>112.9</v>
      </c>
      <c r="B33">
        <v>17.399999999999999</v>
      </c>
      <c r="C33">
        <v>38.6</v>
      </c>
      <c r="D33">
        <v>11.9</v>
      </c>
      <c r="E33">
        <f t="shared" si="0"/>
        <v>13.229477262869402</v>
      </c>
      <c r="F33">
        <f t="shared" si="1"/>
        <v>-1.3294772628694016</v>
      </c>
      <c r="G33">
        <f t="shared" si="2"/>
        <v>12.643004671914767</v>
      </c>
      <c r="H33">
        <f t="shared" si="3"/>
        <v>-0.74300467191476649</v>
      </c>
      <c r="I33">
        <f t="shared" si="4"/>
        <v>0.55205594248716983</v>
      </c>
      <c r="K33" s="39">
        <f t="shared" si="5"/>
        <v>-6.2437367387795505E-2</v>
      </c>
      <c r="L33" s="38">
        <f t="shared" si="6"/>
        <v>6.2437367387795505E-2</v>
      </c>
    </row>
    <row r="34" spans="1:12" x14ac:dyDescent="0.3">
      <c r="A34">
        <v>97.2</v>
      </c>
      <c r="B34">
        <v>1.5</v>
      </c>
      <c r="C34">
        <v>30</v>
      </c>
      <c r="D34">
        <v>13.2</v>
      </c>
      <c r="E34">
        <f t="shared" si="0"/>
        <v>12.360801419498202</v>
      </c>
      <c r="F34">
        <f t="shared" si="1"/>
        <v>0.83919858050179741</v>
      </c>
      <c r="G34">
        <f t="shared" si="2"/>
        <v>10.084080304179754</v>
      </c>
      <c r="H34">
        <f t="shared" si="3"/>
        <v>3.1159196958202457</v>
      </c>
      <c r="I34">
        <f t="shared" si="4"/>
        <v>9.7089555508005336</v>
      </c>
      <c r="K34" s="39">
        <f t="shared" si="5"/>
        <v>0.23605452241062469</v>
      </c>
      <c r="L34" s="38">
        <f t="shared" si="6"/>
        <v>0.23605452241062469</v>
      </c>
    </row>
    <row r="35" spans="1:12" x14ac:dyDescent="0.3">
      <c r="A35">
        <v>265.60000000000002</v>
      </c>
      <c r="B35">
        <v>20</v>
      </c>
      <c r="C35">
        <v>0.3</v>
      </c>
      <c r="D35">
        <v>17.399999999999999</v>
      </c>
      <c r="E35">
        <f t="shared" si="0"/>
        <v>21.678318108906488</v>
      </c>
      <c r="F35">
        <f t="shared" si="1"/>
        <v>-4.2783181089064897</v>
      </c>
      <c r="G35">
        <f t="shared" si="2"/>
        <v>21.236014861051181</v>
      </c>
      <c r="H35">
        <f t="shared" si="3"/>
        <v>-3.8360148610511828</v>
      </c>
      <c r="I35">
        <f t="shared" si="4"/>
        <v>14.715010014205525</v>
      </c>
      <c r="K35" s="39">
        <f t="shared" si="5"/>
        <v>-0.22046062419834386</v>
      </c>
      <c r="L35" s="38">
        <f t="shared" si="6"/>
        <v>0.22046062419834386</v>
      </c>
    </row>
    <row r="36" spans="1:12" x14ac:dyDescent="0.3">
      <c r="A36">
        <v>95.7</v>
      </c>
      <c r="B36">
        <v>1.4</v>
      </c>
      <c r="C36">
        <v>7.4</v>
      </c>
      <c r="D36">
        <v>11.9</v>
      </c>
      <c r="E36">
        <f t="shared" si="0"/>
        <v>12.277806912169744</v>
      </c>
      <c r="F36">
        <f t="shared" si="1"/>
        <v>-0.37780691216974382</v>
      </c>
      <c r="G36">
        <f t="shared" si="2"/>
        <v>9.9916894059492112</v>
      </c>
      <c r="H36">
        <f t="shared" si="3"/>
        <v>1.9083105940507892</v>
      </c>
      <c r="I36">
        <f t="shared" si="4"/>
        <v>3.641649323366476</v>
      </c>
      <c r="K36" s="39">
        <f t="shared" si="5"/>
        <v>0.16036223479418396</v>
      </c>
      <c r="L36" s="38">
        <f t="shared" si="6"/>
        <v>0.16036223479418396</v>
      </c>
    </row>
    <row r="37" spans="1:12" x14ac:dyDescent="0.3">
      <c r="A37">
        <v>290.7</v>
      </c>
      <c r="B37">
        <v>4.0999999999999996</v>
      </c>
      <c r="C37">
        <v>8.5</v>
      </c>
      <c r="D37">
        <v>17.8</v>
      </c>
      <c r="E37">
        <f t="shared" si="0"/>
        <v>23.067092864869359</v>
      </c>
      <c r="F37">
        <f t="shared" si="1"/>
        <v>-5.2670928648693582</v>
      </c>
      <c r="G37">
        <f t="shared" si="2"/>
        <v>20.898608091150884</v>
      </c>
      <c r="H37">
        <f t="shared" si="3"/>
        <v>-3.0986080911508829</v>
      </c>
      <c r="I37">
        <f t="shared" si="4"/>
        <v>9.6013721025457173</v>
      </c>
      <c r="K37" s="39">
        <f t="shared" si="5"/>
        <v>-0.17407910624443163</v>
      </c>
      <c r="L37" s="38">
        <f t="shared" si="6"/>
        <v>0.17407910624443163</v>
      </c>
    </row>
    <row r="38" spans="1:12" x14ac:dyDescent="0.3">
      <c r="A38">
        <v>266.89999999999998</v>
      </c>
      <c r="B38">
        <v>43.8</v>
      </c>
      <c r="C38">
        <v>5</v>
      </c>
      <c r="D38">
        <v>25.4</v>
      </c>
      <c r="E38">
        <f t="shared" si="0"/>
        <v>21.750246681924487</v>
      </c>
      <c r="F38">
        <f t="shared" si="1"/>
        <v>3.6497533180755113</v>
      </c>
      <c r="G38">
        <f t="shared" si="2"/>
        <v>23.857553307816701</v>
      </c>
      <c r="H38">
        <f t="shared" si="3"/>
        <v>1.5424466921832973</v>
      </c>
      <c r="I38">
        <f t="shared" si="4"/>
        <v>2.3791417982271956</v>
      </c>
      <c r="K38" s="39">
        <f t="shared" si="5"/>
        <v>6.0726247723751868E-2</v>
      </c>
      <c r="L38" s="38">
        <f t="shared" si="6"/>
        <v>6.0726247723751868E-2</v>
      </c>
    </row>
    <row r="39" spans="1:12" x14ac:dyDescent="0.3">
      <c r="A39">
        <v>74.7</v>
      </c>
      <c r="B39">
        <v>49.4</v>
      </c>
      <c r="C39">
        <v>45.7</v>
      </c>
      <c r="D39">
        <v>14.7</v>
      </c>
      <c r="E39">
        <f t="shared" si="0"/>
        <v>11.115883809571322</v>
      </c>
      <c r="F39">
        <f t="shared" si="1"/>
        <v>3.5841161904286771</v>
      </c>
      <c r="G39">
        <f t="shared" si="2"/>
        <v>13.992640654757622</v>
      </c>
      <c r="H39">
        <f t="shared" si="3"/>
        <v>0.7073593452423772</v>
      </c>
      <c r="I39">
        <f t="shared" si="4"/>
        <v>0.5003572433017246</v>
      </c>
      <c r="K39" s="39">
        <f t="shared" si="5"/>
        <v>4.8119683349821578E-2</v>
      </c>
      <c r="L39" s="38">
        <f t="shared" si="6"/>
        <v>4.8119683349821578E-2</v>
      </c>
    </row>
    <row r="40" spans="1:12" x14ac:dyDescent="0.3">
      <c r="A40">
        <v>43.1</v>
      </c>
      <c r="B40">
        <v>26.7</v>
      </c>
      <c r="C40">
        <v>35.1</v>
      </c>
      <c r="D40">
        <v>10.1</v>
      </c>
      <c r="E40">
        <f t="shared" si="0"/>
        <v>9.3674661885184616</v>
      </c>
      <c r="F40">
        <f t="shared" si="1"/>
        <v>0.73253381148153807</v>
      </c>
      <c r="G40">
        <f t="shared" si="2"/>
        <v>9.8391907263058691</v>
      </c>
      <c r="H40">
        <f t="shared" si="3"/>
        <v>0.26080927369413054</v>
      </c>
      <c r="I40">
        <f t="shared" si="4"/>
        <v>6.8021477244859893E-2</v>
      </c>
      <c r="K40" s="39">
        <f t="shared" si="5"/>
        <v>2.5822700365755499E-2</v>
      </c>
      <c r="L40" s="38">
        <f t="shared" si="6"/>
        <v>2.5822700365755499E-2</v>
      </c>
    </row>
    <row r="41" spans="1:12" x14ac:dyDescent="0.3">
      <c r="A41">
        <v>228</v>
      </c>
      <c r="B41">
        <v>37.700000000000003</v>
      </c>
      <c r="C41">
        <v>32</v>
      </c>
      <c r="D41">
        <v>21.5</v>
      </c>
      <c r="E41">
        <f t="shared" si="0"/>
        <v>19.597922458539792</v>
      </c>
      <c r="F41">
        <f t="shared" si="1"/>
        <v>1.9020775414602085</v>
      </c>
      <c r="G41">
        <f t="shared" si="2"/>
        <v>21.0857238502171</v>
      </c>
      <c r="H41">
        <f t="shared" si="3"/>
        <v>0.41427614978289995</v>
      </c>
      <c r="I41">
        <f t="shared" si="4"/>
        <v>0.17162472827894376</v>
      </c>
      <c r="K41" s="39">
        <f t="shared" si="5"/>
        <v>1.9268658129437208E-2</v>
      </c>
      <c r="L41" s="38">
        <f t="shared" si="6"/>
        <v>1.9268658129437208E-2</v>
      </c>
    </row>
    <row r="42" spans="1:12" x14ac:dyDescent="0.3">
      <c r="A42">
        <v>202.5</v>
      </c>
      <c r="B42">
        <v>22.3</v>
      </c>
      <c r="C42">
        <v>31.6</v>
      </c>
      <c r="D42">
        <v>16.600000000000001</v>
      </c>
      <c r="E42">
        <f t="shared" si="0"/>
        <v>18.187015833955996</v>
      </c>
      <c r="F42">
        <f t="shared" si="1"/>
        <v>-1.587015833955995</v>
      </c>
      <c r="G42">
        <f t="shared" si="2"/>
        <v>18.046786952984284</v>
      </c>
      <c r="H42">
        <f t="shared" si="3"/>
        <v>-1.4467869529842829</v>
      </c>
      <c r="I42">
        <f t="shared" si="4"/>
        <v>2.0931924873255459</v>
      </c>
      <c r="K42" s="39">
        <f t="shared" si="5"/>
        <v>-8.7155840541221857E-2</v>
      </c>
      <c r="L42" s="38">
        <f t="shared" si="6"/>
        <v>8.7155840541221857E-2</v>
      </c>
    </row>
    <row r="43" spans="1:12" x14ac:dyDescent="0.3">
      <c r="A43">
        <v>177</v>
      </c>
      <c r="B43">
        <v>33.4</v>
      </c>
      <c r="C43">
        <v>38.700000000000003</v>
      </c>
      <c r="D43">
        <v>17.100000000000001</v>
      </c>
      <c r="E43">
        <f t="shared" si="0"/>
        <v>16.776109209372201</v>
      </c>
      <c r="F43">
        <f t="shared" si="1"/>
        <v>0.32389079062780013</v>
      </c>
      <c r="G43">
        <f t="shared" si="2"/>
        <v>17.84797619617563</v>
      </c>
      <c r="H43">
        <f t="shared" si="3"/>
        <v>-0.74797619617562816</v>
      </c>
      <c r="I43">
        <f t="shared" si="4"/>
        <v>0.55946839004536175</v>
      </c>
      <c r="K43" s="39">
        <f t="shared" si="5"/>
        <v>-4.3741298021966558E-2</v>
      </c>
      <c r="L43" s="38">
        <f t="shared" si="6"/>
        <v>4.3741298021966558E-2</v>
      </c>
    </row>
    <row r="44" spans="1:12" x14ac:dyDescent="0.3">
      <c r="A44">
        <v>293.60000000000002</v>
      </c>
      <c r="B44">
        <v>27.7</v>
      </c>
      <c r="C44">
        <v>1.8</v>
      </c>
      <c r="D44">
        <v>20.7</v>
      </c>
      <c r="E44">
        <f t="shared" si="0"/>
        <v>23.227548912371049</v>
      </c>
      <c r="F44">
        <f t="shared" si="1"/>
        <v>-2.5275489123710493</v>
      </c>
      <c r="G44">
        <f t="shared" si="2"/>
        <v>23.585829960819044</v>
      </c>
      <c r="H44">
        <f t="shared" si="3"/>
        <v>-2.885829960819045</v>
      </c>
      <c r="I44">
        <f t="shared" si="4"/>
        <v>8.3280145627608508</v>
      </c>
      <c r="K44" s="39">
        <f t="shared" si="5"/>
        <v>-0.13941207540188624</v>
      </c>
      <c r="L44" s="38">
        <f t="shared" si="6"/>
        <v>0.13941207540188624</v>
      </c>
    </row>
    <row r="45" spans="1:12" x14ac:dyDescent="0.3">
      <c r="A45">
        <v>206.9</v>
      </c>
      <c r="B45">
        <v>8.4</v>
      </c>
      <c r="C45">
        <v>26.4</v>
      </c>
      <c r="D45">
        <v>17.899999999999999</v>
      </c>
      <c r="E45">
        <f t="shared" si="0"/>
        <v>18.430466388786144</v>
      </c>
      <c r="F45">
        <f t="shared" si="1"/>
        <v>-0.53046638878614516</v>
      </c>
      <c r="G45">
        <f t="shared" si="2"/>
        <v>16.796635838620777</v>
      </c>
      <c r="H45">
        <f t="shared" si="3"/>
        <v>1.103364161379222</v>
      </c>
      <c r="I45">
        <f t="shared" si="4"/>
        <v>1.2174124726160738</v>
      </c>
      <c r="K45" s="39">
        <f t="shared" si="5"/>
        <v>6.16404559429733E-2</v>
      </c>
      <c r="L45" s="38">
        <f t="shared" si="6"/>
        <v>6.16404559429733E-2</v>
      </c>
    </row>
    <row r="46" spans="1:12" x14ac:dyDescent="0.3">
      <c r="A46">
        <v>25.1</v>
      </c>
      <c r="B46">
        <v>25.7</v>
      </c>
      <c r="C46">
        <v>43.3</v>
      </c>
      <c r="D46">
        <v>8.5</v>
      </c>
      <c r="E46">
        <f t="shared" si="0"/>
        <v>8.3715321005769585</v>
      </c>
      <c r="F46">
        <f t="shared" si="1"/>
        <v>0.12846789942304149</v>
      </c>
      <c r="G46">
        <f t="shared" si="2"/>
        <v>8.7519348618067294</v>
      </c>
      <c r="H46">
        <f t="shared" si="3"/>
        <v>-0.25193486180672942</v>
      </c>
      <c r="I46">
        <f t="shared" si="4"/>
        <v>6.3471174593575846E-2</v>
      </c>
      <c r="K46" s="39">
        <f t="shared" si="5"/>
        <v>-2.9639395506674049E-2</v>
      </c>
      <c r="L46" s="38">
        <f t="shared" si="6"/>
        <v>2.9639395506674049E-2</v>
      </c>
    </row>
    <row r="47" spans="1:12" x14ac:dyDescent="0.3">
      <c r="A47">
        <v>175.1</v>
      </c>
      <c r="B47">
        <v>22.5</v>
      </c>
      <c r="C47">
        <v>31.5</v>
      </c>
      <c r="D47">
        <v>16.100000000000001</v>
      </c>
      <c r="E47">
        <f t="shared" si="0"/>
        <v>16.670982833422819</v>
      </c>
      <c r="F47">
        <f t="shared" si="1"/>
        <v>-0.57098283342281775</v>
      </c>
      <c r="G47">
        <f t="shared" si="2"/>
        <v>16.576320343215571</v>
      </c>
      <c r="H47">
        <f t="shared" si="3"/>
        <v>-0.47632034321556915</v>
      </c>
      <c r="I47">
        <f t="shared" si="4"/>
        <v>0.22688106936099758</v>
      </c>
      <c r="K47" s="39">
        <f t="shared" si="5"/>
        <v>-2.9585114485439074E-2</v>
      </c>
      <c r="L47" s="38">
        <f t="shared" si="6"/>
        <v>2.9585114485439074E-2</v>
      </c>
    </row>
    <row r="48" spans="1:12" x14ac:dyDescent="0.3">
      <c r="A48">
        <v>89.7</v>
      </c>
      <c r="B48">
        <v>9.9</v>
      </c>
      <c r="C48">
        <v>35.700000000000003</v>
      </c>
      <c r="D48">
        <v>10.6</v>
      </c>
      <c r="E48">
        <f t="shared" si="0"/>
        <v>11.94582888285591</v>
      </c>
      <c r="F48">
        <f t="shared" si="1"/>
        <v>-1.3458288828559102</v>
      </c>
      <c r="G48">
        <f t="shared" si="2"/>
        <v>10.575979497924219</v>
      </c>
      <c r="H48">
        <f t="shared" si="3"/>
        <v>2.4020502075780215E-2</v>
      </c>
      <c r="I48">
        <f t="shared" si="4"/>
        <v>5.7698451997256165E-4</v>
      </c>
      <c r="K48" s="39">
        <f t="shared" si="5"/>
        <v>2.2660851014886995E-3</v>
      </c>
      <c r="L48" s="38">
        <f t="shared" si="6"/>
        <v>2.2660851014886995E-3</v>
      </c>
    </row>
    <row r="49" spans="1:12" x14ac:dyDescent="0.3">
      <c r="A49">
        <v>239.9</v>
      </c>
      <c r="B49">
        <v>41.5</v>
      </c>
      <c r="C49">
        <v>18.5</v>
      </c>
      <c r="D49">
        <v>23.2</v>
      </c>
      <c r="E49">
        <f t="shared" si="0"/>
        <v>20.256345550012231</v>
      </c>
      <c r="F49">
        <f t="shared" si="1"/>
        <v>2.9436544499877684</v>
      </c>
      <c r="G49">
        <f t="shared" si="2"/>
        <v>22.140929853998585</v>
      </c>
      <c r="H49">
        <f t="shared" si="3"/>
        <v>1.0590701460014138</v>
      </c>
      <c r="I49">
        <f t="shared" si="4"/>
        <v>1.1216295741514559</v>
      </c>
      <c r="K49" s="39">
        <f t="shared" si="5"/>
        <v>4.5649575258681629E-2</v>
      </c>
      <c r="L49" s="38">
        <f t="shared" si="6"/>
        <v>4.5649575258681629E-2</v>
      </c>
    </row>
    <row r="50" spans="1:12" x14ac:dyDescent="0.3">
      <c r="A50">
        <v>227.2</v>
      </c>
      <c r="B50">
        <v>15.8</v>
      </c>
      <c r="C50">
        <v>49.9</v>
      </c>
      <c r="D50">
        <v>19.8</v>
      </c>
      <c r="E50">
        <f t="shared" si="0"/>
        <v>19.55365872129795</v>
      </c>
      <c r="F50">
        <f t="shared" si="1"/>
        <v>0.24634127870205091</v>
      </c>
      <c r="G50">
        <f t="shared" si="2"/>
        <v>18.695041569357045</v>
      </c>
      <c r="H50">
        <f t="shared" si="3"/>
        <v>1.1049584306429558</v>
      </c>
      <c r="I50">
        <f t="shared" si="4"/>
        <v>1.2209331334489439</v>
      </c>
      <c r="K50" s="39">
        <f t="shared" si="5"/>
        <v>5.5805981345603828E-2</v>
      </c>
      <c r="L50" s="38">
        <f t="shared" si="6"/>
        <v>5.5805981345603828E-2</v>
      </c>
    </row>
    <row r="51" spans="1:12" x14ac:dyDescent="0.3">
      <c r="A51">
        <v>66.900000000000006</v>
      </c>
      <c r="B51">
        <v>11.7</v>
      </c>
      <c r="C51">
        <v>36.799999999999997</v>
      </c>
      <c r="D51">
        <v>9.6999999999999993</v>
      </c>
      <c r="E51">
        <f t="shared" si="0"/>
        <v>10.684312371463339</v>
      </c>
      <c r="F51">
        <f t="shared" si="1"/>
        <v>-0.98431237146333928</v>
      </c>
      <c r="G51">
        <f t="shared" si="2"/>
        <v>9.5274574216580437</v>
      </c>
      <c r="H51">
        <f t="shared" si="3"/>
        <v>0.17254257834195563</v>
      </c>
      <c r="I51">
        <f t="shared" si="4"/>
        <v>2.9770941340889898E-2</v>
      </c>
      <c r="K51" s="39">
        <f t="shared" si="5"/>
        <v>1.7787894674428418E-2</v>
      </c>
      <c r="L51" s="38">
        <f t="shared" si="6"/>
        <v>1.7787894674428418E-2</v>
      </c>
    </row>
    <row r="52" spans="1:12" x14ac:dyDescent="0.3">
      <c r="A52">
        <v>199.8</v>
      </c>
      <c r="B52">
        <v>3.1</v>
      </c>
      <c r="C52">
        <v>34.6</v>
      </c>
      <c r="D52">
        <v>16.399999999999999</v>
      </c>
      <c r="E52">
        <f t="shared" si="0"/>
        <v>18.037625720764773</v>
      </c>
      <c r="F52">
        <f t="shared" si="1"/>
        <v>-1.637625720764774</v>
      </c>
      <c r="G52">
        <f t="shared" si="2"/>
        <v>15.842022989344121</v>
      </c>
      <c r="H52">
        <f t="shared" si="3"/>
        <v>0.55797701065587724</v>
      </c>
      <c r="I52">
        <f t="shared" si="4"/>
        <v>0.31133834442046893</v>
      </c>
      <c r="K52" s="39">
        <f t="shared" si="5"/>
        <v>3.4022988454626667E-2</v>
      </c>
      <c r="L52" s="38">
        <f t="shared" si="6"/>
        <v>3.4022988454626667E-2</v>
      </c>
    </row>
    <row r="53" spans="1:12" x14ac:dyDescent="0.3">
      <c r="A53">
        <v>100.4</v>
      </c>
      <c r="B53">
        <v>9.6</v>
      </c>
      <c r="C53">
        <v>3.6</v>
      </c>
      <c r="D53">
        <v>10.7</v>
      </c>
      <c r="E53">
        <f t="shared" si="0"/>
        <v>12.537856368465581</v>
      </c>
      <c r="F53">
        <f t="shared" si="1"/>
        <v>-1.837856368465582</v>
      </c>
      <c r="G53">
        <f t="shared" si="2"/>
        <v>11.126431006347492</v>
      </c>
      <c r="H53">
        <f t="shared" si="3"/>
        <v>-0.42643100634749231</v>
      </c>
      <c r="I53">
        <f t="shared" si="4"/>
        <v>0.18184340317453504</v>
      </c>
      <c r="K53" s="39">
        <f t="shared" si="5"/>
        <v>-3.9853365079204894E-2</v>
      </c>
      <c r="L53" s="38">
        <f t="shared" si="6"/>
        <v>3.9853365079204894E-2</v>
      </c>
    </row>
    <row r="54" spans="1:12" x14ac:dyDescent="0.3">
      <c r="A54">
        <v>216.4</v>
      </c>
      <c r="B54">
        <v>41.7</v>
      </c>
      <c r="C54">
        <v>39.6</v>
      </c>
      <c r="D54">
        <v>22.6</v>
      </c>
      <c r="E54">
        <f t="shared" si="0"/>
        <v>18.956098268533047</v>
      </c>
      <c r="F54">
        <f t="shared" si="1"/>
        <v>3.6439017314669542</v>
      </c>
      <c r="G54">
        <f t="shared" si="2"/>
        <v>20.882814191081724</v>
      </c>
      <c r="H54">
        <f t="shared" si="3"/>
        <v>1.717185808918277</v>
      </c>
      <c r="I54">
        <f t="shared" si="4"/>
        <v>2.9487271023503174</v>
      </c>
      <c r="K54" s="39">
        <f t="shared" si="5"/>
        <v>7.5981672960985708E-2</v>
      </c>
      <c r="L54" s="38">
        <f t="shared" si="6"/>
        <v>7.5981672960985708E-2</v>
      </c>
    </row>
    <row r="55" spans="1:12" x14ac:dyDescent="0.3">
      <c r="A55">
        <v>182.6</v>
      </c>
      <c r="B55">
        <v>46.2</v>
      </c>
      <c r="C55">
        <v>58.7</v>
      </c>
      <c r="D55">
        <v>21.2</v>
      </c>
      <c r="E55">
        <f t="shared" si="0"/>
        <v>17.085955370065111</v>
      </c>
      <c r="F55">
        <f t="shared" si="1"/>
        <v>4.1140446299348881</v>
      </c>
      <c r="G55">
        <f t="shared" si="2"/>
        <v>19.524724889381126</v>
      </c>
      <c r="H55">
        <f t="shared" si="3"/>
        <v>1.6752751106188732</v>
      </c>
      <c r="I55">
        <f t="shared" si="4"/>
        <v>2.8065466962590779</v>
      </c>
      <c r="K55" s="39">
        <f t="shared" si="5"/>
        <v>7.9022410878248739E-2</v>
      </c>
      <c r="L55" s="38">
        <f t="shared" si="6"/>
        <v>7.9022410878248739E-2</v>
      </c>
    </row>
    <row r="56" spans="1:12" x14ac:dyDescent="0.3">
      <c r="A56">
        <v>262.7</v>
      </c>
      <c r="B56">
        <v>28.8</v>
      </c>
      <c r="C56">
        <v>15.9</v>
      </c>
      <c r="D56">
        <v>20.2</v>
      </c>
      <c r="E56">
        <f t="shared" si="0"/>
        <v>21.517862061404802</v>
      </c>
      <c r="F56">
        <f t="shared" si="1"/>
        <v>-1.3178620614048029</v>
      </c>
      <c r="G56">
        <f t="shared" si="2"/>
        <v>22.021249102694068</v>
      </c>
      <c r="H56">
        <f t="shared" si="3"/>
        <v>-1.8212491026940683</v>
      </c>
      <c r="I56">
        <f t="shared" si="4"/>
        <v>3.3169482940639488</v>
      </c>
      <c r="K56" s="39">
        <f t="shared" si="5"/>
        <v>-9.0160846668023181E-2</v>
      </c>
      <c r="L56" s="38">
        <f t="shared" si="6"/>
        <v>9.0160846668023181E-2</v>
      </c>
    </row>
    <row r="57" spans="1:12" x14ac:dyDescent="0.3">
      <c r="A57">
        <v>198.9</v>
      </c>
      <c r="B57">
        <v>49.4</v>
      </c>
      <c r="C57">
        <v>60</v>
      </c>
      <c r="D57">
        <v>23.7</v>
      </c>
      <c r="E57">
        <f t="shared" si="0"/>
        <v>17.987829016367698</v>
      </c>
      <c r="F57">
        <f t="shared" si="1"/>
        <v>5.7121709836323014</v>
      </c>
      <c r="G57">
        <f t="shared" si="2"/>
        <v>20.755201577578028</v>
      </c>
      <c r="H57">
        <f t="shared" si="3"/>
        <v>2.9447984224219717</v>
      </c>
      <c r="I57">
        <f t="shared" si="4"/>
        <v>8.6718377486989322</v>
      </c>
      <c r="K57" s="39">
        <f t="shared" si="5"/>
        <v>0.12425309799248827</v>
      </c>
      <c r="L57" s="38">
        <f t="shared" si="6"/>
        <v>0.12425309799248827</v>
      </c>
    </row>
    <row r="58" spans="1:12" x14ac:dyDescent="0.3">
      <c r="A58">
        <v>7.3</v>
      </c>
      <c r="B58">
        <v>28.1</v>
      </c>
      <c r="C58">
        <v>41.4</v>
      </c>
      <c r="D58">
        <v>5.5</v>
      </c>
      <c r="E58">
        <f t="shared" si="0"/>
        <v>7.3866639469459159</v>
      </c>
      <c r="F58">
        <f t="shared" si="1"/>
        <v>-1.8866639469459159</v>
      </c>
      <c r="G58">
        <f t="shared" si="2"/>
        <v>8.0399623319988276</v>
      </c>
      <c r="H58">
        <f t="shared" si="3"/>
        <v>-2.5399623319988276</v>
      </c>
      <c r="I58">
        <f t="shared" si="4"/>
        <v>6.4514086479729222</v>
      </c>
      <c r="K58" s="39">
        <f t="shared" si="5"/>
        <v>-0.46181133309069594</v>
      </c>
      <c r="L58" s="38">
        <f t="shared" si="6"/>
        <v>0.46181133309069594</v>
      </c>
    </row>
    <row r="59" spans="1:12" x14ac:dyDescent="0.3">
      <c r="A59">
        <v>136.19999999999999</v>
      </c>
      <c r="B59">
        <v>19.2</v>
      </c>
      <c r="C59">
        <v>16.600000000000001</v>
      </c>
      <c r="D59">
        <v>13.2</v>
      </c>
      <c r="E59">
        <f t="shared" si="0"/>
        <v>14.518658610038125</v>
      </c>
      <c r="F59">
        <f t="shared" si="1"/>
        <v>-1.3186586100381259</v>
      </c>
      <c r="G59">
        <f t="shared" si="2"/>
        <v>14.1045796853589</v>
      </c>
      <c r="H59">
        <f t="shared" si="3"/>
        <v>-0.90457968535890032</v>
      </c>
      <c r="I59">
        <f t="shared" si="4"/>
        <v>0.81826440716400706</v>
      </c>
      <c r="K59" s="39">
        <f t="shared" si="5"/>
        <v>-6.8528764042340942E-2</v>
      </c>
      <c r="L59" s="38">
        <f t="shared" si="6"/>
        <v>6.8528764042340942E-2</v>
      </c>
    </row>
    <row r="60" spans="1:12" x14ac:dyDescent="0.3">
      <c r="A60">
        <v>210.8</v>
      </c>
      <c r="B60">
        <v>49.6</v>
      </c>
      <c r="C60">
        <v>37.700000000000003</v>
      </c>
      <c r="D60">
        <v>23.8</v>
      </c>
      <c r="E60">
        <f t="shared" si="0"/>
        <v>18.646252107840134</v>
      </c>
      <c r="F60">
        <f t="shared" si="1"/>
        <v>5.153747892159867</v>
      </c>
      <c r="G60">
        <f t="shared" si="2"/>
        <v>21.424579124547172</v>
      </c>
      <c r="H60">
        <f t="shared" si="3"/>
        <v>2.3754208754528285</v>
      </c>
      <c r="I60">
        <f t="shared" si="4"/>
        <v>5.6426243355370822</v>
      </c>
      <c r="K60" s="39">
        <f t="shared" si="5"/>
        <v>9.9807599808942368E-2</v>
      </c>
      <c r="L60" s="38">
        <f t="shared" si="6"/>
        <v>9.9807599808942368E-2</v>
      </c>
    </row>
    <row r="61" spans="1:12" x14ac:dyDescent="0.3">
      <c r="A61">
        <v>210.7</v>
      </c>
      <c r="B61">
        <v>29.5</v>
      </c>
      <c r="C61">
        <v>9.3000000000000007</v>
      </c>
      <c r="D61">
        <v>18.399999999999999</v>
      </c>
      <c r="E61">
        <f t="shared" si="0"/>
        <v>18.640719140684901</v>
      </c>
      <c r="F61">
        <f t="shared" si="1"/>
        <v>-0.2407191406849023</v>
      </c>
      <c r="G61">
        <f t="shared" si="2"/>
        <v>19.264925344605153</v>
      </c>
      <c r="H61">
        <f t="shared" si="3"/>
        <v>-0.86492534460515458</v>
      </c>
      <c r="I61">
        <f t="shared" si="4"/>
        <v>0.74809585174034543</v>
      </c>
      <c r="K61" s="39">
        <f t="shared" si="5"/>
        <v>-4.7006812206801883E-2</v>
      </c>
      <c r="L61" s="38">
        <f t="shared" si="6"/>
        <v>4.7006812206801883E-2</v>
      </c>
    </row>
    <row r="62" spans="1:12" x14ac:dyDescent="0.3">
      <c r="A62">
        <v>53.5</v>
      </c>
      <c r="B62">
        <v>2</v>
      </c>
      <c r="C62">
        <v>21.4</v>
      </c>
      <c r="D62">
        <v>8.1</v>
      </c>
      <c r="E62">
        <f t="shared" si="0"/>
        <v>9.9428947726624415</v>
      </c>
      <c r="F62">
        <f t="shared" si="1"/>
        <v>-1.8428947726624418</v>
      </c>
      <c r="G62">
        <f t="shared" si="2"/>
        <v>7.7582480058928054</v>
      </c>
      <c r="H62">
        <f t="shared" si="3"/>
        <v>0.34175199410719426</v>
      </c>
      <c r="I62">
        <f t="shared" si="4"/>
        <v>0.11679442547624373</v>
      </c>
      <c r="K62" s="39">
        <f t="shared" si="5"/>
        <v>4.2191604210764726E-2</v>
      </c>
      <c r="L62" s="38">
        <f t="shared" si="6"/>
        <v>4.2191604210764726E-2</v>
      </c>
    </row>
    <row r="63" spans="1:12" x14ac:dyDescent="0.3">
      <c r="A63">
        <v>261.3</v>
      </c>
      <c r="B63">
        <v>42.7</v>
      </c>
      <c r="C63">
        <v>54.7</v>
      </c>
      <c r="D63">
        <v>24.2</v>
      </c>
      <c r="E63">
        <f t="shared" si="0"/>
        <v>21.440400521231574</v>
      </c>
      <c r="F63">
        <f t="shared" si="1"/>
        <v>2.7595994787684255</v>
      </c>
      <c r="G63">
        <f t="shared" si="2"/>
        <v>23.434747099251304</v>
      </c>
      <c r="H63">
        <f t="shared" si="3"/>
        <v>0.76525290074869545</v>
      </c>
      <c r="I63">
        <f t="shared" si="4"/>
        <v>0.58561200210429276</v>
      </c>
      <c r="K63" s="39">
        <f t="shared" si="5"/>
        <v>3.1622020692094854E-2</v>
      </c>
      <c r="L63" s="38">
        <f t="shared" si="6"/>
        <v>3.1622020692094854E-2</v>
      </c>
    </row>
    <row r="64" spans="1:12" x14ac:dyDescent="0.3">
      <c r="A64">
        <v>239.3</v>
      </c>
      <c r="B64">
        <v>15.5</v>
      </c>
      <c r="C64">
        <v>27.3</v>
      </c>
      <c r="D64">
        <v>20.7</v>
      </c>
      <c r="E64">
        <f t="shared" si="0"/>
        <v>20.223147747080848</v>
      </c>
      <c r="F64">
        <f t="shared" si="1"/>
        <v>0.47685225291915145</v>
      </c>
      <c r="G64">
        <f t="shared" si="2"/>
        <v>19.321721622804063</v>
      </c>
      <c r="H64">
        <f t="shared" si="3"/>
        <v>1.3782783771959366</v>
      </c>
      <c r="I64">
        <f t="shared" si="4"/>
        <v>1.8996512850458644</v>
      </c>
      <c r="K64" s="39">
        <f t="shared" si="5"/>
        <v>6.6583496482895493E-2</v>
      </c>
      <c r="L64" s="38">
        <f t="shared" si="6"/>
        <v>6.6583496482895493E-2</v>
      </c>
    </row>
    <row r="65" spans="1:12" x14ac:dyDescent="0.3">
      <c r="A65">
        <v>102.7</v>
      </c>
      <c r="B65">
        <v>29.6</v>
      </c>
      <c r="C65">
        <v>8.4</v>
      </c>
      <c r="D65">
        <v>14</v>
      </c>
      <c r="E65">
        <f t="shared" si="0"/>
        <v>12.665114613035884</v>
      </c>
      <c r="F65">
        <f t="shared" si="1"/>
        <v>1.3348853869641157</v>
      </c>
      <c r="G65">
        <f t="shared" si="2"/>
        <v>13.395155042764568</v>
      </c>
      <c r="H65">
        <f t="shared" si="3"/>
        <v>0.60484495723543219</v>
      </c>
      <c r="I65">
        <f t="shared" si="4"/>
        <v>0.36583742229313182</v>
      </c>
      <c r="K65" s="39">
        <f t="shared" si="5"/>
        <v>4.3203211231102302E-2</v>
      </c>
      <c r="L65" s="38">
        <f t="shared" si="6"/>
        <v>4.3203211231102302E-2</v>
      </c>
    </row>
    <row r="66" spans="1:12" x14ac:dyDescent="0.3">
      <c r="A66">
        <v>131.1</v>
      </c>
      <c r="B66">
        <v>42.8</v>
      </c>
      <c r="C66">
        <v>28.9</v>
      </c>
      <c r="D66">
        <v>16</v>
      </c>
      <c r="E66">
        <f t="shared" si="0"/>
        <v>14.236477285121367</v>
      </c>
      <c r="F66">
        <f t="shared" si="1"/>
        <v>1.7635227148786328</v>
      </c>
      <c r="G66">
        <f t="shared" si="2"/>
        <v>16.356209869177114</v>
      </c>
      <c r="H66">
        <f t="shared" si="3"/>
        <v>-0.35620986917711406</v>
      </c>
      <c r="I66">
        <f t="shared" si="4"/>
        <v>0.12688547089917671</v>
      </c>
      <c r="K66" s="39">
        <f t="shared" si="5"/>
        <v>-2.2263116823569629E-2</v>
      </c>
      <c r="L66" s="38">
        <f t="shared" si="6"/>
        <v>2.2263116823569629E-2</v>
      </c>
    </row>
    <row r="67" spans="1:12" x14ac:dyDescent="0.3">
      <c r="A67">
        <v>69</v>
      </c>
      <c r="B67">
        <v>9.3000000000000007</v>
      </c>
      <c r="C67">
        <v>0.9</v>
      </c>
      <c r="D67">
        <v>11.3</v>
      </c>
      <c r="E67">
        <f t="shared" ref="E67:E130" si="7">$N$2+$N$3*A67</f>
        <v>10.800504681723179</v>
      </c>
      <c r="F67">
        <f t="shared" ref="F67:F130" si="8">D67-E67</f>
        <v>0.49949531827682137</v>
      </c>
      <c r="G67">
        <f t="shared" ref="G67:G130" si="9">$N$7+$N$8*A67+$N$9*B67</f>
        <v>9.3845812679854301</v>
      </c>
      <c r="H67">
        <f t="shared" ref="H67:H130" si="10">D67-G67</f>
        <v>1.9154187320145706</v>
      </c>
      <c r="I67">
        <f t="shared" ref="I67:I130" si="11">H67^2</f>
        <v>3.6688289189523053</v>
      </c>
      <c r="K67" s="39">
        <f t="shared" ref="K67:K130" si="12">H67/D67</f>
        <v>0.16950608247916552</v>
      </c>
      <c r="L67" s="38">
        <f t="shared" ref="L67:L130" si="13">ABS(K67:K266)</f>
        <v>0.16950608247916552</v>
      </c>
    </row>
    <row r="68" spans="1:12" x14ac:dyDescent="0.3">
      <c r="A68">
        <v>31.5</v>
      </c>
      <c r="B68">
        <v>24.6</v>
      </c>
      <c r="C68">
        <v>2.2000000000000002</v>
      </c>
      <c r="D68">
        <v>11</v>
      </c>
      <c r="E68">
        <f t="shared" si="7"/>
        <v>8.7256419985117155</v>
      </c>
      <c r="F68">
        <f t="shared" si="8"/>
        <v>2.2743580014882845</v>
      </c>
      <c r="G68">
        <f t="shared" si="9"/>
        <v>8.9825161820162496</v>
      </c>
      <c r="H68">
        <f t="shared" si="10"/>
        <v>2.0174838179837504</v>
      </c>
      <c r="I68">
        <f t="shared" si="11"/>
        <v>4.0702409558262902</v>
      </c>
      <c r="K68" s="39">
        <f t="shared" si="12"/>
        <v>0.18340761981670459</v>
      </c>
      <c r="L68" s="38">
        <f t="shared" si="13"/>
        <v>0.18340761981670459</v>
      </c>
    </row>
    <row r="69" spans="1:12" x14ac:dyDescent="0.3">
      <c r="A69">
        <v>139.30000000000001</v>
      </c>
      <c r="B69">
        <v>14.5</v>
      </c>
      <c r="C69">
        <v>10.199999999999999</v>
      </c>
      <c r="D69">
        <v>13.4</v>
      </c>
      <c r="E69">
        <f t="shared" si="7"/>
        <v>14.690180591850275</v>
      </c>
      <c r="F69">
        <f t="shared" si="8"/>
        <v>-1.2901805918502749</v>
      </c>
      <c r="G69">
        <f t="shared" si="9"/>
        <v>13.76965097834298</v>
      </c>
      <c r="H69">
        <f t="shared" si="10"/>
        <v>-0.36965097834298</v>
      </c>
      <c r="I69">
        <f t="shared" si="11"/>
        <v>0.13664184578992228</v>
      </c>
      <c r="K69" s="39">
        <f t="shared" si="12"/>
        <v>-2.7585893906192538E-2</v>
      </c>
      <c r="L69" s="38">
        <f t="shared" si="13"/>
        <v>2.7585893906192538E-2</v>
      </c>
    </row>
    <row r="70" spans="1:12" x14ac:dyDescent="0.3">
      <c r="A70">
        <v>237.4</v>
      </c>
      <c r="B70">
        <v>27.5</v>
      </c>
      <c r="C70">
        <v>11</v>
      </c>
      <c r="D70">
        <v>18.899999999999999</v>
      </c>
      <c r="E70">
        <f t="shared" si="7"/>
        <v>20.118021371131469</v>
      </c>
      <c r="F70">
        <f t="shared" si="8"/>
        <v>-1.2180213711314707</v>
      </c>
      <c r="G70">
        <f t="shared" si="9"/>
        <v>20.504363453455827</v>
      </c>
      <c r="H70">
        <f t="shared" si="10"/>
        <v>-1.6043634534558286</v>
      </c>
      <c r="I70">
        <f t="shared" si="11"/>
        <v>2.5739820907847131</v>
      </c>
      <c r="K70" s="39">
        <f t="shared" si="12"/>
        <v>-8.4886955209303103E-2</v>
      </c>
      <c r="L70" s="38">
        <f t="shared" si="13"/>
        <v>8.4886955209303103E-2</v>
      </c>
    </row>
    <row r="71" spans="1:12" x14ac:dyDescent="0.3">
      <c r="A71">
        <v>216.8</v>
      </c>
      <c r="B71">
        <v>43.9</v>
      </c>
      <c r="C71">
        <v>27.2</v>
      </c>
      <c r="D71">
        <v>22.3</v>
      </c>
      <c r="E71">
        <f t="shared" si="7"/>
        <v>18.978230137153972</v>
      </c>
      <c r="F71">
        <f t="shared" si="8"/>
        <v>3.321769862846029</v>
      </c>
      <c r="G71">
        <f t="shared" si="9"/>
        <v>21.140377832315096</v>
      </c>
      <c r="H71">
        <f t="shared" si="10"/>
        <v>1.1596221676849048</v>
      </c>
      <c r="I71">
        <f t="shared" si="11"/>
        <v>1.3447235717862374</v>
      </c>
      <c r="K71" s="39">
        <f t="shared" si="12"/>
        <v>5.2000994066587654E-2</v>
      </c>
      <c r="L71" s="38">
        <f t="shared" si="13"/>
        <v>5.2000994066587654E-2</v>
      </c>
    </row>
    <row r="72" spans="1:12" x14ac:dyDescent="0.3">
      <c r="A72">
        <v>199.1</v>
      </c>
      <c r="B72">
        <v>30.6</v>
      </c>
      <c r="C72">
        <v>38.700000000000003</v>
      </c>
      <c r="D72">
        <v>18.3</v>
      </c>
      <c r="E72">
        <f t="shared" si="7"/>
        <v>17.998894950678157</v>
      </c>
      <c r="F72">
        <f t="shared" si="8"/>
        <v>0.30110504932184412</v>
      </c>
      <c r="G72">
        <f t="shared" si="9"/>
        <v>18.751209428593171</v>
      </c>
      <c r="H72">
        <f t="shared" si="10"/>
        <v>-0.45120942859317026</v>
      </c>
      <c r="I72">
        <f t="shared" si="11"/>
        <v>0.20358994845137521</v>
      </c>
      <c r="K72" s="39">
        <f t="shared" si="12"/>
        <v>-2.4656252928588539E-2</v>
      </c>
      <c r="L72" s="38">
        <f t="shared" si="13"/>
        <v>2.4656252928588539E-2</v>
      </c>
    </row>
    <row r="73" spans="1:12" x14ac:dyDescent="0.3">
      <c r="A73">
        <v>109.8</v>
      </c>
      <c r="B73">
        <v>14.3</v>
      </c>
      <c r="C73">
        <v>31.7</v>
      </c>
      <c r="D73">
        <v>12.4</v>
      </c>
      <c r="E73">
        <f t="shared" si="7"/>
        <v>13.057955281057254</v>
      </c>
      <c r="F73">
        <f t="shared" si="8"/>
        <v>-0.65795528105725332</v>
      </c>
      <c r="G73">
        <f t="shared" si="9"/>
        <v>12.141971722503953</v>
      </c>
      <c r="H73">
        <f t="shared" si="10"/>
        <v>0.25802827749604695</v>
      </c>
      <c r="I73">
        <f t="shared" si="11"/>
        <v>6.6578591987577013E-2</v>
      </c>
      <c r="K73" s="39">
        <f t="shared" si="12"/>
        <v>2.0808732056132817E-2</v>
      </c>
      <c r="L73" s="38">
        <f t="shared" si="13"/>
        <v>2.0808732056132817E-2</v>
      </c>
    </row>
    <row r="74" spans="1:12" x14ac:dyDescent="0.3">
      <c r="A74">
        <v>26.8</v>
      </c>
      <c r="B74">
        <v>33</v>
      </c>
      <c r="C74">
        <v>19.3</v>
      </c>
      <c r="D74">
        <v>8.8000000000000007</v>
      </c>
      <c r="E74">
        <f t="shared" si="7"/>
        <v>8.4655925422158784</v>
      </c>
      <c r="F74">
        <f t="shared" si="8"/>
        <v>0.33440745778412229</v>
      </c>
      <c r="G74">
        <f t="shared" si="9"/>
        <v>9.6268724658081979</v>
      </c>
      <c r="H74">
        <f t="shared" si="10"/>
        <v>-0.82687246580819718</v>
      </c>
      <c r="I74">
        <f t="shared" si="11"/>
        <v>0.68371807471172819</v>
      </c>
      <c r="K74" s="39">
        <f t="shared" si="12"/>
        <v>-9.3962780205476951E-2</v>
      </c>
      <c r="L74" s="38">
        <f t="shared" si="13"/>
        <v>9.3962780205476951E-2</v>
      </c>
    </row>
    <row r="75" spans="1:12" x14ac:dyDescent="0.3">
      <c r="A75">
        <v>129.4</v>
      </c>
      <c r="B75">
        <v>5.7</v>
      </c>
      <c r="C75">
        <v>31.3</v>
      </c>
      <c r="D75">
        <v>11</v>
      </c>
      <c r="E75">
        <f t="shared" si="7"/>
        <v>14.142416843482447</v>
      </c>
      <c r="F75">
        <f t="shared" si="8"/>
        <v>-3.1424168434824473</v>
      </c>
      <c r="G75">
        <f t="shared" si="9"/>
        <v>12.287470039340178</v>
      </c>
      <c r="H75">
        <f t="shared" si="10"/>
        <v>-1.2874700393401781</v>
      </c>
      <c r="I75">
        <f t="shared" si="11"/>
        <v>1.6575791021985997</v>
      </c>
      <c r="K75" s="39">
        <f t="shared" si="12"/>
        <v>-0.1170427308491071</v>
      </c>
      <c r="L75" s="38">
        <f t="shared" si="13"/>
        <v>0.1170427308491071</v>
      </c>
    </row>
    <row r="76" spans="1:12" x14ac:dyDescent="0.3">
      <c r="A76">
        <v>213.4</v>
      </c>
      <c r="B76">
        <v>24.6</v>
      </c>
      <c r="C76">
        <v>13.1</v>
      </c>
      <c r="D76">
        <v>17</v>
      </c>
      <c r="E76">
        <f t="shared" si="7"/>
        <v>18.790109253876132</v>
      </c>
      <c r="F76">
        <f t="shared" si="8"/>
        <v>-1.7901092538761318</v>
      </c>
      <c r="G76">
        <f t="shared" si="9"/>
        <v>18.886782139029386</v>
      </c>
      <c r="H76">
        <f t="shared" si="10"/>
        <v>-1.8867821390293855</v>
      </c>
      <c r="I76">
        <f t="shared" si="11"/>
        <v>3.5599468401603036</v>
      </c>
      <c r="K76" s="39">
        <f t="shared" si="12"/>
        <v>-0.11098718464878739</v>
      </c>
      <c r="L76" s="38">
        <f t="shared" si="13"/>
        <v>0.11098718464878739</v>
      </c>
    </row>
    <row r="77" spans="1:12" x14ac:dyDescent="0.3">
      <c r="A77">
        <v>16.899999999999999</v>
      </c>
      <c r="B77">
        <v>43.7</v>
      </c>
      <c r="C77">
        <v>89.4</v>
      </c>
      <c r="D77">
        <v>8.6999999999999993</v>
      </c>
      <c r="E77">
        <f t="shared" si="7"/>
        <v>7.9178287938480514</v>
      </c>
      <c r="F77">
        <f t="shared" si="8"/>
        <v>0.78217120615194791</v>
      </c>
      <c r="G77">
        <f t="shared" si="9"/>
        <v>10.234595667872231</v>
      </c>
      <c r="H77">
        <f t="shared" si="10"/>
        <v>-1.5345956678722317</v>
      </c>
      <c r="I77">
        <f t="shared" si="11"/>
        <v>2.3549838638522207</v>
      </c>
      <c r="K77" s="39">
        <f t="shared" si="12"/>
        <v>-0.17639030665198066</v>
      </c>
      <c r="L77" s="38">
        <f t="shared" si="13"/>
        <v>0.17639030665198066</v>
      </c>
    </row>
    <row r="78" spans="1:12" x14ac:dyDescent="0.3">
      <c r="A78">
        <v>27.5</v>
      </c>
      <c r="B78">
        <v>1.6</v>
      </c>
      <c r="C78">
        <v>20.7</v>
      </c>
      <c r="D78">
        <v>6.9</v>
      </c>
      <c r="E78">
        <f t="shared" si="7"/>
        <v>8.5043233123024926</v>
      </c>
      <c r="F78">
        <f t="shared" si="8"/>
        <v>-1.6043233123024923</v>
      </c>
      <c r="G78">
        <f t="shared" si="9"/>
        <v>6.2997051983457784</v>
      </c>
      <c r="H78">
        <f t="shared" si="10"/>
        <v>0.600294801654222</v>
      </c>
      <c r="I78">
        <f t="shared" si="11"/>
        <v>0.36035384889308175</v>
      </c>
      <c r="K78" s="39">
        <f t="shared" si="12"/>
        <v>8.6999246616553907E-2</v>
      </c>
      <c r="L78" s="38">
        <f t="shared" si="13"/>
        <v>8.6999246616553907E-2</v>
      </c>
    </row>
    <row r="79" spans="1:12" x14ac:dyDescent="0.3">
      <c r="A79">
        <v>120.5</v>
      </c>
      <c r="B79">
        <v>28.5</v>
      </c>
      <c r="C79">
        <v>14.2</v>
      </c>
      <c r="D79">
        <v>14.2</v>
      </c>
      <c r="E79">
        <f t="shared" si="7"/>
        <v>13.649982766666927</v>
      </c>
      <c r="F79">
        <f t="shared" si="8"/>
        <v>0.5500172333330724</v>
      </c>
      <c r="G79">
        <f t="shared" si="9"/>
        <v>14.24645451531026</v>
      </c>
      <c r="H79">
        <f t="shared" si="10"/>
        <v>-4.6454515310260902E-2</v>
      </c>
      <c r="I79">
        <f t="shared" si="11"/>
        <v>2.1580219927112647E-3</v>
      </c>
      <c r="K79" s="39">
        <f t="shared" si="12"/>
        <v>-3.2714447401592187E-3</v>
      </c>
      <c r="L79" s="38">
        <f t="shared" si="13"/>
        <v>3.2714447401592187E-3</v>
      </c>
    </row>
    <row r="80" spans="1:12" x14ac:dyDescent="0.3">
      <c r="A80">
        <v>5.4</v>
      </c>
      <c r="B80">
        <v>29.9</v>
      </c>
      <c r="C80">
        <v>9.4</v>
      </c>
      <c r="D80">
        <v>5.3</v>
      </c>
      <c r="E80">
        <f t="shared" si="7"/>
        <v>7.2815375709965355</v>
      </c>
      <c r="F80">
        <f t="shared" si="8"/>
        <v>-1.9815375709965357</v>
      </c>
      <c r="G80">
        <f t="shared" si="9"/>
        <v>8.1294235350156345</v>
      </c>
      <c r="H80">
        <f t="shared" si="10"/>
        <v>-2.8294235350156347</v>
      </c>
      <c r="I80">
        <f t="shared" si="11"/>
        <v>8.0056375405003699</v>
      </c>
      <c r="K80" s="39">
        <f t="shared" si="12"/>
        <v>-0.53385349717276132</v>
      </c>
      <c r="L80" s="38">
        <f t="shared" si="13"/>
        <v>0.53385349717276132</v>
      </c>
    </row>
    <row r="81" spans="1:12" x14ac:dyDescent="0.3">
      <c r="A81">
        <v>116</v>
      </c>
      <c r="B81">
        <v>7.7</v>
      </c>
      <c r="C81">
        <v>23.1</v>
      </c>
      <c r="D81">
        <v>11</v>
      </c>
      <c r="E81">
        <f t="shared" si="7"/>
        <v>13.40099924468155</v>
      </c>
      <c r="F81">
        <f t="shared" si="8"/>
        <v>-2.4009992446815502</v>
      </c>
      <c r="G81">
        <f t="shared" si="9"/>
        <v>11.77220310821504</v>
      </c>
      <c r="H81">
        <f t="shared" si="10"/>
        <v>-0.77220310821503979</v>
      </c>
      <c r="I81">
        <f t="shared" si="11"/>
        <v>0.59629764033696842</v>
      </c>
      <c r="K81" s="39">
        <f t="shared" si="12"/>
        <v>-7.0200282565003616E-2</v>
      </c>
      <c r="L81" s="38">
        <f t="shared" si="13"/>
        <v>7.0200282565003616E-2</v>
      </c>
    </row>
    <row r="82" spans="1:12" x14ac:dyDescent="0.3">
      <c r="A82">
        <v>76.400000000000006</v>
      </c>
      <c r="B82">
        <v>26.7</v>
      </c>
      <c r="C82">
        <v>22.3</v>
      </c>
      <c r="D82">
        <v>11.8</v>
      </c>
      <c r="E82">
        <f t="shared" si="7"/>
        <v>11.209944251210242</v>
      </c>
      <c r="F82">
        <f t="shared" si="8"/>
        <v>0.59005574878975864</v>
      </c>
      <c r="G82">
        <f t="shared" si="9"/>
        <v>11.652341118656267</v>
      </c>
      <c r="H82">
        <f t="shared" si="10"/>
        <v>0.14765888134373384</v>
      </c>
      <c r="I82">
        <f t="shared" si="11"/>
        <v>2.180314523968287E-2</v>
      </c>
      <c r="K82" s="39">
        <f t="shared" si="12"/>
        <v>1.251346452065541E-2</v>
      </c>
      <c r="L82" s="38">
        <f t="shared" si="13"/>
        <v>1.251346452065541E-2</v>
      </c>
    </row>
    <row r="83" spans="1:12" x14ac:dyDescent="0.3">
      <c r="A83">
        <v>239.8</v>
      </c>
      <c r="B83">
        <v>4.0999999999999996</v>
      </c>
      <c r="C83">
        <v>36.9</v>
      </c>
      <c r="D83">
        <v>17.3</v>
      </c>
      <c r="E83">
        <f t="shared" si="7"/>
        <v>20.250812582857002</v>
      </c>
      <c r="F83">
        <f t="shared" si="8"/>
        <v>-2.9508125828570009</v>
      </c>
      <c r="G83">
        <f t="shared" si="9"/>
        <v>18.127155989930607</v>
      </c>
      <c r="H83">
        <f t="shared" si="10"/>
        <v>-0.82715598993060624</v>
      </c>
      <c r="I83">
        <f t="shared" si="11"/>
        <v>0.68418703167808115</v>
      </c>
      <c r="K83" s="39">
        <f t="shared" si="12"/>
        <v>-4.7812484967087066E-2</v>
      </c>
      <c r="L83" s="38">
        <f t="shared" si="13"/>
        <v>4.7812484967087066E-2</v>
      </c>
    </row>
    <row r="84" spans="1:12" x14ac:dyDescent="0.3">
      <c r="A84">
        <v>75.3</v>
      </c>
      <c r="B84">
        <v>20.3</v>
      </c>
      <c r="C84">
        <v>32.5</v>
      </c>
      <c r="D84">
        <v>11.3</v>
      </c>
      <c r="E84">
        <f t="shared" si="7"/>
        <v>11.149081612502705</v>
      </c>
      <c r="F84">
        <f t="shared" si="8"/>
        <v>0.15091838749729547</v>
      </c>
      <c r="G84">
        <f t="shared" si="9"/>
        <v>10.906530005296629</v>
      </c>
      <c r="H84">
        <f t="shared" si="10"/>
        <v>0.39346999470337174</v>
      </c>
      <c r="I84">
        <f t="shared" si="11"/>
        <v>0.15481863673187138</v>
      </c>
      <c r="K84" s="39">
        <f t="shared" si="12"/>
        <v>3.4820353513572717E-2</v>
      </c>
      <c r="L84" s="38">
        <f t="shared" si="13"/>
        <v>3.4820353513572717E-2</v>
      </c>
    </row>
    <row r="85" spans="1:12" x14ac:dyDescent="0.3">
      <c r="A85">
        <v>68.400000000000006</v>
      </c>
      <c r="B85">
        <v>44.5</v>
      </c>
      <c r="C85">
        <v>35.6</v>
      </c>
      <c r="D85">
        <v>13.6</v>
      </c>
      <c r="E85">
        <f t="shared" si="7"/>
        <v>10.767306878791796</v>
      </c>
      <c r="F85">
        <f t="shared" si="8"/>
        <v>2.8326931212082034</v>
      </c>
      <c r="G85">
        <f t="shared" si="9"/>
        <v>13.124456802600662</v>
      </c>
      <c r="H85">
        <f t="shared" si="10"/>
        <v>0.47554319739933781</v>
      </c>
      <c r="I85">
        <f t="shared" si="11"/>
        <v>0.22614133259278557</v>
      </c>
      <c r="K85" s="39">
        <f t="shared" si="12"/>
        <v>3.4966411573480724E-2</v>
      </c>
      <c r="L85" s="38">
        <f t="shared" si="13"/>
        <v>3.4966411573480724E-2</v>
      </c>
    </row>
    <row r="86" spans="1:12" x14ac:dyDescent="0.3">
      <c r="A86">
        <v>213.5</v>
      </c>
      <c r="B86">
        <v>43</v>
      </c>
      <c r="C86">
        <v>33.799999999999997</v>
      </c>
      <c r="D86">
        <v>21.7</v>
      </c>
      <c r="E86">
        <f t="shared" si="7"/>
        <v>18.795642221031358</v>
      </c>
      <c r="F86">
        <f t="shared" si="8"/>
        <v>2.9043577789686417</v>
      </c>
      <c r="G86">
        <f t="shared" si="9"/>
        <v>20.864239147698907</v>
      </c>
      <c r="H86">
        <f t="shared" si="10"/>
        <v>0.83576085230109243</v>
      </c>
      <c r="I86">
        <f t="shared" si="11"/>
        <v>0.6984962022390484</v>
      </c>
      <c r="K86" s="39">
        <f t="shared" si="12"/>
        <v>3.8514324990833751E-2</v>
      </c>
      <c r="L86" s="38">
        <f t="shared" si="13"/>
        <v>3.8514324990833751E-2</v>
      </c>
    </row>
    <row r="87" spans="1:12" x14ac:dyDescent="0.3">
      <c r="A87">
        <v>193.2</v>
      </c>
      <c r="B87">
        <v>18.399999999999999</v>
      </c>
      <c r="C87">
        <v>65.7</v>
      </c>
      <c r="D87">
        <v>20.2</v>
      </c>
      <c r="E87">
        <f t="shared" si="7"/>
        <v>17.672449888519552</v>
      </c>
      <c r="F87">
        <f t="shared" si="8"/>
        <v>2.5275501114804477</v>
      </c>
      <c r="G87">
        <f t="shared" si="9"/>
        <v>17.122430789970355</v>
      </c>
      <c r="H87">
        <f t="shared" si="10"/>
        <v>3.0775692100296439</v>
      </c>
      <c r="I87">
        <f t="shared" si="11"/>
        <v>9.4714322425224857</v>
      </c>
      <c r="K87" s="39">
        <f t="shared" si="12"/>
        <v>0.15235491138760615</v>
      </c>
      <c r="L87" s="38">
        <f t="shared" si="13"/>
        <v>0.15235491138760615</v>
      </c>
    </row>
    <row r="88" spans="1:12" x14ac:dyDescent="0.3">
      <c r="A88">
        <v>76.3</v>
      </c>
      <c r="B88">
        <v>27.5</v>
      </c>
      <c r="C88">
        <v>16</v>
      </c>
      <c r="D88">
        <v>12</v>
      </c>
      <c r="E88">
        <f t="shared" si="7"/>
        <v>11.204411284055013</v>
      </c>
      <c r="F88">
        <f t="shared" si="8"/>
        <v>0.79558871594498726</v>
      </c>
      <c r="G88">
        <f t="shared" si="9"/>
        <v>11.732635879652548</v>
      </c>
      <c r="H88">
        <f t="shared" si="10"/>
        <v>0.26736412034745172</v>
      </c>
      <c r="I88">
        <f t="shared" si="11"/>
        <v>7.1483572849166649E-2</v>
      </c>
      <c r="K88" s="39">
        <f t="shared" si="12"/>
        <v>2.2280343362287642E-2</v>
      </c>
      <c r="L88" s="38">
        <f t="shared" si="13"/>
        <v>2.2280343362287642E-2</v>
      </c>
    </row>
    <row r="89" spans="1:12" x14ac:dyDescent="0.3">
      <c r="A89">
        <v>110.7</v>
      </c>
      <c r="B89">
        <v>40.6</v>
      </c>
      <c r="C89">
        <v>63.2</v>
      </c>
      <c r="D89">
        <v>16</v>
      </c>
      <c r="E89">
        <f t="shared" si="7"/>
        <v>13.10775198545433</v>
      </c>
      <c r="F89">
        <f t="shared" si="8"/>
        <v>2.8922480145456699</v>
      </c>
      <c r="G89">
        <f t="shared" si="9"/>
        <v>15.009667013318882</v>
      </c>
      <c r="H89">
        <f t="shared" si="10"/>
        <v>0.99033298668111769</v>
      </c>
      <c r="I89">
        <f t="shared" si="11"/>
        <v>0.98075942450874287</v>
      </c>
      <c r="K89" s="39">
        <f t="shared" si="12"/>
        <v>6.1895811667569856E-2</v>
      </c>
      <c r="L89" s="38">
        <f t="shared" si="13"/>
        <v>6.1895811667569856E-2</v>
      </c>
    </row>
    <row r="90" spans="1:12" x14ac:dyDescent="0.3">
      <c r="A90">
        <v>88.3</v>
      </c>
      <c r="B90">
        <v>25.5</v>
      </c>
      <c r="C90">
        <v>73.400000000000006</v>
      </c>
      <c r="D90">
        <v>12.9</v>
      </c>
      <c r="E90">
        <f t="shared" si="7"/>
        <v>11.868367342682681</v>
      </c>
      <c r="F90">
        <f t="shared" si="8"/>
        <v>1.0316326573173189</v>
      </c>
      <c r="G90">
        <f t="shared" si="9"/>
        <v>12.171674265753946</v>
      </c>
      <c r="H90">
        <f t="shared" si="10"/>
        <v>0.72832573424605407</v>
      </c>
      <c r="I90">
        <f t="shared" si="11"/>
        <v>0.53045837516505379</v>
      </c>
      <c r="K90" s="39">
        <f t="shared" si="12"/>
        <v>5.645935924388016E-2</v>
      </c>
      <c r="L90" s="38">
        <f t="shared" si="13"/>
        <v>5.645935924388016E-2</v>
      </c>
    </row>
    <row r="91" spans="1:12" x14ac:dyDescent="0.3">
      <c r="A91">
        <v>109.8</v>
      </c>
      <c r="B91">
        <v>47.8</v>
      </c>
      <c r="C91">
        <v>51.4</v>
      </c>
      <c r="D91">
        <v>16.7</v>
      </c>
      <c r="E91">
        <f t="shared" si="7"/>
        <v>13.057955281057254</v>
      </c>
      <c r="F91">
        <f t="shared" si="8"/>
        <v>3.6420447189427456</v>
      </c>
      <c r="G91">
        <f t="shared" si="9"/>
        <v>15.73231986228544</v>
      </c>
      <c r="H91">
        <f t="shared" si="10"/>
        <v>0.96768013771455941</v>
      </c>
      <c r="I91">
        <f t="shared" si="11"/>
        <v>0.93640484892726861</v>
      </c>
      <c r="K91" s="39">
        <f t="shared" si="12"/>
        <v>5.7944918426021522E-2</v>
      </c>
      <c r="L91" s="38">
        <f t="shared" si="13"/>
        <v>5.7944918426021522E-2</v>
      </c>
    </row>
    <row r="92" spans="1:12" x14ac:dyDescent="0.3">
      <c r="A92">
        <v>134.30000000000001</v>
      </c>
      <c r="B92">
        <v>4.9000000000000004</v>
      </c>
      <c r="C92">
        <v>9.3000000000000007</v>
      </c>
      <c r="D92">
        <v>14</v>
      </c>
      <c r="E92">
        <f t="shared" si="7"/>
        <v>14.413532234088745</v>
      </c>
      <c r="F92">
        <f t="shared" si="8"/>
        <v>-0.41353223408874484</v>
      </c>
      <c r="G92">
        <f t="shared" si="9"/>
        <v>12.468530289853861</v>
      </c>
      <c r="H92">
        <f t="shared" si="10"/>
        <v>1.5314697101461388</v>
      </c>
      <c r="I92">
        <f t="shared" si="11"/>
        <v>2.3453994730950982</v>
      </c>
      <c r="K92" s="39">
        <f t="shared" si="12"/>
        <v>0.10939069358186705</v>
      </c>
      <c r="L92" s="38">
        <f t="shared" si="13"/>
        <v>0.10939069358186705</v>
      </c>
    </row>
    <row r="93" spans="1:12" x14ac:dyDescent="0.3">
      <c r="A93">
        <v>28.6</v>
      </c>
      <c r="B93">
        <v>1.5</v>
      </c>
      <c r="C93">
        <v>33</v>
      </c>
      <c r="D93">
        <v>7.3</v>
      </c>
      <c r="E93">
        <f t="shared" si="7"/>
        <v>8.5651859510100294</v>
      </c>
      <c r="F93">
        <f t="shared" si="8"/>
        <v>-1.2651859510100296</v>
      </c>
      <c r="G93">
        <f t="shared" si="9"/>
        <v>6.3488815980164706</v>
      </c>
      <c r="H93">
        <f t="shared" si="10"/>
        <v>0.95111840198352926</v>
      </c>
      <c r="I93">
        <f t="shared" si="11"/>
        <v>0.90462621459170234</v>
      </c>
      <c r="K93" s="39">
        <f t="shared" si="12"/>
        <v>0.13029019205253825</v>
      </c>
      <c r="L93" s="38">
        <f t="shared" si="13"/>
        <v>0.13029019205253825</v>
      </c>
    </row>
    <row r="94" spans="1:12" x14ac:dyDescent="0.3">
      <c r="A94">
        <v>217.7</v>
      </c>
      <c r="B94">
        <v>33.5</v>
      </c>
      <c r="C94">
        <v>59</v>
      </c>
      <c r="D94">
        <v>19.399999999999999</v>
      </c>
      <c r="E94">
        <f t="shared" si="7"/>
        <v>19.028026841551043</v>
      </c>
      <c r="F94">
        <f t="shared" si="8"/>
        <v>0.37197315844895584</v>
      </c>
      <c r="G94">
        <f t="shared" si="9"/>
        <v>20.074766355070903</v>
      </c>
      <c r="H94">
        <f t="shared" si="10"/>
        <v>-0.67476635507090421</v>
      </c>
      <c r="I94">
        <f t="shared" si="11"/>
        <v>0.45530963393567359</v>
      </c>
      <c r="K94" s="39">
        <f t="shared" si="12"/>
        <v>-3.4781770879943517E-2</v>
      </c>
      <c r="L94" s="38">
        <f t="shared" si="13"/>
        <v>3.4781770879943517E-2</v>
      </c>
    </row>
    <row r="95" spans="1:12" x14ac:dyDescent="0.3">
      <c r="A95">
        <v>250.9</v>
      </c>
      <c r="B95">
        <v>36.5</v>
      </c>
      <c r="C95">
        <v>72.3</v>
      </c>
      <c r="D95">
        <v>22.2</v>
      </c>
      <c r="E95">
        <f t="shared" si="7"/>
        <v>20.864971937087596</v>
      </c>
      <c r="F95">
        <f t="shared" si="8"/>
        <v>1.3350280629124036</v>
      </c>
      <c r="G95">
        <f t="shared" si="9"/>
        <v>22.203995565358458</v>
      </c>
      <c r="H95">
        <f t="shared" si="10"/>
        <v>-3.9955653584584638E-3</v>
      </c>
      <c r="I95">
        <f t="shared" si="11"/>
        <v>1.5964542533713313E-5</v>
      </c>
      <c r="K95" s="39">
        <f t="shared" si="12"/>
        <v>-1.7998042155218305E-4</v>
      </c>
      <c r="L95" s="38">
        <f t="shared" si="13"/>
        <v>1.7998042155218305E-4</v>
      </c>
    </row>
    <row r="96" spans="1:12" x14ac:dyDescent="0.3">
      <c r="A96">
        <v>107.4</v>
      </c>
      <c r="B96">
        <v>14</v>
      </c>
      <c r="C96">
        <v>10.9</v>
      </c>
      <c r="D96">
        <v>11.5</v>
      </c>
      <c r="E96">
        <f t="shared" si="7"/>
        <v>12.925164069331721</v>
      </c>
      <c r="F96">
        <f t="shared" si="8"/>
        <v>-1.4251640693317214</v>
      </c>
      <c r="G96">
        <f t="shared" si="9"/>
        <v>11.979141845347943</v>
      </c>
      <c r="H96">
        <f t="shared" si="10"/>
        <v>-0.47914184534794302</v>
      </c>
      <c r="I96">
        <f t="shared" si="11"/>
        <v>0.22957690796343214</v>
      </c>
      <c r="K96" s="39">
        <f t="shared" si="12"/>
        <v>-4.1664508291125481E-2</v>
      </c>
      <c r="L96" s="38">
        <f t="shared" si="13"/>
        <v>4.1664508291125481E-2</v>
      </c>
    </row>
    <row r="97" spans="1:12" x14ac:dyDescent="0.3">
      <c r="A97">
        <v>163.30000000000001</v>
      </c>
      <c r="B97">
        <v>31.6</v>
      </c>
      <c r="C97">
        <v>52.9</v>
      </c>
      <c r="D97">
        <v>16.899999999999999</v>
      </c>
      <c r="E97">
        <f t="shared" si="7"/>
        <v>16.018092709105613</v>
      </c>
      <c r="F97">
        <f t="shared" si="8"/>
        <v>0.88190729089438591</v>
      </c>
      <c r="G97">
        <f t="shared" si="9"/>
        <v>16.909111205751426</v>
      </c>
      <c r="H97">
        <f t="shared" si="10"/>
        <v>-9.1112057514273204E-3</v>
      </c>
      <c r="I97">
        <f t="shared" si="11"/>
        <v>8.301407024484228E-5</v>
      </c>
      <c r="K97" s="39">
        <f t="shared" si="12"/>
        <v>-5.3912460067617285E-4</v>
      </c>
      <c r="L97" s="38">
        <f t="shared" si="13"/>
        <v>5.3912460067617285E-4</v>
      </c>
    </row>
    <row r="98" spans="1:12" x14ac:dyDescent="0.3">
      <c r="A98">
        <v>197.6</v>
      </c>
      <c r="B98">
        <v>3.5</v>
      </c>
      <c r="C98">
        <v>5.9</v>
      </c>
      <c r="D98">
        <v>16.7</v>
      </c>
      <c r="E98">
        <f t="shared" si="7"/>
        <v>17.915900443349699</v>
      </c>
      <c r="F98">
        <f t="shared" si="8"/>
        <v>-1.2159004433496996</v>
      </c>
      <c r="G98">
        <f t="shared" si="9"/>
        <v>15.76510510427009</v>
      </c>
      <c r="H98">
        <f t="shared" si="10"/>
        <v>0.93489489572990969</v>
      </c>
      <c r="I98">
        <f t="shared" si="11"/>
        <v>0.8740284660618387</v>
      </c>
      <c r="K98" s="39">
        <f t="shared" si="12"/>
        <v>5.5981730283228129E-2</v>
      </c>
      <c r="L98" s="38">
        <f t="shared" si="13"/>
        <v>5.5981730283228129E-2</v>
      </c>
    </row>
    <row r="99" spans="1:12" x14ac:dyDescent="0.3">
      <c r="A99">
        <v>184.9</v>
      </c>
      <c r="B99">
        <v>21</v>
      </c>
      <c r="C99">
        <v>22</v>
      </c>
      <c r="D99">
        <v>20.5</v>
      </c>
      <c r="E99">
        <f t="shared" si="7"/>
        <v>17.213213614635414</v>
      </c>
      <c r="F99">
        <f t="shared" si="8"/>
        <v>3.2867863853645858</v>
      </c>
      <c r="G99">
        <f t="shared" si="9"/>
        <v>16.949158301376613</v>
      </c>
      <c r="H99">
        <f t="shared" si="10"/>
        <v>3.5508416986233868</v>
      </c>
      <c r="I99">
        <f t="shared" si="11"/>
        <v>12.608476768682619</v>
      </c>
      <c r="K99" s="39">
        <f t="shared" si="12"/>
        <v>0.17321179017675059</v>
      </c>
      <c r="L99" s="38">
        <f t="shared" si="13"/>
        <v>0.17321179017675059</v>
      </c>
    </row>
    <row r="100" spans="1:12" x14ac:dyDescent="0.3">
      <c r="A100">
        <v>289.7</v>
      </c>
      <c r="B100">
        <v>42.3</v>
      </c>
      <c r="C100">
        <v>51.2</v>
      </c>
      <c r="D100">
        <v>25.4</v>
      </c>
      <c r="E100">
        <f t="shared" si="7"/>
        <v>23.011763193317059</v>
      </c>
      <c r="F100">
        <f t="shared" si="8"/>
        <v>2.38823680668294</v>
      </c>
      <c r="G100">
        <f t="shared" si="9"/>
        <v>24.938227755483901</v>
      </c>
      <c r="H100">
        <f t="shared" si="10"/>
        <v>0.46177224451609789</v>
      </c>
      <c r="I100">
        <f t="shared" si="11"/>
        <v>0.21323360580543491</v>
      </c>
      <c r="K100" s="39">
        <f t="shared" si="12"/>
        <v>1.8180009626618029E-2</v>
      </c>
      <c r="L100" s="38">
        <f t="shared" si="13"/>
        <v>1.8180009626618029E-2</v>
      </c>
    </row>
    <row r="101" spans="1:12" x14ac:dyDescent="0.3">
      <c r="A101">
        <v>135.19999999999999</v>
      </c>
      <c r="B101">
        <v>41.7</v>
      </c>
      <c r="C101">
        <v>45.9</v>
      </c>
      <c r="D101">
        <v>17.2</v>
      </c>
      <c r="E101">
        <f t="shared" si="7"/>
        <v>14.463328938485819</v>
      </c>
      <c r="F101">
        <f t="shared" si="8"/>
        <v>2.7366710615141798</v>
      </c>
      <c r="G101">
        <f t="shared" si="9"/>
        <v>16.461558579704775</v>
      </c>
      <c r="H101">
        <f t="shared" si="10"/>
        <v>0.7384414202952243</v>
      </c>
      <c r="I101">
        <f t="shared" si="11"/>
        <v>0.54529573120762809</v>
      </c>
      <c r="K101" s="39">
        <f t="shared" si="12"/>
        <v>4.2932640714838627E-2</v>
      </c>
      <c r="L101" s="38">
        <f t="shared" si="13"/>
        <v>4.2932640714838627E-2</v>
      </c>
    </row>
    <row r="102" spans="1:12" x14ac:dyDescent="0.3">
      <c r="A102">
        <v>222.4</v>
      </c>
      <c r="B102">
        <v>4.3</v>
      </c>
      <c r="C102">
        <v>49.8</v>
      </c>
      <c r="D102">
        <v>16.7</v>
      </c>
      <c r="E102">
        <f t="shared" si="7"/>
        <v>19.288076297846882</v>
      </c>
      <c r="F102">
        <f t="shared" si="8"/>
        <v>-2.5880762978468823</v>
      </c>
      <c r="G102">
        <f t="shared" si="9"/>
        <v>17.201178987474329</v>
      </c>
      <c r="H102">
        <f t="shared" si="10"/>
        <v>-0.50117898747432932</v>
      </c>
      <c r="I102">
        <f t="shared" si="11"/>
        <v>0.25118037748579397</v>
      </c>
      <c r="K102" s="39">
        <f t="shared" si="12"/>
        <v>-3.0010717812834091E-2</v>
      </c>
      <c r="L102" s="38">
        <f t="shared" si="13"/>
        <v>3.0010717812834091E-2</v>
      </c>
    </row>
    <row r="103" spans="1:12" x14ac:dyDescent="0.3">
      <c r="A103">
        <v>296.39999999999998</v>
      </c>
      <c r="B103">
        <v>36.299999999999997</v>
      </c>
      <c r="C103">
        <v>100.9</v>
      </c>
      <c r="D103">
        <v>23.8</v>
      </c>
      <c r="E103">
        <f t="shared" si="7"/>
        <v>23.382471992717505</v>
      </c>
      <c r="F103">
        <f t="shared" si="8"/>
        <v>0.41752800728249539</v>
      </c>
      <c r="G103">
        <f t="shared" si="9"/>
        <v>24.659988364362668</v>
      </c>
      <c r="H103">
        <f t="shared" si="10"/>
        <v>-0.85998836436266757</v>
      </c>
      <c r="I103">
        <f t="shared" si="11"/>
        <v>0.73957998683917625</v>
      </c>
      <c r="K103" s="39">
        <f t="shared" si="12"/>
        <v>-3.6133964889187714E-2</v>
      </c>
      <c r="L103" s="38">
        <f t="shared" si="13"/>
        <v>3.6133964889187714E-2</v>
      </c>
    </row>
    <row r="104" spans="1:12" x14ac:dyDescent="0.3">
      <c r="A104">
        <v>280.2</v>
      </c>
      <c r="B104">
        <v>10.1</v>
      </c>
      <c r="C104">
        <v>21.4</v>
      </c>
      <c r="D104">
        <v>19.8</v>
      </c>
      <c r="E104">
        <f t="shared" si="7"/>
        <v>22.486131313570151</v>
      </c>
      <c r="F104">
        <f t="shared" si="8"/>
        <v>-2.6861313135701508</v>
      </c>
      <c r="G104">
        <f t="shared" si="9"/>
        <v>20.969941431493396</v>
      </c>
      <c r="H104">
        <f t="shared" si="10"/>
        <v>-1.1699414314933954</v>
      </c>
      <c r="I104">
        <f t="shared" si="11"/>
        <v>1.3687629531248151</v>
      </c>
      <c r="K104" s="39">
        <f t="shared" si="12"/>
        <v>-5.9087951085525017E-2</v>
      </c>
      <c r="L104" s="38">
        <f t="shared" si="13"/>
        <v>5.9087951085525017E-2</v>
      </c>
    </row>
    <row r="105" spans="1:12" x14ac:dyDescent="0.3">
      <c r="A105">
        <v>187.9</v>
      </c>
      <c r="B105">
        <v>17.2</v>
      </c>
      <c r="C105">
        <v>17.899999999999999</v>
      </c>
      <c r="D105">
        <v>19.7</v>
      </c>
      <c r="E105">
        <f t="shared" si="7"/>
        <v>17.379202629292333</v>
      </c>
      <c r="F105">
        <f t="shared" si="8"/>
        <v>2.3207973707076661</v>
      </c>
      <c r="G105">
        <f t="shared" si="9"/>
        <v>16.705241812490655</v>
      </c>
      <c r="H105">
        <f t="shared" si="10"/>
        <v>2.9947581875093441</v>
      </c>
      <c r="I105">
        <f t="shared" si="11"/>
        <v>8.9685766016542523</v>
      </c>
      <c r="K105" s="39">
        <f t="shared" si="12"/>
        <v>0.1520181821070733</v>
      </c>
      <c r="L105" s="38">
        <f t="shared" si="13"/>
        <v>0.1520181821070733</v>
      </c>
    </row>
    <row r="106" spans="1:12" x14ac:dyDescent="0.3">
      <c r="A106">
        <v>238.2</v>
      </c>
      <c r="B106">
        <v>34.299999999999997</v>
      </c>
      <c r="C106">
        <v>5.3</v>
      </c>
      <c r="D106">
        <v>20.7</v>
      </c>
      <c r="E106">
        <f t="shared" si="7"/>
        <v>20.162285108373311</v>
      </c>
      <c r="F106">
        <f t="shared" si="8"/>
        <v>0.53771489162668828</v>
      </c>
      <c r="G106">
        <f t="shared" si="9"/>
        <v>21.276709707130792</v>
      </c>
      <c r="H106">
        <f t="shared" si="10"/>
        <v>-0.57670970713079228</v>
      </c>
      <c r="I106">
        <f t="shared" si="11"/>
        <v>0.33259408629888421</v>
      </c>
      <c r="K106" s="39">
        <f t="shared" si="12"/>
        <v>-2.7860372325159047E-2</v>
      </c>
      <c r="L106" s="38">
        <f t="shared" si="13"/>
        <v>2.7860372325159047E-2</v>
      </c>
    </row>
    <row r="107" spans="1:12" x14ac:dyDescent="0.3">
      <c r="A107">
        <v>137.9</v>
      </c>
      <c r="B107">
        <v>46.4</v>
      </c>
      <c r="C107">
        <v>59</v>
      </c>
      <c r="D107">
        <v>15</v>
      </c>
      <c r="E107">
        <f t="shared" si="7"/>
        <v>14.612719051677047</v>
      </c>
      <c r="F107">
        <f t="shared" si="8"/>
        <v>0.38728094832295312</v>
      </c>
      <c r="G107">
        <f t="shared" si="9"/>
        <v>17.112291258961911</v>
      </c>
      <c r="H107">
        <f t="shared" si="10"/>
        <v>-2.1122912589619105</v>
      </c>
      <c r="I107">
        <f t="shared" si="11"/>
        <v>4.4617743626868931</v>
      </c>
      <c r="K107" s="39">
        <f t="shared" si="12"/>
        <v>-0.14081941726412736</v>
      </c>
      <c r="L107" s="38">
        <f t="shared" si="13"/>
        <v>0.14081941726412736</v>
      </c>
    </row>
    <row r="108" spans="1:12" x14ac:dyDescent="0.3">
      <c r="A108">
        <v>25</v>
      </c>
      <c r="B108">
        <v>11</v>
      </c>
      <c r="C108">
        <v>29.7</v>
      </c>
      <c r="D108">
        <v>7.2</v>
      </c>
      <c r="E108">
        <f t="shared" si="7"/>
        <v>8.3659991334217274</v>
      </c>
      <c r="F108">
        <f t="shared" si="8"/>
        <v>-1.1659991334217272</v>
      </c>
      <c r="G108">
        <f t="shared" si="9"/>
        <v>7.1710237670832218</v>
      </c>
      <c r="H108">
        <f t="shared" si="10"/>
        <v>2.8976232916778422E-2</v>
      </c>
      <c r="I108">
        <f t="shared" si="11"/>
        <v>8.3962207404739326E-4</v>
      </c>
      <c r="K108" s="39">
        <f t="shared" si="12"/>
        <v>4.0244767939970026E-3</v>
      </c>
      <c r="L108" s="38">
        <f t="shared" si="13"/>
        <v>4.0244767939970026E-3</v>
      </c>
    </row>
    <row r="109" spans="1:12" x14ac:dyDescent="0.3">
      <c r="A109">
        <v>90.4</v>
      </c>
      <c r="B109">
        <v>0.3</v>
      </c>
      <c r="C109">
        <v>23.2</v>
      </c>
      <c r="D109">
        <v>12</v>
      </c>
      <c r="E109">
        <f t="shared" si="7"/>
        <v>11.984559652942522</v>
      </c>
      <c r="F109">
        <f t="shared" si="8"/>
        <v>1.5440347057477766E-2</v>
      </c>
      <c r="G109">
        <f t="shared" si="9"/>
        <v>9.5852178856031856</v>
      </c>
      <c r="H109">
        <f t="shared" si="10"/>
        <v>2.4147821143968144</v>
      </c>
      <c r="I109">
        <f t="shared" si="11"/>
        <v>5.8311726600107496</v>
      </c>
      <c r="K109" s="39">
        <f t="shared" si="12"/>
        <v>0.20123184286640119</v>
      </c>
      <c r="L109" s="38">
        <f t="shared" si="13"/>
        <v>0.20123184286640119</v>
      </c>
    </row>
    <row r="110" spans="1:12" x14ac:dyDescent="0.3">
      <c r="A110">
        <v>13.1</v>
      </c>
      <c r="B110">
        <v>0.4</v>
      </c>
      <c r="C110">
        <v>25.6</v>
      </c>
      <c r="D110">
        <v>5.3</v>
      </c>
      <c r="E110">
        <f t="shared" si="7"/>
        <v>7.7075760419492898</v>
      </c>
      <c r="F110">
        <f t="shared" si="8"/>
        <v>-2.40757604194929</v>
      </c>
      <c r="G110">
        <f t="shared" si="9"/>
        <v>5.3870306782117643</v>
      </c>
      <c r="H110">
        <f t="shared" si="10"/>
        <v>-8.7030678211764467E-2</v>
      </c>
      <c r="I110">
        <f t="shared" si="11"/>
        <v>7.5743389499996943E-3</v>
      </c>
      <c r="K110" s="39">
        <f t="shared" si="12"/>
        <v>-1.6420882681464993E-2</v>
      </c>
      <c r="L110" s="38">
        <f t="shared" si="13"/>
        <v>1.6420882681464993E-2</v>
      </c>
    </row>
    <row r="111" spans="1:12" x14ac:dyDescent="0.3">
      <c r="A111">
        <v>255.4</v>
      </c>
      <c r="B111">
        <v>26.9</v>
      </c>
      <c r="C111">
        <v>5.5</v>
      </c>
      <c r="D111">
        <v>19.8</v>
      </c>
      <c r="E111">
        <f t="shared" si="7"/>
        <v>21.113955459072969</v>
      </c>
      <c r="F111">
        <f t="shared" si="8"/>
        <v>-1.3139554590729681</v>
      </c>
      <c r="G111">
        <f t="shared" si="9"/>
        <v>21.420140003816151</v>
      </c>
      <c r="H111">
        <f t="shared" si="10"/>
        <v>-1.6201400038161502</v>
      </c>
      <c r="I111">
        <f t="shared" si="11"/>
        <v>2.624853631965395</v>
      </c>
      <c r="K111" s="39">
        <f t="shared" si="12"/>
        <v>-8.1825252717987379E-2</v>
      </c>
      <c r="L111" s="38">
        <f t="shared" si="13"/>
        <v>8.1825252717987379E-2</v>
      </c>
    </row>
    <row r="112" spans="1:12" x14ac:dyDescent="0.3">
      <c r="A112">
        <v>225.8</v>
      </c>
      <c r="B112">
        <v>8.1999999999999993</v>
      </c>
      <c r="C112">
        <v>56.5</v>
      </c>
      <c r="D112">
        <v>18.399999999999999</v>
      </c>
      <c r="E112">
        <f t="shared" si="7"/>
        <v>19.476197181124721</v>
      </c>
      <c r="F112">
        <f t="shared" si="8"/>
        <v>-1.0761971811247228</v>
      </c>
      <c r="G112">
        <f t="shared" si="9"/>
        <v>17.804286282173923</v>
      </c>
      <c r="H112">
        <f t="shared" si="10"/>
        <v>0.59571371782607585</v>
      </c>
      <c r="I112">
        <f t="shared" si="11"/>
        <v>0.35487483360616551</v>
      </c>
      <c r="K112" s="39">
        <f t="shared" si="12"/>
        <v>3.2375745534025863E-2</v>
      </c>
      <c r="L112" s="38">
        <f t="shared" si="13"/>
        <v>3.2375745534025863E-2</v>
      </c>
    </row>
    <row r="113" spans="1:12" x14ac:dyDescent="0.3">
      <c r="A113">
        <v>241.7</v>
      </c>
      <c r="B113">
        <v>38</v>
      </c>
      <c r="C113">
        <v>23.2</v>
      </c>
      <c r="D113">
        <v>21.8</v>
      </c>
      <c r="E113">
        <f t="shared" si="7"/>
        <v>20.35593895880638</v>
      </c>
      <c r="F113">
        <f t="shared" si="8"/>
        <v>1.4440610411936206</v>
      </c>
      <c r="G113">
        <f t="shared" si="9"/>
        <v>21.863826983636162</v>
      </c>
      <c r="H113">
        <f t="shared" si="10"/>
        <v>-6.3826983636161572E-2</v>
      </c>
      <c r="I113">
        <f t="shared" si="11"/>
        <v>4.0738838400908367E-3</v>
      </c>
      <c r="K113" s="39">
        <f t="shared" si="12"/>
        <v>-2.9278432860624574E-3</v>
      </c>
      <c r="L113" s="38">
        <f t="shared" si="13"/>
        <v>2.9278432860624574E-3</v>
      </c>
    </row>
    <row r="114" spans="1:12" x14ac:dyDescent="0.3">
      <c r="A114">
        <v>175.7</v>
      </c>
      <c r="B114">
        <v>15.4</v>
      </c>
      <c r="C114">
        <v>2.4</v>
      </c>
      <c r="D114">
        <v>17.100000000000001</v>
      </c>
      <c r="E114">
        <f t="shared" si="7"/>
        <v>16.704180636354202</v>
      </c>
      <c r="F114">
        <f t="shared" si="8"/>
        <v>0.39581936364579917</v>
      </c>
      <c r="G114">
        <f t="shared" si="9"/>
        <v>15.848050263163316</v>
      </c>
      <c r="H114">
        <f t="shared" si="10"/>
        <v>1.2519497368366856</v>
      </c>
      <c r="I114">
        <f t="shared" si="11"/>
        <v>1.5673781435654464</v>
      </c>
      <c r="K114" s="39">
        <f t="shared" si="12"/>
        <v>7.3213434902730148E-2</v>
      </c>
      <c r="L114" s="38">
        <f t="shared" si="13"/>
        <v>7.3213434902730148E-2</v>
      </c>
    </row>
    <row r="115" spans="1:12" x14ac:dyDescent="0.3">
      <c r="A115">
        <v>209.6</v>
      </c>
      <c r="B115">
        <v>20.6</v>
      </c>
      <c r="C115">
        <v>10.7</v>
      </c>
      <c r="D115">
        <v>20.9</v>
      </c>
      <c r="E115">
        <f t="shared" si="7"/>
        <v>18.579856501977368</v>
      </c>
      <c r="F115">
        <f t="shared" si="8"/>
        <v>2.320143498022631</v>
      </c>
      <c r="G115">
        <f t="shared" si="9"/>
        <v>18.251177802903616</v>
      </c>
      <c r="H115">
        <f t="shared" si="10"/>
        <v>2.6488221970963828</v>
      </c>
      <c r="I115">
        <f t="shared" si="11"/>
        <v>7.0162590318305087</v>
      </c>
      <c r="K115" s="39">
        <f t="shared" si="12"/>
        <v>0.12673790416729105</v>
      </c>
      <c r="L115" s="38">
        <f t="shared" si="13"/>
        <v>0.12673790416729105</v>
      </c>
    </row>
    <row r="116" spans="1:12" x14ac:dyDescent="0.3">
      <c r="A116">
        <v>78.2</v>
      </c>
      <c r="B116">
        <v>46.8</v>
      </c>
      <c r="C116">
        <v>34.5</v>
      </c>
      <c r="D116">
        <v>14.6</v>
      </c>
      <c r="E116">
        <f t="shared" si="7"/>
        <v>11.309537660004393</v>
      </c>
      <c r="F116">
        <f t="shared" si="8"/>
        <v>3.2904623399956066</v>
      </c>
      <c r="G116">
        <f t="shared" si="9"/>
        <v>13.904558131841394</v>
      </c>
      <c r="H116">
        <f t="shared" si="10"/>
        <v>0.6954418681586052</v>
      </c>
      <c r="I116">
        <f t="shared" si="11"/>
        <v>0.48363939198793082</v>
      </c>
      <c r="K116" s="39">
        <f t="shared" si="12"/>
        <v>4.7633004668397615E-2</v>
      </c>
      <c r="L116" s="38">
        <f t="shared" si="13"/>
        <v>4.7633004668397615E-2</v>
      </c>
    </row>
    <row r="117" spans="1:12" x14ac:dyDescent="0.3">
      <c r="A117">
        <v>75.099999999999994</v>
      </c>
      <c r="B117">
        <v>35</v>
      </c>
      <c r="C117">
        <v>52.7</v>
      </c>
      <c r="D117">
        <v>12.6</v>
      </c>
      <c r="E117">
        <f t="shared" si="7"/>
        <v>11.138015678192245</v>
      </c>
      <c r="F117">
        <f t="shared" si="8"/>
        <v>1.4619843218077548</v>
      </c>
      <c r="G117">
        <f t="shared" si="9"/>
        <v>12.471106411800765</v>
      </c>
      <c r="H117">
        <f t="shared" si="10"/>
        <v>0.1288935881992348</v>
      </c>
      <c r="I117">
        <f t="shared" si="11"/>
        <v>1.6613557078873919E-2</v>
      </c>
      <c r="K117" s="39">
        <f t="shared" si="12"/>
        <v>1.0229649857082128E-2</v>
      </c>
      <c r="L117" s="38">
        <f t="shared" si="13"/>
        <v>1.0229649857082128E-2</v>
      </c>
    </row>
    <row r="118" spans="1:12" x14ac:dyDescent="0.3">
      <c r="A118">
        <v>139.19999999999999</v>
      </c>
      <c r="B118">
        <v>14.3</v>
      </c>
      <c r="C118">
        <v>25.6</v>
      </c>
      <c r="D118">
        <v>12.2</v>
      </c>
      <c r="E118">
        <f t="shared" si="7"/>
        <v>14.684647624695042</v>
      </c>
      <c r="F118">
        <f t="shared" si="8"/>
        <v>-2.4846476246950431</v>
      </c>
      <c r="G118">
        <f t="shared" si="9"/>
        <v>13.742771168002502</v>
      </c>
      <c r="H118">
        <f t="shared" si="10"/>
        <v>-1.5427711680025027</v>
      </c>
      <c r="I118">
        <f t="shared" si="11"/>
        <v>2.3801428768198063</v>
      </c>
      <c r="K118" s="39">
        <f t="shared" si="12"/>
        <v>-0.12645665311495924</v>
      </c>
      <c r="L118" s="38">
        <f t="shared" si="13"/>
        <v>0.12645665311495924</v>
      </c>
    </row>
    <row r="119" spans="1:12" x14ac:dyDescent="0.3">
      <c r="A119">
        <v>76.400000000000006</v>
      </c>
      <c r="B119">
        <v>0.8</v>
      </c>
      <c r="C119">
        <v>14.8</v>
      </c>
      <c r="D119">
        <v>9.4</v>
      </c>
      <c r="E119">
        <f t="shared" si="7"/>
        <v>11.209944251210242</v>
      </c>
      <c r="F119">
        <f t="shared" si="8"/>
        <v>-1.8099442512102417</v>
      </c>
      <c r="G119">
        <f t="shared" si="9"/>
        <v>8.8765197210341622</v>
      </c>
      <c r="H119">
        <f t="shared" si="10"/>
        <v>0.52348027896583815</v>
      </c>
      <c r="I119">
        <f t="shared" si="11"/>
        <v>0.27403160246615171</v>
      </c>
      <c r="K119" s="39">
        <f t="shared" si="12"/>
        <v>5.5689391379344484E-2</v>
      </c>
      <c r="L119" s="38">
        <f t="shared" si="13"/>
        <v>5.5689391379344484E-2</v>
      </c>
    </row>
    <row r="120" spans="1:12" x14ac:dyDescent="0.3">
      <c r="A120">
        <v>125.7</v>
      </c>
      <c r="B120">
        <v>36.9</v>
      </c>
      <c r="C120">
        <v>79.2</v>
      </c>
      <c r="D120">
        <v>15.9</v>
      </c>
      <c r="E120">
        <f t="shared" si="7"/>
        <v>13.937697058738916</v>
      </c>
      <c r="F120">
        <f t="shared" si="8"/>
        <v>1.9623029412610844</v>
      </c>
      <c r="G120">
        <f t="shared" si="9"/>
        <v>15.429855510341515</v>
      </c>
      <c r="H120">
        <f t="shared" si="10"/>
        <v>0.47014448965848565</v>
      </c>
      <c r="I120">
        <f t="shared" si="11"/>
        <v>0.22103584115623792</v>
      </c>
      <c r="K120" s="39">
        <f t="shared" si="12"/>
        <v>2.9568835827577713E-2</v>
      </c>
      <c r="L120" s="38">
        <f t="shared" si="13"/>
        <v>2.9568835827577713E-2</v>
      </c>
    </row>
    <row r="121" spans="1:12" x14ac:dyDescent="0.3">
      <c r="A121">
        <v>19.399999999999999</v>
      </c>
      <c r="B121">
        <v>16</v>
      </c>
      <c r="C121">
        <v>22.3</v>
      </c>
      <c r="D121">
        <v>6.6</v>
      </c>
      <c r="E121">
        <f t="shared" si="7"/>
        <v>8.0561529727288157</v>
      </c>
      <c r="F121">
        <f t="shared" si="8"/>
        <v>-1.4561529727288161</v>
      </c>
      <c r="G121">
        <f t="shared" si="9"/>
        <v>7.4019824436720638</v>
      </c>
      <c r="H121">
        <f t="shared" si="10"/>
        <v>-0.80198244367206417</v>
      </c>
      <c r="I121">
        <f t="shared" si="11"/>
        <v>0.64317583995821559</v>
      </c>
      <c r="K121" s="39">
        <f t="shared" si="12"/>
        <v>-0.12151249146546428</v>
      </c>
      <c r="L121" s="38">
        <f t="shared" si="13"/>
        <v>0.12151249146546428</v>
      </c>
    </row>
    <row r="122" spans="1:12" x14ac:dyDescent="0.3">
      <c r="A122">
        <v>141.30000000000001</v>
      </c>
      <c r="B122">
        <v>26.8</v>
      </c>
      <c r="C122">
        <v>46.2</v>
      </c>
      <c r="D122">
        <v>15.5</v>
      </c>
      <c r="E122">
        <f t="shared" si="7"/>
        <v>14.800839934954887</v>
      </c>
      <c r="F122">
        <f t="shared" si="8"/>
        <v>0.6991600650451133</v>
      </c>
      <c r="G122">
        <f t="shared" si="9"/>
        <v>15.196796127247627</v>
      </c>
      <c r="H122">
        <f t="shared" si="10"/>
        <v>0.30320387275237337</v>
      </c>
      <c r="I122">
        <f t="shared" si="11"/>
        <v>9.1932588452037417E-2</v>
      </c>
      <c r="K122" s="39">
        <f t="shared" si="12"/>
        <v>1.9561540177572476E-2</v>
      </c>
      <c r="L122" s="38">
        <f t="shared" si="13"/>
        <v>1.9561540177572476E-2</v>
      </c>
    </row>
    <row r="123" spans="1:12" x14ac:dyDescent="0.3">
      <c r="A123">
        <v>18.8</v>
      </c>
      <c r="B123">
        <v>21.7</v>
      </c>
      <c r="C123">
        <v>50.4</v>
      </c>
      <c r="D123">
        <v>7</v>
      </c>
      <c r="E123">
        <f t="shared" si="7"/>
        <v>8.0229551697974326</v>
      </c>
      <c r="F123">
        <f t="shared" si="8"/>
        <v>-1.0229551697974326</v>
      </c>
      <c r="G123">
        <f t="shared" si="9"/>
        <v>7.9802081238528544</v>
      </c>
      <c r="H123">
        <f t="shared" si="10"/>
        <v>-0.98020812385285438</v>
      </c>
      <c r="I123">
        <f t="shared" si="11"/>
        <v>0.9608079660671327</v>
      </c>
      <c r="K123" s="39">
        <f t="shared" si="12"/>
        <v>-0.14002973197897919</v>
      </c>
      <c r="L123" s="38">
        <f t="shared" si="13"/>
        <v>0.14002973197897919</v>
      </c>
    </row>
    <row r="124" spans="1:12" x14ac:dyDescent="0.3">
      <c r="A124">
        <v>224</v>
      </c>
      <c r="B124">
        <v>2.4</v>
      </c>
      <c r="C124">
        <v>15.6</v>
      </c>
      <c r="D124">
        <v>16.600000000000001</v>
      </c>
      <c r="E124">
        <f t="shared" si="7"/>
        <v>19.376603772330569</v>
      </c>
      <c r="F124">
        <f t="shared" si="8"/>
        <v>-2.7766037723305672</v>
      </c>
      <c r="G124">
        <f t="shared" si="9"/>
        <v>17.084665639104472</v>
      </c>
      <c r="H124">
        <f t="shared" si="10"/>
        <v>-0.48466563910447036</v>
      </c>
      <c r="I124">
        <f t="shared" si="11"/>
        <v>0.2349007817285447</v>
      </c>
      <c r="K124" s="39">
        <f t="shared" si="12"/>
        <v>-2.9196725247257249E-2</v>
      </c>
      <c r="L124" s="38">
        <f t="shared" si="13"/>
        <v>2.9196725247257249E-2</v>
      </c>
    </row>
    <row r="125" spans="1:12" x14ac:dyDescent="0.3">
      <c r="A125">
        <v>123.1</v>
      </c>
      <c r="B125">
        <v>34.6</v>
      </c>
      <c r="C125">
        <v>12.4</v>
      </c>
      <c r="D125">
        <v>15.2</v>
      </c>
      <c r="E125">
        <f t="shared" si="7"/>
        <v>13.793839912702921</v>
      </c>
      <c r="F125">
        <f t="shared" si="8"/>
        <v>1.4061600872970779</v>
      </c>
      <c r="G125">
        <f t="shared" si="9"/>
        <v>15.041786698365732</v>
      </c>
      <c r="H125">
        <f t="shared" si="10"/>
        <v>0.15821330163426772</v>
      </c>
      <c r="I125">
        <f t="shared" si="11"/>
        <v>2.5031448814015783E-2</v>
      </c>
      <c r="K125" s="39">
        <f t="shared" si="12"/>
        <v>1.0408769844359719E-2</v>
      </c>
      <c r="L125" s="38">
        <f t="shared" si="13"/>
        <v>1.0408769844359719E-2</v>
      </c>
    </row>
    <row r="126" spans="1:12" x14ac:dyDescent="0.3">
      <c r="A126">
        <v>229.5</v>
      </c>
      <c r="B126">
        <v>32.299999999999997</v>
      </c>
      <c r="C126">
        <v>74.2</v>
      </c>
      <c r="D126">
        <v>19.7</v>
      </c>
      <c r="E126">
        <f t="shared" si="7"/>
        <v>19.680916965868249</v>
      </c>
      <c r="F126">
        <f t="shared" si="8"/>
        <v>1.9083034131750054E-2</v>
      </c>
      <c r="G126">
        <f t="shared" si="9"/>
        <v>20.58865460609546</v>
      </c>
      <c r="H126">
        <f t="shared" si="10"/>
        <v>-0.88865460609546076</v>
      </c>
      <c r="I126">
        <f t="shared" si="11"/>
        <v>0.78970700893467849</v>
      </c>
      <c r="K126" s="39">
        <f t="shared" si="12"/>
        <v>-4.5109370867789891E-2</v>
      </c>
      <c r="L126" s="38">
        <f t="shared" si="13"/>
        <v>4.5109370867789891E-2</v>
      </c>
    </row>
    <row r="127" spans="1:12" x14ac:dyDescent="0.3">
      <c r="A127">
        <v>87.2</v>
      </c>
      <c r="B127">
        <v>11.8</v>
      </c>
      <c r="C127">
        <v>25.9</v>
      </c>
      <c r="D127">
        <v>10.6</v>
      </c>
      <c r="E127">
        <f t="shared" si="7"/>
        <v>11.807504703975145</v>
      </c>
      <c r="F127">
        <f t="shared" si="8"/>
        <v>-1.207504703975145</v>
      </c>
      <c r="G127">
        <f t="shared" si="9"/>
        <v>10.643488781635957</v>
      </c>
      <c r="H127">
        <f t="shared" si="10"/>
        <v>-4.3488781635957707E-2</v>
      </c>
      <c r="I127">
        <f t="shared" si="11"/>
        <v>1.8912741281800123E-3</v>
      </c>
      <c r="K127" s="39">
        <f t="shared" si="12"/>
        <v>-4.1027152486752556E-3</v>
      </c>
      <c r="L127" s="38">
        <f t="shared" si="13"/>
        <v>4.1027152486752556E-3</v>
      </c>
    </row>
    <row r="128" spans="1:12" x14ac:dyDescent="0.3">
      <c r="A128">
        <v>7.8</v>
      </c>
      <c r="B128">
        <v>38.9</v>
      </c>
      <c r="C128">
        <v>50.6</v>
      </c>
      <c r="D128">
        <v>6.6</v>
      </c>
      <c r="E128">
        <f t="shared" si="7"/>
        <v>7.4143287827220687</v>
      </c>
      <c r="F128">
        <f t="shared" si="8"/>
        <v>-0.8143287827220691</v>
      </c>
      <c r="G128">
        <f t="shared" si="9"/>
        <v>9.2246721828014646</v>
      </c>
      <c r="H128">
        <f t="shared" si="10"/>
        <v>-2.624672182801465</v>
      </c>
      <c r="I128">
        <f t="shared" si="11"/>
        <v>6.8889040671718069</v>
      </c>
      <c r="K128" s="39">
        <f t="shared" si="12"/>
        <v>-0.39767760345476744</v>
      </c>
      <c r="L128" s="38">
        <f t="shared" si="13"/>
        <v>0.39767760345476744</v>
      </c>
    </row>
    <row r="129" spans="1:12" x14ac:dyDescent="0.3">
      <c r="A129">
        <v>80.2</v>
      </c>
      <c r="B129">
        <v>0</v>
      </c>
      <c r="C129">
        <v>9.1999999999999993</v>
      </c>
      <c r="D129">
        <v>11.9</v>
      </c>
      <c r="E129">
        <f t="shared" si="7"/>
        <v>11.420197003109005</v>
      </c>
      <c r="F129">
        <f t="shared" si="8"/>
        <v>0.47980299689099581</v>
      </c>
      <c r="G129">
        <f t="shared" si="9"/>
        <v>8.9976861147434768</v>
      </c>
      <c r="H129">
        <f t="shared" si="10"/>
        <v>2.9023138852565236</v>
      </c>
      <c r="I129">
        <f t="shared" si="11"/>
        <v>8.423425888552817</v>
      </c>
      <c r="K129" s="39">
        <f t="shared" si="12"/>
        <v>0.2438919231308003</v>
      </c>
      <c r="L129" s="38">
        <f t="shared" si="13"/>
        <v>0.2438919231308003</v>
      </c>
    </row>
    <row r="130" spans="1:12" x14ac:dyDescent="0.3">
      <c r="A130">
        <v>220.3</v>
      </c>
      <c r="B130">
        <v>49</v>
      </c>
      <c r="C130">
        <v>3.2</v>
      </c>
      <c r="D130">
        <v>24.7</v>
      </c>
      <c r="E130">
        <f t="shared" si="7"/>
        <v>19.171883987587037</v>
      </c>
      <c r="F130">
        <f t="shared" si="8"/>
        <v>5.528116012412962</v>
      </c>
      <c r="G130">
        <f t="shared" si="9"/>
        <v>21.877539508691928</v>
      </c>
      <c r="H130">
        <f t="shared" si="10"/>
        <v>2.8224604913080711</v>
      </c>
      <c r="I130">
        <f t="shared" si="11"/>
        <v>7.9662832249949984</v>
      </c>
      <c r="K130" s="39">
        <f t="shared" si="12"/>
        <v>0.11426965551854538</v>
      </c>
      <c r="L130" s="38">
        <f t="shared" si="13"/>
        <v>0.11426965551854538</v>
      </c>
    </row>
    <row r="131" spans="1:12" x14ac:dyDescent="0.3">
      <c r="A131">
        <v>59.6</v>
      </c>
      <c r="B131">
        <v>12</v>
      </c>
      <c r="C131">
        <v>43.1</v>
      </c>
      <c r="D131">
        <v>9.6999999999999993</v>
      </c>
      <c r="E131">
        <f t="shared" ref="E131:E194" si="14">$N$2+$N$3*A131</f>
        <v>10.280405769131507</v>
      </c>
      <c r="F131">
        <f t="shared" ref="F131:F194" si="15">D131-E131</f>
        <v>-0.58040576913150765</v>
      </c>
      <c r="G131">
        <f t="shared" ref="G131:G194" si="16">$N$7+$N$8*A131+$N$9*B131</f>
        <v>9.1621323797209975</v>
      </c>
      <c r="H131">
        <f t="shared" ref="H131:H194" si="17">D131-G131</f>
        <v>0.53786762027900181</v>
      </c>
      <c r="I131">
        <f t="shared" ref="I131:I194" si="18">H131^2</f>
        <v>0.28930157694459646</v>
      </c>
      <c r="K131" s="39">
        <f t="shared" ref="K131:K194" si="19">H131/D131</f>
        <v>5.5450270131855862E-2</v>
      </c>
      <c r="L131" s="38">
        <f t="shared" ref="L131:L194" si="20">ABS(K131:K330)</f>
        <v>5.5450270131855862E-2</v>
      </c>
    </row>
    <row r="132" spans="1:12" x14ac:dyDescent="0.3">
      <c r="A132">
        <v>0.7</v>
      </c>
      <c r="B132">
        <v>39.6</v>
      </c>
      <c r="C132">
        <v>8.6999999999999993</v>
      </c>
      <c r="D132">
        <v>1.6</v>
      </c>
      <c r="E132">
        <f t="shared" si="14"/>
        <v>7.0214881147006984</v>
      </c>
      <c r="F132">
        <f t="shared" si="15"/>
        <v>-5.4214881147006988</v>
      </c>
      <c r="G132">
        <f t="shared" si="16"/>
        <v>8.9131067615453716</v>
      </c>
      <c r="H132">
        <f t="shared" si="17"/>
        <v>-7.313106761545372</v>
      </c>
      <c r="I132">
        <f t="shared" si="18"/>
        <v>53.481530505760638</v>
      </c>
      <c r="K132" s="39">
        <f t="shared" si="19"/>
        <v>-4.5706917259658573</v>
      </c>
      <c r="L132" s="38">
        <f t="shared" si="20"/>
        <v>4.5706917259658573</v>
      </c>
    </row>
    <row r="133" spans="1:12" x14ac:dyDescent="0.3">
      <c r="A133">
        <v>265.2</v>
      </c>
      <c r="B133">
        <v>2.9</v>
      </c>
      <c r="C133">
        <v>43</v>
      </c>
      <c r="D133">
        <v>17.7</v>
      </c>
      <c r="E133">
        <f t="shared" si="14"/>
        <v>21.656186240285564</v>
      </c>
      <c r="F133">
        <f t="shared" si="15"/>
        <v>-3.9561862402855645</v>
      </c>
      <c r="G133">
        <f t="shared" si="16"/>
        <v>19.381550106900072</v>
      </c>
      <c r="H133">
        <f t="shared" si="17"/>
        <v>-1.6815501069000724</v>
      </c>
      <c r="I133">
        <f t="shared" si="18"/>
        <v>2.8276107620156452</v>
      </c>
      <c r="K133" s="39">
        <f t="shared" si="19"/>
        <v>-9.5002830898309187E-2</v>
      </c>
      <c r="L133" s="38">
        <f t="shared" si="20"/>
        <v>9.5002830898309187E-2</v>
      </c>
    </row>
    <row r="134" spans="1:12" x14ac:dyDescent="0.3">
      <c r="A134">
        <v>8.4</v>
      </c>
      <c r="B134">
        <v>27.2</v>
      </c>
      <c r="C134">
        <v>2.1</v>
      </c>
      <c r="D134">
        <v>5.7</v>
      </c>
      <c r="E134">
        <f t="shared" si="14"/>
        <v>7.4475265856534527</v>
      </c>
      <c r="F134">
        <f t="shared" si="15"/>
        <v>-1.7475265856534525</v>
      </c>
      <c r="G134">
        <f t="shared" si="16"/>
        <v>8.0033990746001091</v>
      </c>
      <c r="H134">
        <f t="shared" si="17"/>
        <v>-2.303399074600109</v>
      </c>
      <c r="I134">
        <f t="shared" si="18"/>
        <v>5.3056472968686386</v>
      </c>
      <c r="K134" s="39">
        <f t="shared" si="19"/>
        <v>-0.40410510080703665</v>
      </c>
      <c r="L134" s="38">
        <f t="shared" si="20"/>
        <v>0.40410510080703665</v>
      </c>
    </row>
    <row r="135" spans="1:12" x14ac:dyDescent="0.3">
      <c r="A135">
        <v>219.8</v>
      </c>
      <c r="B135">
        <v>33.5</v>
      </c>
      <c r="C135">
        <v>45.1</v>
      </c>
      <c r="D135">
        <v>19.600000000000001</v>
      </c>
      <c r="E135">
        <f t="shared" si="14"/>
        <v>19.144219151810887</v>
      </c>
      <c r="F135">
        <f t="shared" si="15"/>
        <v>0.45578084818911435</v>
      </c>
      <c r="G135">
        <f t="shared" si="16"/>
        <v>20.189109172606511</v>
      </c>
      <c r="H135">
        <f t="shared" si="17"/>
        <v>-0.58910917260650919</v>
      </c>
      <c r="I135">
        <f t="shared" si="18"/>
        <v>0.34704961724912586</v>
      </c>
      <c r="K135" s="39">
        <f t="shared" si="19"/>
        <v>-3.0056590439107609E-2</v>
      </c>
      <c r="L135" s="38">
        <f t="shared" si="20"/>
        <v>3.0056590439107609E-2</v>
      </c>
    </row>
    <row r="136" spans="1:12" x14ac:dyDescent="0.3">
      <c r="A136">
        <v>36.9</v>
      </c>
      <c r="B136">
        <v>38.6</v>
      </c>
      <c r="C136">
        <v>65.599999999999994</v>
      </c>
      <c r="D136">
        <v>10.8</v>
      </c>
      <c r="E136">
        <f t="shared" si="14"/>
        <v>9.0244222248941668</v>
      </c>
      <c r="F136">
        <f t="shared" si="15"/>
        <v>1.7755777751058339</v>
      </c>
      <c r="G136">
        <f t="shared" si="16"/>
        <v>10.776984568679612</v>
      </c>
      <c r="H136">
        <f t="shared" si="17"/>
        <v>2.3015431320388302E-2</v>
      </c>
      <c r="I136">
        <f t="shared" si="18"/>
        <v>5.2971007886351085E-4</v>
      </c>
      <c r="K136" s="39">
        <f t="shared" si="19"/>
        <v>2.1310584555915093E-3</v>
      </c>
      <c r="L136" s="38">
        <f t="shared" si="20"/>
        <v>2.1310584555915093E-3</v>
      </c>
    </row>
    <row r="137" spans="1:12" x14ac:dyDescent="0.3">
      <c r="A137">
        <v>48.3</v>
      </c>
      <c r="B137">
        <v>47</v>
      </c>
      <c r="C137">
        <v>8.5</v>
      </c>
      <c r="D137">
        <v>11.6</v>
      </c>
      <c r="E137">
        <f t="shared" si="14"/>
        <v>9.6551804805904524</v>
      </c>
      <c r="F137">
        <f t="shared" si="15"/>
        <v>1.9448195194095472</v>
      </c>
      <c r="G137">
        <f t="shared" si="16"/>
        <v>12.297969120244577</v>
      </c>
      <c r="H137">
        <f t="shared" si="17"/>
        <v>-0.69796912024457747</v>
      </c>
      <c r="I137">
        <f t="shared" si="18"/>
        <v>0.48716089281498942</v>
      </c>
      <c r="K137" s="39">
        <f t="shared" si="19"/>
        <v>-6.0169751745222197E-2</v>
      </c>
      <c r="L137" s="38">
        <f t="shared" si="20"/>
        <v>6.0169751745222197E-2</v>
      </c>
    </row>
    <row r="138" spans="1:12" x14ac:dyDescent="0.3">
      <c r="A138">
        <v>25.6</v>
      </c>
      <c r="B138">
        <v>39</v>
      </c>
      <c r="C138">
        <v>9.3000000000000007</v>
      </c>
      <c r="D138">
        <v>9.5</v>
      </c>
      <c r="E138">
        <f t="shared" si="14"/>
        <v>8.3991969363531105</v>
      </c>
      <c r="F138">
        <f t="shared" si="15"/>
        <v>1.1008030636468895</v>
      </c>
      <c r="G138">
        <f t="shared" si="16"/>
        <v>10.204581140951269</v>
      </c>
      <c r="H138">
        <f t="shared" si="17"/>
        <v>-0.70458114095126945</v>
      </c>
      <c r="I138">
        <f t="shared" si="18"/>
        <v>0.49643458418419262</v>
      </c>
      <c r="K138" s="39">
        <f t="shared" si="19"/>
        <v>-7.4166435889607307E-2</v>
      </c>
      <c r="L138" s="38">
        <f t="shared" si="20"/>
        <v>7.4166435889607307E-2</v>
      </c>
    </row>
    <row r="139" spans="1:12" x14ac:dyDescent="0.3">
      <c r="A139">
        <v>273.7</v>
      </c>
      <c r="B139">
        <v>28.9</v>
      </c>
      <c r="C139">
        <v>59.7</v>
      </c>
      <c r="D139">
        <v>20.8</v>
      </c>
      <c r="E139">
        <f t="shared" si="14"/>
        <v>22.126488448480167</v>
      </c>
      <c r="F139">
        <f t="shared" si="15"/>
        <v>-1.3264884484801662</v>
      </c>
      <c r="G139">
        <f t="shared" si="16"/>
        <v>22.630905127871419</v>
      </c>
      <c r="H139">
        <f t="shared" si="17"/>
        <v>-1.8309051278714179</v>
      </c>
      <c r="I139">
        <f t="shared" si="18"/>
        <v>3.3522135872658532</v>
      </c>
      <c r="K139" s="39">
        <f t="shared" si="19"/>
        <v>-8.8024284993818161E-2</v>
      </c>
      <c r="L139" s="38">
        <f t="shared" si="20"/>
        <v>8.8024284993818161E-2</v>
      </c>
    </row>
    <row r="140" spans="1:12" x14ac:dyDescent="0.3">
      <c r="A140">
        <v>43</v>
      </c>
      <c r="B140">
        <v>25.9</v>
      </c>
      <c r="C140">
        <v>20.5</v>
      </c>
      <c r="D140">
        <v>9.6</v>
      </c>
      <c r="E140">
        <f t="shared" si="14"/>
        <v>9.3619332213632305</v>
      </c>
      <c r="F140">
        <f t="shared" si="15"/>
        <v>0.23806677863676917</v>
      </c>
      <c r="G140">
        <f t="shared" si="16"/>
        <v>9.7480061731633345</v>
      </c>
      <c r="H140">
        <f t="shared" si="17"/>
        <v>-0.14800617316333486</v>
      </c>
      <c r="I140">
        <f t="shared" si="18"/>
        <v>2.1905827294455064E-2</v>
      </c>
      <c r="K140" s="39">
        <f t="shared" si="19"/>
        <v>-1.5417309704514048E-2</v>
      </c>
      <c r="L140" s="38">
        <f t="shared" si="20"/>
        <v>1.5417309704514048E-2</v>
      </c>
    </row>
    <row r="141" spans="1:12" x14ac:dyDescent="0.3">
      <c r="A141">
        <v>184.9</v>
      </c>
      <c r="B141">
        <v>43.9</v>
      </c>
      <c r="C141">
        <v>1.7</v>
      </c>
      <c r="D141">
        <v>20.7</v>
      </c>
      <c r="E141">
        <f t="shared" si="14"/>
        <v>17.213213614635414</v>
      </c>
      <c r="F141">
        <f t="shared" si="15"/>
        <v>3.4867863853645851</v>
      </c>
      <c r="G141">
        <f t="shared" si="16"/>
        <v>19.403455984988437</v>
      </c>
      <c r="H141">
        <f t="shared" si="17"/>
        <v>1.2965440150115626</v>
      </c>
      <c r="I141">
        <f t="shared" si="18"/>
        <v>1.6810263828623031</v>
      </c>
      <c r="K141" s="39">
        <f t="shared" si="19"/>
        <v>6.263497657060689E-2</v>
      </c>
      <c r="L141" s="38">
        <f t="shared" si="20"/>
        <v>6.263497657060689E-2</v>
      </c>
    </row>
    <row r="142" spans="1:12" x14ac:dyDescent="0.3">
      <c r="A142">
        <v>73.400000000000006</v>
      </c>
      <c r="B142">
        <v>17</v>
      </c>
      <c r="C142">
        <v>12.9</v>
      </c>
      <c r="D142">
        <v>10.9</v>
      </c>
      <c r="E142">
        <f t="shared" si="14"/>
        <v>11.043955236553327</v>
      </c>
      <c r="F142">
        <f t="shared" si="15"/>
        <v>-0.14395523655332632</v>
      </c>
      <c r="G142">
        <f t="shared" si="16"/>
        <v>10.449400894495955</v>
      </c>
      <c r="H142">
        <f t="shared" si="17"/>
        <v>0.45059910550404503</v>
      </c>
      <c r="I142">
        <f t="shared" si="18"/>
        <v>0.2030395538810455</v>
      </c>
      <c r="K142" s="39">
        <f t="shared" si="19"/>
        <v>4.1339367477435322E-2</v>
      </c>
      <c r="L142" s="38">
        <f t="shared" si="20"/>
        <v>4.1339367477435322E-2</v>
      </c>
    </row>
    <row r="143" spans="1:12" x14ac:dyDescent="0.3">
      <c r="A143">
        <v>193.7</v>
      </c>
      <c r="B143">
        <v>35.4</v>
      </c>
      <c r="C143">
        <v>75.599999999999994</v>
      </c>
      <c r="D143">
        <v>19.2</v>
      </c>
      <c r="E143">
        <f t="shared" si="14"/>
        <v>17.700114724295705</v>
      </c>
      <c r="F143">
        <f t="shared" si="15"/>
        <v>1.499885275704294</v>
      </c>
      <c r="G143">
        <f t="shared" si="16"/>
        <v>18.971622983060911</v>
      </c>
      <c r="H143">
        <f t="shared" si="17"/>
        <v>0.22837701693908841</v>
      </c>
      <c r="I143">
        <f t="shared" si="18"/>
        <v>5.2156061865996674E-2</v>
      </c>
      <c r="K143" s="39">
        <f t="shared" si="19"/>
        <v>1.1894636298910854E-2</v>
      </c>
      <c r="L143" s="38">
        <f t="shared" si="20"/>
        <v>1.1894636298910854E-2</v>
      </c>
    </row>
    <row r="144" spans="1:12" x14ac:dyDescent="0.3">
      <c r="A144">
        <v>220.5</v>
      </c>
      <c r="B144">
        <v>33.200000000000003</v>
      </c>
      <c r="C144">
        <v>37.9</v>
      </c>
      <c r="D144">
        <v>20.100000000000001</v>
      </c>
      <c r="E144">
        <f t="shared" si="14"/>
        <v>19.182949921897499</v>
      </c>
      <c r="F144">
        <f t="shared" si="15"/>
        <v>0.91705007810250194</v>
      </c>
      <c r="G144">
        <f t="shared" si="16"/>
        <v>20.195071073717351</v>
      </c>
      <c r="H144">
        <f t="shared" si="17"/>
        <v>-9.5071073717349464E-2</v>
      </c>
      <c r="I144">
        <f t="shared" si="18"/>
        <v>9.0385090577696954E-3</v>
      </c>
      <c r="K144" s="39">
        <f t="shared" si="19"/>
        <v>-4.7299041650422612E-3</v>
      </c>
      <c r="L144" s="38">
        <f t="shared" si="20"/>
        <v>4.7299041650422612E-3</v>
      </c>
    </row>
    <row r="145" spans="1:12" x14ac:dyDescent="0.3">
      <c r="A145">
        <v>104.6</v>
      </c>
      <c r="B145">
        <v>5.7</v>
      </c>
      <c r="C145">
        <v>34.4</v>
      </c>
      <c r="D145">
        <v>10.4</v>
      </c>
      <c r="E145">
        <f t="shared" si="14"/>
        <v>12.770240988985265</v>
      </c>
      <c r="F145">
        <f t="shared" si="15"/>
        <v>-2.3702409889852643</v>
      </c>
      <c r="G145">
        <f t="shared" si="16"/>
        <v>10.937135813205348</v>
      </c>
      <c r="H145">
        <f t="shared" si="17"/>
        <v>-0.53713581320534765</v>
      </c>
      <c r="I145">
        <f t="shared" si="18"/>
        <v>0.28851488182777013</v>
      </c>
      <c r="K145" s="39">
        <f t="shared" si="19"/>
        <v>-5.1647674346668039E-2</v>
      </c>
      <c r="L145" s="38">
        <f t="shared" si="20"/>
        <v>5.1647674346668039E-2</v>
      </c>
    </row>
    <row r="146" spans="1:12" x14ac:dyDescent="0.3">
      <c r="A146">
        <v>96.2</v>
      </c>
      <c r="B146">
        <v>14.8</v>
      </c>
      <c r="C146">
        <v>38.9</v>
      </c>
      <c r="D146">
        <v>12.3</v>
      </c>
      <c r="E146">
        <f t="shared" si="14"/>
        <v>12.305471747945896</v>
      </c>
      <c r="F146">
        <f t="shared" si="15"/>
        <v>-5.4717479458954443E-3</v>
      </c>
      <c r="G146">
        <f t="shared" si="16"/>
        <v>11.455053142227429</v>
      </c>
      <c r="H146">
        <f t="shared" si="17"/>
        <v>0.84494685777257139</v>
      </c>
      <c r="I146">
        <f t="shared" si="18"/>
        <v>0.71393519245974202</v>
      </c>
      <c r="K146" s="39">
        <f t="shared" si="19"/>
        <v>6.8694866485574907E-2</v>
      </c>
      <c r="L146" s="38">
        <f t="shared" si="20"/>
        <v>6.8694866485574907E-2</v>
      </c>
    </row>
    <row r="147" spans="1:12" x14ac:dyDescent="0.3">
      <c r="A147">
        <v>140.30000000000001</v>
      </c>
      <c r="B147">
        <v>1.9</v>
      </c>
      <c r="C147">
        <v>9</v>
      </c>
      <c r="D147">
        <v>10.3</v>
      </c>
      <c r="E147">
        <f t="shared" si="14"/>
        <v>14.745510263402579</v>
      </c>
      <c r="F147">
        <f t="shared" si="15"/>
        <v>-4.4455102634025785</v>
      </c>
      <c r="G147">
        <f t="shared" si="16"/>
        <v>12.473700340231039</v>
      </c>
      <c r="H147">
        <f t="shared" si="17"/>
        <v>-2.1737003402310382</v>
      </c>
      <c r="I147">
        <f t="shared" si="18"/>
        <v>4.7249731691205312</v>
      </c>
      <c r="K147" s="39">
        <f t="shared" si="19"/>
        <v>-0.21103886798359592</v>
      </c>
      <c r="L147" s="38">
        <f t="shared" si="20"/>
        <v>0.21103886798359592</v>
      </c>
    </row>
    <row r="148" spans="1:12" x14ac:dyDescent="0.3">
      <c r="A148">
        <v>240.1</v>
      </c>
      <c r="B148">
        <v>7.3</v>
      </c>
      <c r="C148">
        <v>8.6999999999999993</v>
      </c>
      <c r="D148">
        <v>18.2</v>
      </c>
      <c r="E148">
        <f t="shared" si="14"/>
        <v>20.267411484322693</v>
      </c>
      <c r="F148">
        <f t="shared" si="15"/>
        <v>-2.0674114843226938</v>
      </c>
      <c r="G148">
        <f t="shared" si="16"/>
        <v>18.486449306427616</v>
      </c>
      <c r="H148">
        <f t="shared" si="17"/>
        <v>-0.28644930642761679</v>
      </c>
      <c r="I148">
        <f t="shared" si="18"/>
        <v>8.2053205152862699E-2</v>
      </c>
      <c r="K148" s="39">
        <f t="shared" si="19"/>
        <v>-1.5738972880638285E-2</v>
      </c>
      <c r="L148" s="38">
        <f t="shared" si="20"/>
        <v>1.5738972880638285E-2</v>
      </c>
    </row>
    <row r="149" spans="1:12" x14ac:dyDescent="0.3">
      <c r="A149">
        <v>243.2</v>
      </c>
      <c r="B149">
        <v>49</v>
      </c>
      <c r="C149">
        <v>44.3</v>
      </c>
      <c r="D149">
        <v>25.4</v>
      </c>
      <c r="E149">
        <f t="shared" si="14"/>
        <v>20.438933466134841</v>
      </c>
      <c r="F149">
        <f t="shared" si="15"/>
        <v>4.9610665338651572</v>
      </c>
      <c r="G149">
        <f t="shared" si="16"/>
        <v>23.124420709437395</v>
      </c>
      <c r="H149">
        <f t="shared" si="17"/>
        <v>2.2755792905626038</v>
      </c>
      <c r="I149">
        <f t="shared" si="18"/>
        <v>5.178261107637403</v>
      </c>
      <c r="K149" s="39">
        <f t="shared" si="19"/>
        <v>8.9589735848921409E-2</v>
      </c>
      <c r="L149" s="38">
        <f t="shared" si="20"/>
        <v>8.9589735848921409E-2</v>
      </c>
    </row>
    <row r="150" spans="1:12" x14ac:dyDescent="0.3">
      <c r="A150">
        <v>38</v>
      </c>
      <c r="B150">
        <v>40.299999999999997</v>
      </c>
      <c r="C150">
        <v>11.9</v>
      </c>
      <c r="D150">
        <v>10.9</v>
      </c>
      <c r="E150">
        <f t="shared" si="14"/>
        <v>9.0852848636017018</v>
      </c>
      <c r="F150">
        <f t="shared" si="15"/>
        <v>1.8147151363982985</v>
      </c>
      <c r="G150">
        <f t="shared" si="16"/>
        <v>11.019075196756475</v>
      </c>
      <c r="H150">
        <f t="shared" si="17"/>
        <v>-0.11907519675647471</v>
      </c>
      <c r="I150">
        <f t="shared" si="18"/>
        <v>1.4178902482593165E-2</v>
      </c>
      <c r="K150" s="39">
        <f t="shared" si="19"/>
        <v>-1.092432997765823E-2</v>
      </c>
      <c r="L150" s="38">
        <f t="shared" si="20"/>
        <v>1.092432997765823E-2</v>
      </c>
    </row>
    <row r="151" spans="1:12" x14ac:dyDescent="0.3">
      <c r="A151">
        <v>44.7</v>
      </c>
      <c r="B151">
        <v>25.8</v>
      </c>
      <c r="C151">
        <v>20.6</v>
      </c>
      <c r="D151">
        <v>10.1</v>
      </c>
      <c r="E151">
        <f t="shared" si="14"/>
        <v>9.4559936630021504</v>
      </c>
      <c r="F151">
        <f t="shared" si="15"/>
        <v>0.64400633699784926</v>
      </c>
      <c r="G151">
        <f t="shared" si="16"/>
        <v>9.8298519492727721</v>
      </c>
      <c r="H151">
        <f t="shared" si="17"/>
        <v>0.27014805072722758</v>
      </c>
      <c r="I151">
        <f t="shared" si="18"/>
        <v>7.2979969311720724E-2</v>
      </c>
      <c r="K151" s="39">
        <f t="shared" si="19"/>
        <v>2.674733175517105E-2</v>
      </c>
      <c r="L151" s="38">
        <f t="shared" si="20"/>
        <v>2.674733175517105E-2</v>
      </c>
    </row>
    <row r="152" spans="1:12" x14ac:dyDescent="0.3">
      <c r="A152">
        <v>280.7</v>
      </c>
      <c r="B152">
        <v>13.9</v>
      </c>
      <c r="C152">
        <v>37</v>
      </c>
      <c r="D152">
        <v>16.100000000000001</v>
      </c>
      <c r="E152">
        <f t="shared" si="14"/>
        <v>22.513796149346305</v>
      </c>
      <c r="F152">
        <f t="shared" si="15"/>
        <v>-6.4137961493463038</v>
      </c>
      <c r="G152">
        <f t="shared" si="16"/>
        <v>21.404429282938711</v>
      </c>
      <c r="H152">
        <f t="shared" si="17"/>
        <v>-5.3044292829387096</v>
      </c>
      <c r="I152">
        <f t="shared" si="18"/>
        <v>28.136970017697674</v>
      </c>
      <c r="K152" s="39">
        <f t="shared" si="19"/>
        <v>-0.32946765732538569</v>
      </c>
      <c r="L152" s="38">
        <f t="shared" si="20"/>
        <v>0.32946765732538569</v>
      </c>
    </row>
    <row r="153" spans="1:12" x14ac:dyDescent="0.3">
      <c r="A153">
        <v>121</v>
      </c>
      <c r="B153">
        <v>8.4</v>
      </c>
      <c r="C153">
        <v>48.7</v>
      </c>
      <c r="D153">
        <v>11.6</v>
      </c>
      <c r="E153">
        <f t="shared" si="14"/>
        <v>13.677647602443079</v>
      </c>
      <c r="F153">
        <f t="shared" si="15"/>
        <v>-2.0776476024430792</v>
      </c>
      <c r="G153">
        <f t="shared" si="16"/>
        <v>12.11947011180699</v>
      </c>
      <c r="H153">
        <f t="shared" si="17"/>
        <v>-0.51947011180699043</v>
      </c>
      <c r="I153">
        <f t="shared" si="18"/>
        <v>0.26984919706076715</v>
      </c>
      <c r="K153" s="39">
        <f t="shared" si="19"/>
        <v>-4.4781906190257799E-2</v>
      </c>
      <c r="L153" s="38">
        <f t="shared" si="20"/>
        <v>4.4781906190257799E-2</v>
      </c>
    </row>
    <row r="154" spans="1:12" x14ac:dyDescent="0.3">
      <c r="A154">
        <v>197.6</v>
      </c>
      <c r="B154">
        <v>23.3</v>
      </c>
      <c r="C154">
        <v>14.2</v>
      </c>
      <c r="D154">
        <v>16.600000000000001</v>
      </c>
      <c r="E154">
        <f t="shared" si="14"/>
        <v>17.915900443349699</v>
      </c>
      <c r="F154">
        <f t="shared" si="15"/>
        <v>-1.3159004433496975</v>
      </c>
      <c r="G154">
        <f t="shared" si="16"/>
        <v>17.887161616737952</v>
      </c>
      <c r="H154">
        <f t="shared" si="17"/>
        <v>-1.2871616167379507</v>
      </c>
      <c r="I154">
        <f t="shared" si="18"/>
        <v>1.656785027603455</v>
      </c>
      <c r="K154" s="39">
        <f t="shared" si="19"/>
        <v>-7.7539856429997028E-2</v>
      </c>
      <c r="L154" s="38">
        <f t="shared" si="20"/>
        <v>7.7539856429997028E-2</v>
      </c>
    </row>
    <row r="155" spans="1:12" x14ac:dyDescent="0.3">
      <c r="A155">
        <v>171.3</v>
      </c>
      <c r="B155">
        <v>39.700000000000003</v>
      </c>
      <c r="C155">
        <v>37.700000000000003</v>
      </c>
      <c r="D155">
        <v>16</v>
      </c>
      <c r="E155">
        <f t="shared" si="14"/>
        <v>16.460730081524058</v>
      </c>
      <c r="F155">
        <f t="shared" si="15"/>
        <v>-0.46073008152405848</v>
      </c>
      <c r="G155">
        <f t="shared" si="16"/>
        <v>18.212816919429134</v>
      </c>
      <c r="H155">
        <f t="shared" si="17"/>
        <v>-2.2128169194291338</v>
      </c>
      <c r="I155">
        <f t="shared" si="18"/>
        <v>4.8965587189118418</v>
      </c>
      <c r="K155" s="39">
        <f t="shared" si="19"/>
        <v>-0.13830105746432086</v>
      </c>
      <c r="L155" s="38">
        <f t="shared" si="20"/>
        <v>0.13830105746432086</v>
      </c>
    </row>
    <row r="156" spans="1:12" x14ac:dyDescent="0.3">
      <c r="A156">
        <v>187.8</v>
      </c>
      <c r="B156">
        <v>21.1</v>
      </c>
      <c r="C156">
        <v>9.5</v>
      </c>
      <c r="D156">
        <v>20.6</v>
      </c>
      <c r="E156">
        <f t="shared" si="14"/>
        <v>17.373669662137104</v>
      </c>
      <c r="F156">
        <f t="shared" si="15"/>
        <v>3.2263303378628976</v>
      </c>
      <c r="G156">
        <f t="shared" si="16"/>
        <v>17.117777744630896</v>
      </c>
      <c r="H156">
        <f t="shared" si="17"/>
        <v>3.4822222553691056</v>
      </c>
      <c r="I156">
        <f t="shared" si="18"/>
        <v>12.125871835787899</v>
      </c>
      <c r="K156" s="39">
        <f t="shared" si="19"/>
        <v>0.16903991530917986</v>
      </c>
      <c r="L156" s="38">
        <f t="shared" si="20"/>
        <v>0.16903991530917986</v>
      </c>
    </row>
    <row r="157" spans="1:12" x14ac:dyDescent="0.3">
      <c r="A157">
        <v>4.0999999999999996</v>
      </c>
      <c r="B157">
        <v>11.6</v>
      </c>
      <c r="C157">
        <v>5.7</v>
      </c>
      <c r="D157">
        <v>3.2</v>
      </c>
      <c r="E157">
        <f t="shared" si="14"/>
        <v>7.2096089979785374</v>
      </c>
      <c r="F157">
        <f t="shared" si="15"/>
        <v>-4.0096089979785372</v>
      </c>
      <c r="G157">
        <f t="shared" si="16"/>
        <v>6.0973452306022953</v>
      </c>
      <c r="H157">
        <f t="shared" si="17"/>
        <v>-2.8973452306022951</v>
      </c>
      <c r="I157">
        <f t="shared" si="18"/>
        <v>8.394609385293867</v>
      </c>
      <c r="K157" s="39">
        <f t="shared" si="19"/>
        <v>-0.90542038456321716</v>
      </c>
      <c r="L157" s="38">
        <f t="shared" si="20"/>
        <v>0.90542038456321716</v>
      </c>
    </row>
    <row r="158" spans="1:12" x14ac:dyDescent="0.3">
      <c r="A158">
        <v>93.9</v>
      </c>
      <c r="B158">
        <v>43.5</v>
      </c>
      <c r="C158">
        <v>50.5</v>
      </c>
      <c r="D158">
        <v>15.3</v>
      </c>
      <c r="E158">
        <f t="shared" si="14"/>
        <v>12.178213503375593</v>
      </c>
      <c r="F158">
        <f t="shared" si="15"/>
        <v>3.1217864966244075</v>
      </c>
      <c r="G158">
        <f t="shared" si="16"/>
        <v>14.405730729910605</v>
      </c>
      <c r="H158">
        <f t="shared" si="17"/>
        <v>0.89426927008939572</v>
      </c>
      <c r="I158">
        <f t="shared" si="18"/>
        <v>0.7997175274262206</v>
      </c>
      <c r="K158" s="39">
        <f t="shared" si="19"/>
        <v>5.8448971901267688E-2</v>
      </c>
      <c r="L158" s="38">
        <f t="shared" si="20"/>
        <v>5.8448971901267688E-2</v>
      </c>
    </row>
    <row r="159" spans="1:12" x14ac:dyDescent="0.3">
      <c r="A159">
        <v>149.80000000000001</v>
      </c>
      <c r="B159">
        <v>1.3</v>
      </c>
      <c r="C159">
        <v>24.3</v>
      </c>
      <c r="D159">
        <v>10.1</v>
      </c>
      <c r="E159">
        <f t="shared" si="14"/>
        <v>15.271142143149484</v>
      </c>
      <c r="F159">
        <f t="shared" si="15"/>
        <v>-5.1711421431494848</v>
      </c>
      <c r="G159">
        <f t="shared" si="16"/>
        <v>12.926660724375791</v>
      </c>
      <c r="H159">
        <f t="shared" si="17"/>
        <v>-2.8266607243757917</v>
      </c>
      <c r="I159">
        <f t="shared" si="18"/>
        <v>7.9900108507286758</v>
      </c>
      <c r="K159" s="39">
        <f t="shared" si="19"/>
        <v>-0.2798673984530487</v>
      </c>
      <c r="L159" s="38">
        <f t="shared" si="20"/>
        <v>0.2798673984530487</v>
      </c>
    </row>
    <row r="160" spans="1:12" x14ac:dyDescent="0.3">
      <c r="A160">
        <v>11.7</v>
      </c>
      <c r="B160">
        <v>36.9</v>
      </c>
      <c r="C160">
        <v>45.2</v>
      </c>
      <c r="D160">
        <v>7.3</v>
      </c>
      <c r="E160">
        <f t="shared" si="14"/>
        <v>7.6301145017760614</v>
      </c>
      <c r="F160">
        <f t="shared" si="15"/>
        <v>-0.33011450177606161</v>
      </c>
      <c r="G160">
        <f t="shared" si="16"/>
        <v>9.2226739869797907</v>
      </c>
      <c r="H160">
        <f t="shared" si="17"/>
        <v>-1.9226739869797909</v>
      </c>
      <c r="I160">
        <f t="shared" si="18"/>
        <v>3.6966752602087651</v>
      </c>
      <c r="K160" s="39">
        <f t="shared" si="19"/>
        <v>-0.26337999821640973</v>
      </c>
      <c r="L160" s="38">
        <f t="shared" si="20"/>
        <v>0.26337999821640973</v>
      </c>
    </row>
    <row r="161" spans="1:12" x14ac:dyDescent="0.3">
      <c r="A161">
        <v>131.69999999999999</v>
      </c>
      <c r="B161">
        <v>18.399999999999999</v>
      </c>
      <c r="C161">
        <v>34.6</v>
      </c>
      <c r="D161">
        <v>12.9</v>
      </c>
      <c r="E161">
        <f t="shared" si="14"/>
        <v>14.26967508805275</v>
      </c>
      <c r="F161">
        <f t="shared" si="15"/>
        <v>-1.36967508805275</v>
      </c>
      <c r="G161">
        <f t="shared" si="16"/>
        <v>13.7738197049989</v>
      </c>
      <c r="H161">
        <f t="shared" si="17"/>
        <v>-0.87381970499889938</v>
      </c>
      <c r="I161">
        <f t="shared" si="18"/>
        <v>0.76356087684436358</v>
      </c>
      <c r="K161" s="39">
        <f t="shared" si="19"/>
        <v>-6.7737961627821655E-2</v>
      </c>
      <c r="L161" s="38">
        <f t="shared" si="20"/>
        <v>6.7737961627821655E-2</v>
      </c>
    </row>
    <row r="162" spans="1:12" x14ac:dyDescent="0.3">
      <c r="A162">
        <v>172.5</v>
      </c>
      <c r="B162">
        <v>18.100000000000001</v>
      </c>
      <c r="C162">
        <v>30.7</v>
      </c>
      <c r="D162">
        <v>16.399999999999999</v>
      </c>
      <c r="E162">
        <f t="shared" si="14"/>
        <v>16.527125687386825</v>
      </c>
      <c r="F162">
        <f t="shared" si="15"/>
        <v>-0.12712568738682606</v>
      </c>
      <c r="G162">
        <f t="shared" si="16"/>
        <v>15.963184931432593</v>
      </c>
      <c r="H162">
        <f t="shared" si="17"/>
        <v>0.43681506856740526</v>
      </c>
      <c r="I162">
        <f t="shared" si="18"/>
        <v>0.19080740412754696</v>
      </c>
      <c r="K162" s="39">
        <f t="shared" si="19"/>
        <v>2.6635065156549103E-2</v>
      </c>
      <c r="L162" s="38">
        <f t="shared" si="20"/>
        <v>2.6635065156549103E-2</v>
      </c>
    </row>
    <row r="163" spans="1:12" x14ac:dyDescent="0.3">
      <c r="A163">
        <v>85.7</v>
      </c>
      <c r="B163">
        <v>35.799999999999997</v>
      </c>
      <c r="C163">
        <v>49.3</v>
      </c>
      <c r="D163">
        <v>13.3</v>
      </c>
      <c r="E163">
        <f t="shared" si="14"/>
        <v>11.724510196646687</v>
      </c>
      <c r="F163">
        <f t="shared" si="15"/>
        <v>1.5754898033533138</v>
      </c>
      <c r="G163">
        <f t="shared" si="16"/>
        <v>13.134005052621349</v>
      </c>
      <c r="H163">
        <f t="shared" si="17"/>
        <v>0.1659949473786515</v>
      </c>
      <c r="I163">
        <f t="shared" si="18"/>
        <v>2.7554322555241283E-2</v>
      </c>
      <c r="K163" s="39">
        <f t="shared" si="19"/>
        <v>1.2480823111176804E-2</v>
      </c>
      <c r="L163" s="38">
        <f t="shared" si="20"/>
        <v>1.2480823111176804E-2</v>
      </c>
    </row>
    <row r="164" spans="1:12" x14ac:dyDescent="0.3">
      <c r="A164">
        <v>188.4</v>
      </c>
      <c r="B164">
        <v>18.100000000000001</v>
      </c>
      <c r="C164">
        <v>25.6</v>
      </c>
      <c r="D164">
        <v>19.899999999999999</v>
      </c>
      <c r="E164">
        <f t="shared" si="14"/>
        <v>17.406867465068487</v>
      </c>
      <c r="F164">
        <f t="shared" si="15"/>
        <v>2.4931325349315117</v>
      </c>
      <c r="G164">
        <f t="shared" si="16"/>
        <v>16.82892340705936</v>
      </c>
      <c r="H164">
        <f t="shared" si="17"/>
        <v>3.0710765929406385</v>
      </c>
      <c r="I164">
        <f t="shared" si="18"/>
        <v>9.4315114397078794</v>
      </c>
      <c r="K164" s="39">
        <f t="shared" si="19"/>
        <v>0.15432545693169039</v>
      </c>
      <c r="L164" s="38">
        <f t="shared" si="20"/>
        <v>0.15432545693169039</v>
      </c>
    </row>
    <row r="165" spans="1:12" x14ac:dyDescent="0.3">
      <c r="A165">
        <v>163.5</v>
      </c>
      <c r="B165">
        <v>36.799999999999997</v>
      </c>
      <c r="C165">
        <v>7.4</v>
      </c>
      <c r="D165">
        <v>18</v>
      </c>
      <c r="E165">
        <f t="shared" si="14"/>
        <v>16.029158643416075</v>
      </c>
      <c r="F165">
        <f t="shared" si="15"/>
        <v>1.9708413565839251</v>
      </c>
      <c r="G165">
        <f t="shared" si="16"/>
        <v>17.477308768848829</v>
      </c>
      <c r="H165">
        <f t="shared" si="17"/>
        <v>0.52269123115117111</v>
      </c>
      <c r="I165">
        <f t="shared" si="18"/>
        <v>0.273206123122327</v>
      </c>
      <c r="K165" s="39">
        <f t="shared" si="19"/>
        <v>2.9038401730620618E-2</v>
      </c>
      <c r="L165" s="38">
        <f t="shared" si="20"/>
        <v>2.9038401730620618E-2</v>
      </c>
    </row>
    <row r="166" spans="1:12" x14ac:dyDescent="0.3">
      <c r="A166">
        <v>117.2</v>
      </c>
      <c r="B166">
        <v>14.7</v>
      </c>
      <c r="C166">
        <v>5.4</v>
      </c>
      <c r="D166">
        <v>11.9</v>
      </c>
      <c r="E166">
        <f t="shared" si="14"/>
        <v>13.467394850544316</v>
      </c>
      <c r="F166">
        <f t="shared" si="15"/>
        <v>-1.567394850544316</v>
      </c>
      <c r="G166">
        <f t="shared" si="16"/>
        <v>12.58776386044986</v>
      </c>
      <c r="H166">
        <f t="shared" si="17"/>
        <v>-0.68776386044985927</v>
      </c>
      <c r="I166">
        <f t="shared" si="18"/>
        <v>0.4730191277408935</v>
      </c>
      <c r="K166" s="39">
        <f t="shared" si="19"/>
        <v>-5.7795282390744475E-2</v>
      </c>
      <c r="L166" s="38">
        <f t="shared" si="20"/>
        <v>5.7795282390744475E-2</v>
      </c>
    </row>
    <row r="167" spans="1:12" x14ac:dyDescent="0.3">
      <c r="A167">
        <v>234.5</v>
      </c>
      <c r="B167">
        <v>3.4</v>
      </c>
      <c r="C167">
        <v>84.8</v>
      </c>
      <c r="D167">
        <v>16.899999999999999</v>
      </c>
      <c r="E167">
        <f t="shared" si="14"/>
        <v>19.95756532362978</v>
      </c>
      <c r="F167">
        <f t="shared" si="15"/>
        <v>-3.0575653236297811</v>
      </c>
      <c r="G167">
        <f t="shared" si="16"/>
        <v>17.763554298119288</v>
      </c>
      <c r="H167">
        <f t="shared" si="17"/>
        <v>-0.86355429811928985</v>
      </c>
      <c r="I167">
        <f t="shared" si="18"/>
        <v>0.74572602580029934</v>
      </c>
      <c r="K167" s="39">
        <f t="shared" si="19"/>
        <v>-5.1097887462679875E-2</v>
      </c>
      <c r="L167" s="38">
        <f t="shared" si="20"/>
        <v>5.1097887462679875E-2</v>
      </c>
    </row>
    <row r="168" spans="1:12" x14ac:dyDescent="0.3">
      <c r="A168">
        <v>17.899999999999999</v>
      </c>
      <c r="B168">
        <v>37.6</v>
      </c>
      <c r="C168">
        <v>21.6</v>
      </c>
      <c r="D168">
        <v>8</v>
      </c>
      <c r="E168">
        <f t="shared" si="14"/>
        <v>7.9731584654003571</v>
      </c>
      <c r="F168">
        <f t="shared" si="15"/>
        <v>2.6841534599642891E-2</v>
      </c>
      <c r="G168">
        <f t="shared" si="16"/>
        <v>9.6352797434492317</v>
      </c>
      <c r="H168">
        <f t="shared" si="17"/>
        <v>-1.6352797434492317</v>
      </c>
      <c r="I168">
        <f t="shared" si="18"/>
        <v>2.674139839335385</v>
      </c>
      <c r="K168" s="39">
        <f t="shared" si="19"/>
        <v>-0.20440996793115396</v>
      </c>
      <c r="L168" s="38">
        <f t="shared" si="20"/>
        <v>0.20440996793115396</v>
      </c>
    </row>
    <row r="169" spans="1:12" x14ac:dyDescent="0.3">
      <c r="A169">
        <v>206.8</v>
      </c>
      <c r="B169">
        <v>5.2</v>
      </c>
      <c r="C169">
        <v>19.399999999999999</v>
      </c>
      <c r="D169">
        <v>17.2</v>
      </c>
      <c r="E169">
        <f t="shared" si="14"/>
        <v>18.424933421630911</v>
      </c>
      <c r="F169">
        <f t="shared" si="15"/>
        <v>-1.2249334216309116</v>
      </c>
      <c r="G169">
        <f t="shared" si="16"/>
        <v>16.448232314270019</v>
      </c>
      <c r="H169">
        <f t="shared" si="17"/>
        <v>0.75176768572998043</v>
      </c>
      <c r="I169">
        <f t="shared" si="18"/>
        <v>0.56515465330781067</v>
      </c>
      <c r="K169" s="39">
        <f t="shared" si="19"/>
        <v>4.3707423588952354E-2</v>
      </c>
      <c r="L169" s="38">
        <f t="shared" si="20"/>
        <v>4.3707423588952354E-2</v>
      </c>
    </row>
    <row r="170" spans="1:12" x14ac:dyDescent="0.3">
      <c r="A170">
        <v>215.4</v>
      </c>
      <c r="B170">
        <v>23.6</v>
      </c>
      <c r="C170">
        <v>57.6</v>
      </c>
      <c r="D170">
        <v>17.100000000000001</v>
      </c>
      <c r="E170">
        <f t="shared" si="14"/>
        <v>18.90076859698074</v>
      </c>
      <c r="F170">
        <f t="shared" si="15"/>
        <v>-1.8007685969807383</v>
      </c>
      <c r="G170">
        <f t="shared" si="16"/>
        <v>18.888505489155111</v>
      </c>
      <c r="H170">
        <f t="shared" si="17"/>
        <v>-1.78850548915511</v>
      </c>
      <c r="I170">
        <f t="shared" si="18"/>
        <v>3.198751884737959</v>
      </c>
      <c r="K170" s="39">
        <f t="shared" si="19"/>
        <v>-0.1045909642780766</v>
      </c>
      <c r="L170" s="38">
        <f t="shared" si="20"/>
        <v>0.1045909642780766</v>
      </c>
    </row>
    <row r="171" spans="1:12" x14ac:dyDescent="0.3">
      <c r="A171">
        <v>284.3</v>
      </c>
      <c r="B171">
        <v>10.6</v>
      </c>
      <c r="C171">
        <v>6.4</v>
      </c>
      <c r="D171">
        <v>20</v>
      </c>
      <c r="E171">
        <f t="shared" si="14"/>
        <v>22.712982966934607</v>
      </c>
      <c r="F171">
        <f t="shared" si="15"/>
        <v>-2.7129829669346073</v>
      </c>
      <c r="G171">
        <f t="shared" si="16"/>
        <v>21.246769456159875</v>
      </c>
      <c r="H171">
        <f t="shared" si="17"/>
        <v>-1.2467694561598748</v>
      </c>
      <c r="I171">
        <f t="shared" si="18"/>
        <v>1.5544340768131899</v>
      </c>
      <c r="K171" s="39">
        <f t="shared" si="19"/>
        <v>-6.233847280799374E-2</v>
      </c>
      <c r="L171" s="38">
        <f t="shared" si="20"/>
        <v>6.233847280799374E-2</v>
      </c>
    </row>
    <row r="172" spans="1:12" x14ac:dyDescent="0.3">
      <c r="A172">
        <v>50</v>
      </c>
      <c r="B172">
        <v>11.6</v>
      </c>
      <c r="C172">
        <v>18.399999999999999</v>
      </c>
      <c r="D172">
        <v>8.4</v>
      </c>
      <c r="E172">
        <f t="shared" si="14"/>
        <v>9.7492409222293723</v>
      </c>
      <c r="F172">
        <f t="shared" si="15"/>
        <v>-1.349240922229372</v>
      </c>
      <c r="G172">
        <f t="shared" si="16"/>
        <v>8.5965525281663577</v>
      </c>
      <c r="H172">
        <f t="shared" si="17"/>
        <v>-0.19655252816635738</v>
      </c>
      <c r="I172">
        <f t="shared" si="18"/>
        <v>3.8632896328586706E-2</v>
      </c>
      <c r="K172" s="39">
        <f t="shared" si="19"/>
        <v>-2.3399110495994926E-2</v>
      </c>
      <c r="L172" s="38">
        <f t="shared" si="20"/>
        <v>2.3399110495994926E-2</v>
      </c>
    </row>
    <row r="173" spans="1:12" x14ac:dyDescent="0.3">
      <c r="A173">
        <v>164.5</v>
      </c>
      <c r="B173">
        <v>20.9</v>
      </c>
      <c r="C173">
        <v>47.4</v>
      </c>
      <c r="D173">
        <v>17.5</v>
      </c>
      <c r="E173">
        <f t="shared" si="14"/>
        <v>16.084488314968379</v>
      </c>
      <c r="F173">
        <f t="shared" si="15"/>
        <v>1.4155116850316212</v>
      </c>
      <c r="G173">
        <f t="shared" si="16"/>
        <v>15.827682045325577</v>
      </c>
      <c r="H173">
        <f t="shared" si="17"/>
        <v>1.6723179546744227</v>
      </c>
      <c r="I173">
        <f t="shared" si="18"/>
        <v>2.7966473415264446</v>
      </c>
      <c r="K173" s="39">
        <f t="shared" si="19"/>
        <v>9.5561025981395584E-2</v>
      </c>
      <c r="L173" s="38">
        <f t="shared" si="20"/>
        <v>9.5561025981395584E-2</v>
      </c>
    </row>
    <row r="174" spans="1:12" x14ac:dyDescent="0.3">
      <c r="A174">
        <v>19.600000000000001</v>
      </c>
      <c r="B174">
        <v>20.100000000000001</v>
      </c>
      <c r="C174">
        <v>17</v>
      </c>
      <c r="D174">
        <v>7.6</v>
      </c>
      <c r="E174">
        <f t="shared" si="14"/>
        <v>8.0672189070392761</v>
      </c>
      <c r="F174">
        <f t="shared" si="15"/>
        <v>-0.46721890703927649</v>
      </c>
      <c r="G174">
        <f t="shared" si="16"/>
        <v>7.8522879782990316</v>
      </c>
      <c r="H174">
        <f t="shared" si="17"/>
        <v>-0.25228797829903193</v>
      </c>
      <c r="I174">
        <f t="shared" si="18"/>
        <v>6.3649223994212814E-2</v>
      </c>
      <c r="K174" s="39">
        <f t="shared" si="19"/>
        <v>-3.3195786618293678E-2</v>
      </c>
      <c r="L174" s="38">
        <f t="shared" si="20"/>
        <v>3.3195786618293678E-2</v>
      </c>
    </row>
    <row r="175" spans="1:12" x14ac:dyDescent="0.3">
      <c r="A175">
        <v>168.4</v>
      </c>
      <c r="B175">
        <v>7.1</v>
      </c>
      <c r="C175">
        <v>12.8</v>
      </c>
      <c r="D175">
        <v>16.7</v>
      </c>
      <c r="E175">
        <f t="shared" si="14"/>
        <v>16.300274034022372</v>
      </c>
      <c r="F175">
        <f t="shared" si="15"/>
        <v>0.39972596597762688</v>
      </c>
      <c r="G175">
        <f t="shared" si="16"/>
        <v>14.561023907730128</v>
      </c>
      <c r="H175">
        <f t="shared" si="17"/>
        <v>2.1389760922698713</v>
      </c>
      <c r="I175">
        <f t="shared" si="18"/>
        <v>4.5752187233020889</v>
      </c>
      <c r="K175" s="39">
        <f t="shared" si="19"/>
        <v>0.12808240073472282</v>
      </c>
      <c r="L175" s="38">
        <f t="shared" si="20"/>
        <v>0.12808240073472282</v>
      </c>
    </row>
    <row r="176" spans="1:12" x14ac:dyDescent="0.3">
      <c r="A176">
        <v>222.4</v>
      </c>
      <c r="B176">
        <v>3.4</v>
      </c>
      <c r="C176">
        <v>13.1</v>
      </c>
      <c r="D176">
        <v>16.5</v>
      </c>
      <c r="E176">
        <f t="shared" si="14"/>
        <v>19.288076297846882</v>
      </c>
      <c r="F176">
        <f t="shared" si="15"/>
        <v>-2.7880762978468816</v>
      </c>
      <c r="G176">
        <f t="shared" si="16"/>
        <v>17.104721873271245</v>
      </c>
      <c r="H176">
        <f t="shared" si="17"/>
        <v>-0.60472187327124516</v>
      </c>
      <c r="I176">
        <f t="shared" si="18"/>
        <v>0.36568854401268391</v>
      </c>
      <c r="K176" s="39">
        <f t="shared" si="19"/>
        <v>-3.6649810501287586E-2</v>
      </c>
      <c r="L176" s="38">
        <f t="shared" si="20"/>
        <v>3.6649810501287586E-2</v>
      </c>
    </row>
    <row r="177" spans="1:12" x14ac:dyDescent="0.3">
      <c r="A177">
        <v>276.89999999999998</v>
      </c>
      <c r="B177">
        <v>48.9</v>
      </c>
      <c r="C177">
        <v>41.8</v>
      </c>
      <c r="D177">
        <v>27</v>
      </c>
      <c r="E177">
        <f t="shared" si="14"/>
        <v>22.303543397447541</v>
      </c>
      <c r="F177">
        <f t="shared" si="15"/>
        <v>4.696456602552459</v>
      </c>
      <c r="G177">
        <f t="shared" si="16"/>
        <v>24.948633228946612</v>
      </c>
      <c r="H177">
        <f t="shared" si="17"/>
        <v>2.051366771053388</v>
      </c>
      <c r="I177">
        <f t="shared" si="18"/>
        <v>4.2081056293820032</v>
      </c>
      <c r="K177" s="39">
        <f t="shared" si="19"/>
        <v>7.5976547076051407E-2</v>
      </c>
      <c r="L177" s="38">
        <f t="shared" si="20"/>
        <v>7.5976547076051407E-2</v>
      </c>
    </row>
    <row r="178" spans="1:12" x14ac:dyDescent="0.3">
      <c r="A178">
        <v>248.4</v>
      </c>
      <c r="B178">
        <v>30.2</v>
      </c>
      <c r="C178">
        <v>20.3</v>
      </c>
      <c r="D178">
        <v>20.2</v>
      </c>
      <c r="E178">
        <f t="shared" si="14"/>
        <v>20.72664775820683</v>
      </c>
      <c r="F178">
        <f t="shared" si="15"/>
        <v>-0.52664775820683118</v>
      </c>
      <c r="G178">
        <f t="shared" si="16"/>
        <v>21.392673364108752</v>
      </c>
      <c r="H178">
        <f t="shared" si="17"/>
        <v>-1.192673364108753</v>
      </c>
      <c r="I178">
        <f t="shared" si="18"/>
        <v>1.4224697534544901</v>
      </c>
      <c r="K178" s="39">
        <f t="shared" si="19"/>
        <v>-5.9043235846967974E-2</v>
      </c>
      <c r="L178" s="38">
        <f t="shared" si="20"/>
        <v>5.9043235846967974E-2</v>
      </c>
    </row>
    <row r="179" spans="1:12" x14ac:dyDescent="0.3">
      <c r="A179">
        <v>170.2</v>
      </c>
      <c r="B179">
        <v>7.8</v>
      </c>
      <c r="C179">
        <v>35.200000000000003</v>
      </c>
      <c r="D179">
        <v>16.7</v>
      </c>
      <c r="E179">
        <f t="shared" si="14"/>
        <v>16.399867442816522</v>
      </c>
      <c r="F179">
        <f t="shared" si="15"/>
        <v>0.30013255718347764</v>
      </c>
      <c r="G179">
        <f t="shared" si="16"/>
        <v>14.734054236982097</v>
      </c>
      <c r="H179">
        <f t="shared" si="17"/>
        <v>1.9659457630179027</v>
      </c>
      <c r="I179">
        <f t="shared" si="18"/>
        <v>3.8649427431280436</v>
      </c>
      <c r="K179" s="39">
        <f t="shared" si="19"/>
        <v>0.11772130317472472</v>
      </c>
      <c r="L179" s="38">
        <f t="shared" si="20"/>
        <v>0.11772130317472472</v>
      </c>
    </row>
    <row r="180" spans="1:12" x14ac:dyDescent="0.3">
      <c r="A180">
        <v>276.7</v>
      </c>
      <c r="B180">
        <v>2.2999999999999998</v>
      </c>
      <c r="C180">
        <v>23.7</v>
      </c>
      <c r="D180">
        <v>16.8</v>
      </c>
      <c r="E180">
        <f t="shared" si="14"/>
        <v>22.292477463137082</v>
      </c>
      <c r="F180">
        <f t="shared" si="15"/>
        <v>-5.4924774631370816</v>
      </c>
      <c r="G180">
        <f t="shared" si="16"/>
        <v>19.94340841250731</v>
      </c>
      <c r="H180">
        <f t="shared" si="17"/>
        <v>-3.1434084125073092</v>
      </c>
      <c r="I180">
        <f t="shared" si="18"/>
        <v>9.8810164478217217</v>
      </c>
      <c r="K180" s="39">
        <f t="shared" si="19"/>
        <v>-0.18710764360162555</v>
      </c>
      <c r="L180" s="38">
        <f t="shared" si="20"/>
        <v>0.18710764360162555</v>
      </c>
    </row>
    <row r="181" spans="1:12" x14ac:dyDescent="0.3">
      <c r="A181">
        <v>165.6</v>
      </c>
      <c r="B181">
        <v>10</v>
      </c>
      <c r="C181">
        <v>17.600000000000001</v>
      </c>
      <c r="D181">
        <v>17.600000000000001</v>
      </c>
      <c r="E181">
        <f t="shared" si="14"/>
        <v>16.145350953675916</v>
      </c>
      <c r="F181">
        <f t="shared" si="15"/>
        <v>1.4546490463240858</v>
      </c>
      <c r="G181">
        <f t="shared" si="16"/>
        <v>14.719373074559252</v>
      </c>
      <c r="H181">
        <f t="shared" si="17"/>
        <v>2.8806269254407493</v>
      </c>
      <c r="I181">
        <f t="shared" si="18"/>
        <v>8.2980114835742249</v>
      </c>
      <c r="K181" s="39">
        <f t="shared" si="19"/>
        <v>0.16367198440004255</v>
      </c>
      <c r="L181" s="38">
        <f t="shared" si="20"/>
        <v>0.16367198440004255</v>
      </c>
    </row>
    <row r="182" spans="1:12" x14ac:dyDescent="0.3">
      <c r="A182">
        <v>156.6</v>
      </c>
      <c r="B182">
        <v>2.6</v>
      </c>
      <c r="C182">
        <v>8.3000000000000007</v>
      </c>
      <c r="D182">
        <v>15.5</v>
      </c>
      <c r="E182">
        <f t="shared" si="14"/>
        <v>15.647383909705162</v>
      </c>
      <c r="F182">
        <f t="shared" si="15"/>
        <v>-0.14738390970516235</v>
      </c>
      <c r="G182">
        <f t="shared" si="16"/>
        <v>13.436240600086034</v>
      </c>
      <c r="H182">
        <f t="shared" si="17"/>
        <v>2.0637593999139661</v>
      </c>
      <c r="I182">
        <f t="shared" si="18"/>
        <v>4.2591028607332531</v>
      </c>
      <c r="K182" s="39">
        <f t="shared" si="19"/>
        <v>0.1331457677363849</v>
      </c>
      <c r="L182" s="38">
        <f t="shared" si="20"/>
        <v>0.1331457677363849</v>
      </c>
    </row>
    <row r="183" spans="1:12" x14ac:dyDescent="0.3">
      <c r="A183">
        <v>218.5</v>
      </c>
      <c r="B183">
        <v>5.4</v>
      </c>
      <c r="C183">
        <v>27.4</v>
      </c>
      <c r="D183">
        <v>17.2</v>
      </c>
      <c r="E183">
        <f t="shared" si="14"/>
        <v>19.072290578792888</v>
      </c>
      <c r="F183">
        <f t="shared" si="15"/>
        <v>-1.8722905787928887</v>
      </c>
      <c r="G183">
        <f t="shared" si="16"/>
        <v>17.106720069092916</v>
      </c>
      <c r="H183">
        <f t="shared" si="17"/>
        <v>9.3279930907083752E-2</v>
      </c>
      <c r="I183">
        <f t="shared" si="18"/>
        <v>8.7011455100303187E-3</v>
      </c>
      <c r="K183" s="39">
        <f t="shared" si="19"/>
        <v>5.4232517969234739E-3</v>
      </c>
      <c r="L183" s="38">
        <f t="shared" si="20"/>
        <v>5.4232517969234739E-3</v>
      </c>
    </row>
    <row r="184" spans="1:12" x14ac:dyDescent="0.3">
      <c r="A184">
        <v>56.2</v>
      </c>
      <c r="B184">
        <v>5.7</v>
      </c>
      <c r="C184">
        <v>29.7</v>
      </c>
      <c r="D184">
        <v>8.6999999999999993</v>
      </c>
      <c r="E184">
        <f t="shared" si="14"/>
        <v>10.092284885853667</v>
      </c>
      <c r="F184">
        <f t="shared" si="15"/>
        <v>-1.3922848858536678</v>
      </c>
      <c r="G184">
        <f t="shared" si="16"/>
        <v>8.3018061138131767</v>
      </c>
      <c r="H184">
        <f t="shared" si="17"/>
        <v>0.39819388618682261</v>
      </c>
      <c r="I184">
        <f t="shared" si="18"/>
        <v>0.15855837099656425</v>
      </c>
      <c r="K184" s="39">
        <f t="shared" si="19"/>
        <v>4.5769412205381915E-2</v>
      </c>
      <c r="L184" s="38">
        <f t="shared" si="20"/>
        <v>4.5769412205381915E-2</v>
      </c>
    </row>
    <row r="185" spans="1:12" x14ac:dyDescent="0.3">
      <c r="A185">
        <v>287.60000000000002</v>
      </c>
      <c r="B185">
        <v>43</v>
      </c>
      <c r="C185">
        <v>71.8</v>
      </c>
      <c r="D185">
        <v>26.2</v>
      </c>
      <c r="E185">
        <f t="shared" si="14"/>
        <v>22.895570883057218</v>
      </c>
      <c r="F185">
        <f t="shared" si="15"/>
        <v>3.3044291169427815</v>
      </c>
      <c r="G185">
        <f t="shared" si="16"/>
        <v>24.898907137884027</v>
      </c>
      <c r="H185">
        <f t="shared" si="17"/>
        <v>1.3010928621159721</v>
      </c>
      <c r="I185">
        <f t="shared" si="18"/>
        <v>1.692842635849132</v>
      </c>
      <c r="K185" s="39">
        <f t="shared" si="19"/>
        <v>4.9660032905189777E-2</v>
      </c>
      <c r="L185" s="38">
        <f t="shared" si="20"/>
        <v>4.9660032905189777E-2</v>
      </c>
    </row>
    <row r="186" spans="1:12" x14ac:dyDescent="0.3">
      <c r="A186">
        <v>253.8</v>
      </c>
      <c r="B186">
        <v>21.3</v>
      </c>
      <c r="C186">
        <v>30</v>
      </c>
      <c r="D186">
        <v>17.600000000000001</v>
      </c>
      <c r="E186">
        <f t="shared" si="14"/>
        <v>21.025427984589282</v>
      </c>
      <c r="F186">
        <f t="shared" si="15"/>
        <v>-3.4254279845892803</v>
      </c>
      <c r="G186">
        <f t="shared" si="16"/>
        <v>20.7328440671603</v>
      </c>
      <c r="H186">
        <f t="shared" si="17"/>
        <v>-3.1328440671602991</v>
      </c>
      <c r="I186">
        <f t="shared" si="18"/>
        <v>9.8147119491414845</v>
      </c>
      <c r="K186" s="39">
        <f t="shared" si="19"/>
        <v>-0.17800250381592606</v>
      </c>
      <c r="L186" s="38">
        <f t="shared" si="20"/>
        <v>0.17800250381592606</v>
      </c>
    </row>
    <row r="187" spans="1:12" x14ac:dyDescent="0.3">
      <c r="A187">
        <v>205</v>
      </c>
      <c r="B187">
        <v>45.1</v>
      </c>
      <c r="C187">
        <v>19.600000000000001</v>
      </c>
      <c r="D187">
        <v>22.6</v>
      </c>
      <c r="E187">
        <f t="shared" si="14"/>
        <v>18.325340012836762</v>
      </c>
      <c r="F187">
        <f t="shared" si="15"/>
        <v>4.2746599871632398</v>
      </c>
      <c r="G187">
        <f t="shared" si="16"/>
        <v>20.626489581290539</v>
      </c>
      <c r="H187">
        <f t="shared" si="17"/>
        <v>1.9735104187094628</v>
      </c>
      <c r="I187">
        <f t="shared" si="18"/>
        <v>3.8947433727547991</v>
      </c>
      <c r="K187" s="39">
        <f t="shared" si="19"/>
        <v>8.7323469854400995E-2</v>
      </c>
      <c r="L187" s="38">
        <f t="shared" si="20"/>
        <v>8.7323469854400995E-2</v>
      </c>
    </row>
    <row r="188" spans="1:12" x14ac:dyDescent="0.3">
      <c r="A188">
        <v>139.5</v>
      </c>
      <c r="B188">
        <v>2.1</v>
      </c>
      <c r="C188">
        <v>26.6</v>
      </c>
      <c r="D188">
        <v>10.3</v>
      </c>
      <c r="E188">
        <f t="shared" si="14"/>
        <v>14.701246526160734</v>
      </c>
      <c r="F188">
        <f t="shared" si="15"/>
        <v>-4.4012465261607332</v>
      </c>
      <c r="G188">
        <f t="shared" si="16"/>
        <v>12.451576085913395</v>
      </c>
      <c r="H188">
        <f t="shared" si="17"/>
        <v>-2.1515760859133941</v>
      </c>
      <c r="I188">
        <f t="shared" si="18"/>
        <v>4.6292796534744012</v>
      </c>
      <c r="K188" s="39">
        <f t="shared" si="19"/>
        <v>-0.20889088212751397</v>
      </c>
      <c r="L188" s="38">
        <f t="shared" si="20"/>
        <v>0.20889088212751397</v>
      </c>
    </row>
    <row r="189" spans="1:12" x14ac:dyDescent="0.3">
      <c r="A189">
        <v>191.1</v>
      </c>
      <c r="B189">
        <v>28.7</v>
      </c>
      <c r="C189">
        <v>18.2</v>
      </c>
      <c r="D189">
        <v>17.3</v>
      </c>
      <c r="E189">
        <f t="shared" si="14"/>
        <v>17.556257578259711</v>
      </c>
      <c r="F189">
        <f t="shared" si="15"/>
        <v>-0.25625757825971007</v>
      </c>
      <c r="G189">
        <f t="shared" si="16"/>
        <v>18.111986057203378</v>
      </c>
      <c r="H189">
        <f t="shared" si="17"/>
        <v>-0.81198605720337724</v>
      </c>
      <c r="I189">
        <f t="shared" si="18"/>
        <v>0.65932135709268624</v>
      </c>
      <c r="K189" s="39">
        <f t="shared" si="19"/>
        <v>-4.6935610242969779E-2</v>
      </c>
      <c r="L189" s="38">
        <f t="shared" si="20"/>
        <v>4.6935610242969779E-2</v>
      </c>
    </row>
    <row r="190" spans="1:12" x14ac:dyDescent="0.3">
      <c r="A190">
        <v>286</v>
      </c>
      <c r="B190">
        <v>13.9</v>
      </c>
      <c r="C190">
        <v>3.7</v>
      </c>
      <c r="D190">
        <v>20.9</v>
      </c>
      <c r="E190">
        <f t="shared" si="14"/>
        <v>22.807043408573527</v>
      </c>
      <c r="F190">
        <f t="shared" si="15"/>
        <v>-1.9070434085735286</v>
      </c>
      <c r="G190">
        <f t="shared" si="16"/>
        <v>21.693008774814299</v>
      </c>
      <c r="H190">
        <f t="shared" si="17"/>
        <v>-0.79300877481430021</v>
      </c>
      <c r="I190">
        <f t="shared" si="18"/>
        <v>0.62886291693247753</v>
      </c>
      <c r="K190" s="39">
        <f t="shared" si="19"/>
        <v>-3.7943003579631589E-2</v>
      </c>
      <c r="L190" s="38">
        <f t="shared" si="20"/>
        <v>3.7943003579631589E-2</v>
      </c>
    </row>
    <row r="191" spans="1:12" x14ac:dyDescent="0.3">
      <c r="A191">
        <v>18.7</v>
      </c>
      <c r="B191">
        <v>12.1</v>
      </c>
      <c r="C191">
        <v>23.4</v>
      </c>
      <c r="D191">
        <v>6.7</v>
      </c>
      <c r="E191">
        <f t="shared" si="14"/>
        <v>8.0174222026422015</v>
      </c>
      <c r="F191">
        <f t="shared" si="15"/>
        <v>-1.3174222026422013</v>
      </c>
      <c r="G191">
        <f t="shared" si="16"/>
        <v>6.9458873429468264</v>
      </c>
      <c r="H191">
        <f t="shared" si="17"/>
        <v>-0.24588734294682624</v>
      </c>
      <c r="I191">
        <f t="shared" si="18"/>
        <v>6.0460585421450136E-2</v>
      </c>
      <c r="K191" s="39">
        <f t="shared" si="19"/>
        <v>-3.6699603424899439E-2</v>
      </c>
      <c r="L191" s="38">
        <f t="shared" si="20"/>
        <v>3.6699603424899439E-2</v>
      </c>
    </row>
    <row r="192" spans="1:12" x14ac:dyDescent="0.3">
      <c r="A192">
        <v>39.5</v>
      </c>
      <c r="B192">
        <v>41.1</v>
      </c>
      <c r="C192">
        <v>5.8</v>
      </c>
      <c r="D192">
        <v>10.8</v>
      </c>
      <c r="E192">
        <f t="shared" si="14"/>
        <v>9.1682793709301613</v>
      </c>
      <c r="F192">
        <f t="shared" si="15"/>
        <v>1.6317206290698394</v>
      </c>
      <c r="G192">
        <f t="shared" si="16"/>
        <v>11.186488294922748</v>
      </c>
      <c r="H192">
        <f t="shared" si="17"/>
        <v>-0.3864882949227475</v>
      </c>
      <c r="I192">
        <f t="shared" si="18"/>
        <v>0.14937320211229266</v>
      </c>
      <c r="K192" s="39">
        <f t="shared" si="19"/>
        <v>-3.5785953233587728E-2</v>
      </c>
      <c r="L192" s="38">
        <f t="shared" si="20"/>
        <v>3.5785953233587728E-2</v>
      </c>
    </row>
    <row r="193" spans="1:12" x14ac:dyDescent="0.3">
      <c r="A193">
        <v>75.5</v>
      </c>
      <c r="B193">
        <v>10.8</v>
      </c>
      <c r="C193">
        <v>6</v>
      </c>
      <c r="D193">
        <v>11.9</v>
      </c>
      <c r="E193">
        <f t="shared" si="14"/>
        <v>11.160147546813167</v>
      </c>
      <c r="F193">
        <f t="shared" si="15"/>
        <v>0.7398524531868329</v>
      </c>
      <c r="G193">
        <f t="shared" si="16"/>
        <v>9.8992613697436482</v>
      </c>
      <c r="H193">
        <f t="shared" si="17"/>
        <v>2.0007386302563521</v>
      </c>
      <c r="I193">
        <f t="shared" si="18"/>
        <v>4.0029550666000642</v>
      </c>
      <c r="K193" s="39">
        <f t="shared" si="19"/>
        <v>0.16812929666019766</v>
      </c>
      <c r="L193" s="38">
        <f t="shared" si="20"/>
        <v>0.16812929666019766</v>
      </c>
    </row>
    <row r="194" spans="1:12" x14ac:dyDescent="0.3">
      <c r="A194">
        <v>17.2</v>
      </c>
      <c r="B194">
        <v>4.0999999999999996</v>
      </c>
      <c r="C194">
        <v>31.6</v>
      </c>
      <c r="D194">
        <v>5.9</v>
      </c>
      <c r="E194">
        <f t="shared" si="14"/>
        <v>7.9344276953137429</v>
      </c>
      <c r="F194">
        <f t="shared" si="15"/>
        <v>-2.0344276953137426</v>
      </c>
      <c r="G194">
        <f t="shared" si="16"/>
        <v>6.0068173311558759</v>
      </c>
      <c r="H194">
        <f t="shared" si="17"/>
        <v>-0.10681733115587555</v>
      </c>
      <c r="I194">
        <f t="shared" si="18"/>
        <v>1.1409942235263981E-2</v>
      </c>
      <c r="K194" s="39">
        <f t="shared" si="19"/>
        <v>-1.8104632399300939E-2</v>
      </c>
      <c r="L194" s="38">
        <f t="shared" si="20"/>
        <v>1.8104632399300939E-2</v>
      </c>
    </row>
    <row r="195" spans="1:12" x14ac:dyDescent="0.3">
      <c r="A195">
        <v>166.8</v>
      </c>
      <c r="B195">
        <v>42</v>
      </c>
      <c r="C195">
        <v>3.6</v>
      </c>
      <c r="D195">
        <v>19.600000000000001</v>
      </c>
      <c r="E195">
        <f t="shared" ref="E195:E201" si="21">$N$2+$N$3*A195</f>
        <v>16.211746559538682</v>
      </c>
      <c r="F195">
        <f t="shared" ref="F195:F201" si="22">D195-E195</f>
        <v>3.3882534404613196</v>
      </c>
      <c r="G195">
        <f t="shared" ref="G195:G201" si="23">$N$7+$N$8*A195+$N$9*B195</f>
        <v>18.21429811021309</v>
      </c>
      <c r="H195">
        <f t="shared" ref="H195:H201" si="24">D195-G195</f>
        <v>1.3857018897869118</v>
      </c>
      <c r="I195">
        <f t="shared" ref="I195:I201" si="25">H195^2</f>
        <v>1.9201697273590186</v>
      </c>
      <c r="K195" s="39">
        <f t="shared" ref="K195:K201" si="26">H195/D195</f>
        <v>7.0699076009536316E-2</v>
      </c>
      <c r="L195" s="38">
        <f t="shared" ref="L195:L201" si="27">ABS(K195:K394)</f>
        <v>7.0699076009536316E-2</v>
      </c>
    </row>
    <row r="196" spans="1:12" x14ac:dyDescent="0.3">
      <c r="A196">
        <v>149.69999999999999</v>
      </c>
      <c r="B196">
        <v>35.6</v>
      </c>
      <c r="C196">
        <v>6</v>
      </c>
      <c r="D196">
        <v>17.3</v>
      </c>
      <c r="E196">
        <f t="shared" si="21"/>
        <v>15.265609175994253</v>
      </c>
      <c r="F196">
        <f t="shared" si="22"/>
        <v>2.0343908240057473</v>
      </c>
      <c r="G196">
        <f t="shared" si="23"/>
        <v>16.597303625153561</v>
      </c>
      <c r="H196">
        <f t="shared" si="24"/>
        <v>0.70269637484643965</v>
      </c>
      <c r="I196">
        <f t="shared" si="25"/>
        <v>0.49378219522232802</v>
      </c>
      <c r="K196" s="39">
        <f t="shared" si="26"/>
        <v>4.0618287563378014E-2</v>
      </c>
      <c r="L196" s="38">
        <f t="shared" si="27"/>
        <v>4.0618287563378014E-2</v>
      </c>
    </row>
    <row r="197" spans="1:12" x14ac:dyDescent="0.3">
      <c r="A197">
        <v>38.200000000000003</v>
      </c>
      <c r="B197">
        <v>3.7</v>
      </c>
      <c r="C197">
        <v>13.8</v>
      </c>
      <c r="D197">
        <v>7.6</v>
      </c>
      <c r="E197">
        <f t="shared" si="21"/>
        <v>9.0963507979121641</v>
      </c>
      <c r="F197">
        <f t="shared" si="22"/>
        <v>-1.4963507979121644</v>
      </c>
      <c r="G197">
        <f t="shared" si="23"/>
        <v>7.1073756779772781</v>
      </c>
      <c r="H197">
        <f t="shared" si="24"/>
        <v>0.49262432202272155</v>
      </c>
      <c r="I197">
        <f t="shared" si="25"/>
        <v>0.24267872264834606</v>
      </c>
      <c r="K197" s="39">
        <f t="shared" si="26"/>
        <v>6.4818989739831787E-2</v>
      </c>
      <c r="L197" s="38">
        <f t="shared" si="27"/>
        <v>6.4818989739831787E-2</v>
      </c>
    </row>
    <row r="198" spans="1:12" x14ac:dyDescent="0.3">
      <c r="A198">
        <v>94.2</v>
      </c>
      <c r="B198">
        <v>4.9000000000000004</v>
      </c>
      <c r="C198">
        <v>8.1</v>
      </c>
      <c r="D198">
        <v>14</v>
      </c>
      <c r="E198">
        <f t="shared" si="21"/>
        <v>12.194812404841285</v>
      </c>
      <c r="F198">
        <f t="shared" si="22"/>
        <v>1.8051875951587153</v>
      </c>
      <c r="G198">
        <f t="shared" si="23"/>
        <v>10.28512696453101</v>
      </c>
      <c r="H198">
        <f t="shared" si="24"/>
        <v>3.7148730354689903</v>
      </c>
      <c r="I198">
        <f t="shared" si="25"/>
        <v>13.80028166965459</v>
      </c>
      <c r="K198" s="39">
        <f t="shared" si="26"/>
        <v>0.26534807396207072</v>
      </c>
      <c r="L198" s="38">
        <f t="shared" si="27"/>
        <v>0.26534807396207072</v>
      </c>
    </row>
    <row r="199" spans="1:12" x14ac:dyDescent="0.3">
      <c r="A199">
        <v>177</v>
      </c>
      <c r="B199">
        <v>9.3000000000000007</v>
      </c>
      <c r="C199">
        <v>6.4</v>
      </c>
      <c r="D199">
        <v>14.8</v>
      </c>
      <c r="E199">
        <f t="shared" si="21"/>
        <v>16.776109209372201</v>
      </c>
      <c r="F199">
        <f t="shared" si="22"/>
        <v>-1.9761092093722006</v>
      </c>
      <c r="G199">
        <f t="shared" si="23"/>
        <v>15.265069026959694</v>
      </c>
      <c r="H199">
        <f t="shared" si="24"/>
        <v>-0.46506902695969288</v>
      </c>
      <c r="I199">
        <f t="shared" si="25"/>
        <v>0.21628919983723555</v>
      </c>
      <c r="K199" s="39">
        <f t="shared" si="26"/>
        <v>-3.1423582902681949E-2</v>
      </c>
      <c r="L199" s="38">
        <f t="shared" si="27"/>
        <v>3.1423582902681949E-2</v>
      </c>
    </row>
    <row r="200" spans="1:12" x14ac:dyDescent="0.3">
      <c r="A200">
        <v>283.60000000000002</v>
      </c>
      <c r="B200">
        <v>42</v>
      </c>
      <c r="C200">
        <v>66.2</v>
      </c>
      <c r="D200">
        <v>25.5</v>
      </c>
      <c r="E200">
        <f t="shared" si="21"/>
        <v>22.674252196847995</v>
      </c>
      <c r="F200">
        <f t="shared" si="22"/>
        <v>2.8257478031520051</v>
      </c>
      <c r="G200">
        <f t="shared" si="23"/>
        <v>24.573936723622296</v>
      </c>
      <c r="H200">
        <f t="shared" si="24"/>
        <v>0.92606327637770391</v>
      </c>
      <c r="I200">
        <f t="shared" si="25"/>
        <v>0.85759319185540761</v>
      </c>
      <c r="K200" s="39">
        <f t="shared" si="26"/>
        <v>3.6316206916772703E-2</v>
      </c>
      <c r="L200" s="38">
        <f t="shared" si="27"/>
        <v>3.6316206916772703E-2</v>
      </c>
    </row>
    <row r="201" spans="1:12" x14ac:dyDescent="0.3">
      <c r="A201">
        <v>232.1</v>
      </c>
      <c r="B201">
        <v>8.6</v>
      </c>
      <c r="C201">
        <v>8.6999999999999993</v>
      </c>
      <c r="D201">
        <v>18.399999999999999</v>
      </c>
      <c r="E201">
        <f t="shared" si="21"/>
        <v>19.824774111904247</v>
      </c>
      <c r="F201">
        <f t="shared" si="22"/>
        <v>-1.4247741119042487</v>
      </c>
      <c r="G201">
        <f t="shared" si="23"/>
        <v>18.190184563315459</v>
      </c>
      <c r="H201">
        <f t="shared" si="24"/>
        <v>0.20981543668453995</v>
      </c>
      <c r="I201">
        <f t="shared" si="25"/>
        <v>4.4022517471124192E-2</v>
      </c>
      <c r="K201" s="39">
        <f t="shared" si="26"/>
        <v>1.1403012863290216E-2</v>
      </c>
      <c r="L201" s="38">
        <f t="shared" si="27"/>
        <v>1.1403012863290216E-2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6878-34C5-43BA-99ED-C020CB98F20C}">
  <dimension ref="A1:H15"/>
  <sheetViews>
    <sheetView workbookViewId="0">
      <selection activeCell="C27" activeCellId="1" sqref="G1:H15 C27"/>
    </sheetView>
  </sheetViews>
  <sheetFormatPr defaultRowHeight="14.4" x14ac:dyDescent="0.3"/>
  <cols>
    <col min="1" max="1" width="16" customWidth="1"/>
    <col min="2" max="2" width="12.6640625" customWidth="1"/>
    <col min="3" max="3" width="15.88671875" customWidth="1"/>
    <col min="4" max="4" width="12.88671875" customWidth="1"/>
    <col min="5" max="5" width="16" customWidth="1"/>
    <col min="6" max="6" width="14.6640625" customWidth="1"/>
    <col min="7" max="7" width="15.77734375" customWidth="1"/>
    <col min="8" max="8" width="11.109375" customWidth="1"/>
  </cols>
  <sheetData>
    <row r="1" spans="1:8" x14ac:dyDescent="0.3">
      <c r="A1" s="8" t="s">
        <v>0</v>
      </c>
      <c r="B1" s="8"/>
      <c r="C1" s="10" t="s">
        <v>1</v>
      </c>
      <c r="D1" s="10"/>
      <c r="E1" s="12" t="s">
        <v>2</v>
      </c>
      <c r="F1" s="12"/>
      <c r="G1" s="14" t="s">
        <v>3</v>
      </c>
      <c r="H1" s="14"/>
    </row>
    <row r="2" spans="1:8" x14ac:dyDescent="0.3">
      <c r="A2" s="9"/>
      <c r="B2" s="9"/>
      <c r="C2" s="11"/>
      <c r="D2" s="11"/>
      <c r="E2" s="13"/>
      <c r="F2" s="13"/>
      <c r="G2" s="15"/>
      <c r="H2" s="15"/>
    </row>
    <row r="3" spans="1:8" x14ac:dyDescent="0.3">
      <c r="A3" s="9" t="s">
        <v>9</v>
      </c>
      <c r="B3" s="9">
        <v>147.04249999999999</v>
      </c>
      <c r="C3" s="11" t="s">
        <v>9</v>
      </c>
      <c r="D3" s="11">
        <v>23.264000000000024</v>
      </c>
      <c r="E3" s="13" t="s">
        <v>9</v>
      </c>
      <c r="F3" s="13">
        <v>30.553999999999995</v>
      </c>
      <c r="G3" s="15" t="s">
        <v>9</v>
      </c>
      <c r="H3" s="15">
        <v>15.130500000000005</v>
      </c>
    </row>
    <row r="4" spans="1:8" x14ac:dyDescent="0.3">
      <c r="A4" s="9" t="s">
        <v>10</v>
      </c>
      <c r="B4" s="9">
        <v>6.0708112691863878</v>
      </c>
      <c r="C4" s="11" t="s">
        <v>10</v>
      </c>
      <c r="D4" s="11">
        <v>1.049827944745154</v>
      </c>
      <c r="E4" s="13" t="s">
        <v>10</v>
      </c>
      <c r="F4" s="13">
        <v>1.5399810479810145</v>
      </c>
      <c r="G4" s="15" t="s">
        <v>10</v>
      </c>
      <c r="H4" s="15">
        <v>0.37362760428455571</v>
      </c>
    </row>
    <row r="5" spans="1:8" x14ac:dyDescent="0.3">
      <c r="A5" s="9" t="s">
        <v>11</v>
      </c>
      <c r="B5" s="9">
        <v>149.75</v>
      </c>
      <c r="C5" s="11" t="s">
        <v>11</v>
      </c>
      <c r="D5" s="11">
        <v>22.9</v>
      </c>
      <c r="E5" s="13" t="s">
        <v>11</v>
      </c>
      <c r="F5" s="13">
        <v>25.75</v>
      </c>
      <c r="G5" s="15" t="s">
        <v>11</v>
      </c>
      <c r="H5" s="15">
        <v>16</v>
      </c>
    </row>
    <row r="6" spans="1:8" x14ac:dyDescent="0.3">
      <c r="A6" s="9" t="s">
        <v>12</v>
      </c>
      <c r="B6" s="9">
        <v>17.2</v>
      </c>
      <c r="C6" s="11" t="s">
        <v>12</v>
      </c>
      <c r="D6" s="11">
        <v>4.0999999999999996</v>
      </c>
      <c r="E6" s="13" t="s">
        <v>12</v>
      </c>
      <c r="F6" s="13">
        <v>9.3000000000000007</v>
      </c>
      <c r="G6" s="15" t="s">
        <v>12</v>
      </c>
      <c r="H6" s="15">
        <v>11.9</v>
      </c>
    </row>
    <row r="7" spans="1:8" x14ac:dyDescent="0.3">
      <c r="A7" s="9" t="s">
        <v>13</v>
      </c>
      <c r="B7" s="9">
        <v>85.854236314908121</v>
      </c>
      <c r="C7" s="11" t="s">
        <v>13</v>
      </c>
      <c r="D7" s="11">
        <v>14.846809176168689</v>
      </c>
      <c r="E7" s="13" t="s">
        <v>13</v>
      </c>
      <c r="F7" s="13">
        <v>21.77862083852283</v>
      </c>
      <c r="G7" s="15" t="s">
        <v>13</v>
      </c>
      <c r="H7" s="15">
        <v>5.2838922525618663</v>
      </c>
    </row>
    <row r="8" spans="1:8" x14ac:dyDescent="0.3">
      <c r="A8" s="9" t="s">
        <v>14</v>
      </c>
      <c r="B8" s="9">
        <v>7370.9498932160877</v>
      </c>
      <c r="C8" s="11" t="s">
        <v>14</v>
      </c>
      <c r="D8" s="11">
        <v>220.42774271356677</v>
      </c>
      <c r="E8" s="13" t="s">
        <v>14</v>
      </c>
      <c r="F8" s="13">
        <v>474.30832562814089</v>
      </c>
      <c r="G8" s="15" t="s">
        <v>14</v>
      </c>
      <c r="H8" s="15">
        <v>27.919517336683317</v>
      </c>
    </row>
    <row r="9" spans="1:8" x14ac:dyDescent="0.3">
      <c r="A9" s="9" t="s">
        <v>15</v>
      </c>
      <c r="B9" s="9">
        <v>-1.226494824229972</v>
      </c>
      <c r="C9" s="11" t="s">
        <v>15</v>
      </c>
      <c r="D9" s="11">
        <v>-1.2604014033120099</v>
      </c>
      <c r="E9" s="13" t="s">
        <v>15</v>
      </c>
      <c r="F9" s="13">
        <v>0.64950190913809847</v>
      </c>
      <c r="G9" s="15" t="s">
        <v>15</v>
      </c>
      <c r="H9" s="15">
        <v>-0.64007490167873504</v>
      </c>
    </row>
    <row r="10" spans="1:8" x14ac:dyDescent="0.3">
      <c r="A10" s="9" t="s">
        <v>16</v>
      </c>
      <c r="B10" s="9">
        <v>-6.9853362132745664E-2</v>
      </c>
      <c r="C10" s="11" t="s">
        <v>16</v>
      </c>
      <c r="D10" s="11">
        <v>9.4174631496640349E-2</v>
      </c>
      <c r="E10" s="13" t="s">
        <v>16</v>
      </c>
      <c r="F10" s="13">
        <v>0.89472040749861703</v>
      </c>
      <c r="G10" s="15" t="s">
        <v>16</v>
      </c>
      <c r="H10" s="15">
        <v>-7.373923537187127E-2</v>
      </c>
    </row>
    <row r="11" spans="1:8" x14ac:dyDescent="0.3">
      <c r="A11" s="9" t="s">
        <v>17</v>
      </c>
      <c r="B11" s="9">
        <v>295.7</v>
      </c>
      <c r="C11" s="11" t="s">
        <v>17</v>
      </c>
      <c r="D11" s="11">
        <v>49.6</v>
      </c>
      <c r="E11" s="13" t="s">
        <v>17</v>
      </c>
      <c r="F11" s="13">
        <v>113.7</v>
      </c>
      <c r="G11" s="15" t="s">
        <v>17</v>
      </c>
      <c r="H11" s="15">
        <v>25.4</v>
      </c>
    </row>
    <row r="12" spans="1:8" x14ac:dyDescent="0.3">
      <c r="A12" s="9" t="s">
        <v>18</v>
      </c>
      <c r="B12" s="9">
        <v>0.7</v>
      </c>
      <c r="C12" s="11" t="s">
        <v>18</v>
      </c>
      <c r="D12" s="11">
        <v>0</v>
      </c>
      <c r="E12" s="13" t="s">
        <v>18</v>
      </c>
      <c r="F12" s="13">
        <v>0.3</v>
      </c>
      <c r="G12" s="15" t="s">
        <v>18</v>
      </c>
      <c r="H12" s="15">
        <v>1.6</v>
      </c>
    </row>
    <row r="13" spans="1:8" x14ac:dyDescent="0.3">
      <c r="A13" s="9" t="s">
        <v>19</v>
      </c>
      <c r="B13" s="9">
        <v>296.39999999999998</v>
      </c>
      <c r="C13" s="11" t="s">
        <v>19</v>
      </c>
      <c r="D13" s="11">
        <v>49.6</v>
      </c>
      <c r="E13" s="13" t="s">
        <v>19</v>
      </c>
      <c r="F13" s="13">
        <v>114</v>
      </c>
      <c r="G13" s="15" t="s">
        <v>19</v>
      </c>
      <c r="H13" s="15">
        <v>27</v>
      </c>
    </row>
    <row r="14" spans="1:8" x14ac:dyDescent="0.3">
      <c r="A14" s="9" t="s">
        <v>20</v>
      </c>
      <c r="B14" s="9">
        <v>29408.499999999996</v>
      </c>
      <c r="C14" s="11" t="s">
        <v>20</v>
      </c>
      <c r="D14" s="11">
        <v>4652.8000000000047</v>
      </c>
      <c r="E14" s="13" t="s">
        <v>20</v>
      </c>
      <c r="F14" s="13">
        <v>6110.7999999999993</v>
      </c>
      <c r="G14" s="15" t="s">
        <v>20</v>
      </c>
      <c r="H14" s="15">
        <v>3026.1000000000008</v>
      </c>
    </row>
    <row r="15" spans="1:8" x14ac:dyDescent="0.3">
      <c r="A15" s="9" t="s">
        <v>21</v>
      </c>
      <c r="B15" s="9">
        <v>200</v>
      </c>
      <c r="C15" s="11" t="s">
        <v>21</v>
      </c>
      <c r="D15" s="11">
        <v>200</v>
      </c>
      <c r="E15" s="13" t="s">
        <v>21</v>
      </c>
      <c r="F15" s="13">
        <v>200</v>
      </c>
      <c r="G15" s="15" t="s">
        <v>21</v>
      </c>
      <c r="H15" s="15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0C4D-B2E7-402C-90FF-7D9A08F66389}">
  <dimension ref="A1"/>
  <sheetViews>
    <sheetView topLeftCell="A17" workbookViewId="0">
      <selection activeCell="K20" sqref="K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4CA9-B4C2-44C2-A6F3-FB1D9370F98A}">
  <dimension ref="A1:E6"/>
  <sheetViews>
    <sheetView workbookViewId="0">
      <selection activeCell="D6" sqref="D6"/>
    </sheetView>
  </sheetViews>
  <sheetFormatPr defaultRowHeight="14.4" x14ac:dyDescent="0.3"/>
  <cols>
    <col min="1" max="1" width="9.5546875" customWidth="1"/>
    <col min="2" max="2" width="10" customWidth="1"/>
    <col min="3" max="3" width="10.33203125" customWidth="1"/>
  </cols>
  <sheetData>
    <row r="1" spans="1:5" x14ac:dyDescent="0.3">
      <c r="A1" s="7"/>
      <c r="B1" s="7" t="s">
        <v>1</v>
      </c>
      <c r="C1" s="7" t="s">
        <v>2</v>
      </c>
      <c r="D1" s="7" t="s">
        <v>0</v>
      </c>
      <c r="E1" s="7" t="s">
        <v>3</v>
      </c>
    </row>
    <row r="2" spans="1:5" x14ac:dyDescent="0.3">
      <c r="A2" t="s">
        <v>1</v>
      </c>
      <c r="B2">
        <v>1</v>
      </c>
    </row>
    <row r="3" spans="1:5" x14ac:dyDescent="0.3">
      <c r="A3" t="s">
        <v>2</v>
      </c>
      <c r="B3">
        <v>0.35410375076117517</v>
      </c>
      <c r="C3">
        <v>1</v>
      </c>
    </row>
    <row r="4" spans="1:5" x14ac:dyDescent="0.3">
      <c r="A4" t="s">
        <v>0</v>
      </c>
      <c r="B4">
        <v>5.4808664465830097E-2</v>
      </c>
      <c r="C4">
        <v>5.6647874965057E-2</v>
      </c>
      <c r="D4">
        <v>1</v>
      </c>
    </row>
    <row r="5" spans="1:5" ht="15" thickBot="1" x14ac:dyDescent="0.35">
      <c r="A5" s="6" t="s">
        <v>3</v>
      </c>
      <c r="B5" s="6">
        <v>0.34963109700766953</v>
      </c>
      <c r="C5" s="6">
        <v>0.15796002615492638</v>
      </c>
      <c r="D5" s="6">
        <v>0.90120791330233085</v>
      </c>
      <c r="E5" s="6">
        <v>1</v>
      </c>
    </row>
    <row r="6" spans="1:5" x14ac:dyDescent="0.3">
      <c r="D6">
        <f>D5^2</f>
        <v>0.81217570299874153</v>
      </c>
    </row>
  </sheetData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A8-85A7-4CC7-95C5-4CFA52A72B05}">
  <dimension ref="A1:I223"/>
  <sheetViews>
    <sheetView workbookViewId="0">
      <selection activeCell="B16" sqref="B16:B18"/>
    </sheetView>
  </sheetViews>
  <sheetFormatPr defaultRowHeight="14.4" x14ac:dyDescent="0.3"/>
  <cols>
    <col min="1" max="1" width="15.44140625" customWidth="1"/>
    <col min="2" max="2" width="13.6640625" customWidth="1"/>
    <col min="3" max="3" width="13.109375" customWidth="1"/>
    <col min="4" max="4" width="10.21875" customWidth="1"/>
    <col min="5" max="5" width="14.6640625" customWidth="1"/>
    <col min="6" max="6" width="12.5546875" customWidth="1"/>
    <col min="7" max="7" width="9.21875" customWidth="1"/>
    <col min="8" max="8" width="11.33203125" customWidth="1"/>
    <col min="9" max="9" width="10.77734375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16" t="s">
        <v>26</v>
      </c>
      <c r="B3" s="16"/>
    </row>
    <row r="4" spans="1:9" x14ac:dyDescent="0.3">
      <c r="A4" t="s">
        <v>27</v>
      </c>
      <c r="B4">
        <v>0.90085201752207433</v>
      </c>
    </row>
    <row r="5" spans="1:9" x14ac:dyDescent="0.3">
      <c r="A5" t="s">
        <v>28</v>
      </c>
      <c r="B5">
        <v>0.81153435747359182</v>
      </c>
    </row>
    <row r="6" spans="1:9" x14ac:dyDescent="0.3">
      <c r="A6" s="22" t="s">
        <v>29</v>
      </c>
      <c r="B6" s="22">
        <v>0.8105776790851329</v>
      </c>
    </row>
    <row r="7" spans="1:9" x14ac:dyDescent="0.3">
      <c r="A7" t="s">
        <v>10</v>
      </c>
      <c r="B7">
        <v>2.2953401984350332</v>
      </c>
    </row>
    <row r="8" spans="1:9" ht="15" thickBot="1" x14ac:dyDescent="0.35">
      <c r="A8" s="6" t="s">
        <v>30</v>
      </c>
      <c r="B8" s="6">
        <v>199</v>
      </c>
    </row>
    <row r="10" spans="1:9" ht="15" thickBot="1" x14ac:dyDescent="0.35">
      <c r="A10" t="s">
        <v>31</v>
      </c>
    </row>
    <row r="11" spans="1:9" x14ac:dyDescent="0.3">
      <c r="A11" s="7"/>
      <c r="B11" s="7" t="s">
        <v>36</v>
      </c>
      <c r="C11" s="7" t="s">
        <v>37</v>
      </c>
      <c r="D11" s="7" t="s">
        <v>38</v>
      </c>
      <c r="E11" s="7" t="s">
        <v>39</v>
      </c>
      <c r="F11" s="7" t="s">
        <v>40</v>
      </c>
    </row>
    <row r="12" spans="1:9" x14ac:dyDescent="0.3">
      <c r="A12" t="s">
        <v>32</v>
      </c>
      <c r="B12">
        <v>1</v>
      </c>
      <c r="C12">
        <v>4469.2543642175442</v>
      </c>
      <c r="D12">
        <v>4469.2543642175442</v>
      </c>
      <c r="E12">
        <v>848.28335965742929</v>
      </c>
      <c r="F12">
        <v>2.5666559069181994E-73</v>
      </c>
    </row>
    <row r="13" spans="1:9" x14ac:dyDescent="0.3">
      <c r="A13" t="s">
        <v>33</v>
      </c>
      <c r="B13">
        <v>197</v>
      </c>
      <c r="C13">
        <v>1037.9115654307004</v>
      </c>
      <c r="D13">
        <v>5.2685866265517785</v>
      </c>
    </row>
    <row r="14" spans="1:9" ht="15" thickBot="1" x14ac:dyDescent="0.35">
      <c r="A14" s="6" t="s">
        <v>34</v>
      </c>
      <c r="B14" s="6">
        <v>198</v>
      </c>
      <c r="C14" s="6">
        <v>5507.1659296482449</v>
      </c>
      <c r="D14" s="6"/>
      <c r="E14" s="6"/>
      <c r="F14" s="6"/>
    </row>
    <row r="15" spans="1:9" ht="15" thickBot="1" x14ac:dyDescent="0.35"/>
    <row r="16" spans="1:9" x14ac:dyDescent="0.3">
      <c r="A16" s="7"/>
      <c r="B16" s="27" t="s">
        <v>41</v>
      </c>
      <c r="C16" s="7" t="s">
        <v>10</v>
      </c>
      <c r="D16" s="7" t="s">
        <v>42</v>
      </c>
      <c r="E16" s="18" t="s">
        <v>43</v>
      </c>
      <c r="F16" s="7" t="s">
        <v>44</v>
      </c>
      <c r="G16" s="7" t="s">
        <v>45</v>
      </c>
      <c r="H16" s="7" t="s">
        <v>46</v>
      </c>
      <c r="I16" s="7" t="s">
        <v>47</v>
      </c>
    </row>
    <row r="17" spans="1:9" x14ac:dyDescent="0.3">
      <c r="A17" t="s">
        <v>35</v>
      </c>
      <c r="B17" s="28">
        <v>6.9827573446140843</v>
      </c>
      <c r="C17">
        <v>0.32258775300456199</v>
      </c>
      <c r="D17">
        <v>21.646070811979445</v>
      </c>
      <c r="E17" s="17">
        <v>5.635435550085732E-54</v>
      </c>
      <c r="F17">
        <v>6.3465888003600694</v>
      </c>
      <c r="G17">
        <v>7.6189258888680991</v>
      </c>
      <c r="H17">
        <v>6.3465888003600694</v>
      </c>
      <c r="I17">
        <v>7.6189258888680991</v>
      </c>
    </row>
    <row r="18" spans="1:9" ht="15" thickBot="1" x14ac:dyDescent="0.35">
      <c r="A18" s="6">
        <v>230.1</v>
      </c>
      <c r="B18" s="37">
        <v>5.532967155230574E-2</v>
      </c>
      <c r="C18" s="6">
        <v>1.8997113536033182E-3</v>
      </c>
      <c r="D18" s="6">
        <v>29.125304456046969</v>
      </c>
      <c r="E18" s="19">
        <v>2.5666559069181265E-73</v>
      </c>
      <c r="F18" s="6">
        <v>5.1583290621633658E-2</v>
      </c>
      <c r="G18" s="6">
        <v>5.9076052482977821E-2</v>
      </c>
      <c r="H18" s="6">
        <v>5.1583290621633658E-2</v>
      </c>
      <c r="I18" s="6">
        <v>5.9076052482977821E-2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7" t="s">
        <v>49</v>
      </c>
      <c r="B24" s="7" t="s">
        <v>50</v>
      </c>
      <c r="C24" s="7" t="s">
        <v>51</v>
      </c>
    </row>
    <row r="25" spans="1:9" x14ac:dyDescent="0.3">
      <c r="A25">
        <v>1</v>
      </c>
      <c r="B25">
        <v>9.4449277286916899</v>
      </c>
      <c r="C25">
        <v>0.95507227130831041</v>
      </c>
    </row>
    <row r="26" spans="1:9" x14ac:dyDescent="0.3">
      <c r="A26">
        <v>2</v>
      </c>
      <c r="B26">
        <v>7.9344276953137429</v>
      </c>
      <c r="C26">
        <v>4.0655723046862571</v>
      </c>
    </row>
    <row r="27" spans="1:9" x14ac:dyDescent="0.3">
      <c r="A27">
        <v>3</v>
      </c>
      <c r="B27">
        <v>15.365202584788404</v>
      </c>
      <c r="C27">
        <v>1.1347974152115956</v>
      </c>
    </row>
    <row r="28" spans="1:9" x14ac:dyDescent="0.3">
      <c r="A28">
        <v>4</v>
      </c>
      <c r="B28">
        <v>16.986361961270962</v>
      </c>
      <c r="C28">
        <v>0.91363803872903659</v>
      </c>
    </row>
    <row r="29" spans="1:9" x14ac:dyDescent="0.3">
      <c r="A29">
        <v>5</v>
      </c>
      <c r="B29">
        <v>7.4641254871191443</v>
      </c>
      <c r="C29">
        <v>-0.26412548711914408</v>
      </c>
    </row>
    <row r="30" spans="1:9" x14ac:dyDescent="0.3">
      <c r="A30">
        <v>6</v>
      </c>
      <c r="B30">
        <v>10.164213458871664</v>
      </c>
      <c r="C30">
        <v>1.6357865411283363</v>
      </c>
    </row>
    <row r="31" spans="1:9" x14ac:dyDescent="0.3">
      <c r="A31">
        <v>7</v>
      </c>
      <c r="B31">
        <v>13.633383865201235</v>
      </c>
      <c r="C31">
        <v>-0.43338386520123606</v>
      </c>
    </row>
    <row r="32" spans="1:9" x14ac:dyDescent="0.3">
      <c r="A32">
        <v>8</v>
      </c>
      <c r="B32">
        <v>7.4585925199639131</v>
      </c>
      <c r="C32">
        <v>-2.6585925199639133</v>
      </c>
    </row>
    <row r="33" spans="1:3" x14ac:dyDescent="0.3">
      <c r="A33">
        <v>9</v>
      </c>
      <c r="B33">
        <v>18.037625720764773</v>
      </c>
      <c r="C33">
        <v>-2.4376257207647729</v>
      </c>
    </row>
    <row r="34" spans="1:3" x14ac:dyDescent="0.3">
      <c r="A34">
        <v>10</v>
      </c>
      <c r="B34">
        <v>10.640048634221493</v>
      </c>
      <c r="C34">
        <v>1.9599513657785064</v>
      </c>
    </row>
    <row r="35" spans="1:3" x14ac:dyDescent="0.3">
      <c r="A35">
        <v>11</v>
      </c>
      <c r="B35">
        <v>18.862037826894124</v>
      </c>
      <c r="C35">
        <v>-1.4620378268941252</v>
      </c>
    </row>
    <row r="36" spans="1:3" x14ac:dyDescent="0.3">
      <c r="A36">
        <v>12</v>
      </c>
      <c r="B36">
        <v>8.2996035275589612</v>
      </c>
      <c r="C36">
        <v>0.90039647244103804</v>
      </c>
    </row>
    <row r="37" spans="1:3" x14ac:dyDescent="0.3">
      <c r="A37">
        <v>13</v>
      </c>
      <c r="B37">
        <v>12.377400320963893</v>
      </c>
      <c r="C37">
        <v>1.3225996790361059</v>
      </c>
    </row>
    <row r="38" spans="1:3" x14ac:dyDescent="0.3">
      <c r="A38">
        <v>14</v>
      </c>
      <c r="B38">
        <v>18.275543308439687</v>
      </c>
      <c r="C38">
        <v>0.724456691560313</v>
      </c>
    </row>
    <row r="39" spans="1:3" x14ac:dyDescent="0.3">
      <c r="A39">
        <v>15</v>
      </c>
      <c r="B39">
        <v>17.794175165934625</v>
      </c>
      <c r="C39">
        <v>4.6058248340653734</v>
      </c>
    </row>
    <row r="40" spans="1:3" x14ac:dyDescent="0.3">
      <c r="A40">
        <v>16</v>
      </c>
      <c r="B40">
        <v>10.734109075860413</v>
      </c>
      <c r="C40">
        <v>1.7658909241395868</v>
      </c>
    </row>
    <row r="41" spans="1:3" x14ac:dyDescent="0.3">
      <c r="A41">
        <v>17</v>
      </c>
      <c r="B41">
        <v>22.552526919432918</v>
      </c>
      <c r="C41">
        <v>1.8474730805670809</v>
      </c>
    </row>
    <row r="42" spans="1:3" x14ac:dyDescent="0.3">
      <c r="A42">
        <v>18</v>
      </c>
      <c r="B42">
        <v>10.811570616033642</v>
      </c>
      <c r="C42">
        <v>0.48842938396635915</v>
      </c>
    </row>
    <row r="43" spans="1:3" x14ac:dyDescent="0.3">
      <c r="A43">
        <v>19</v>
      </c>
      <c r="B43">
        <v>15.132817964268721</v>
      </c>
      <c r="C43">
        <v>-0.53281796426872141</v>
      </c>
    </row>
    <row r="44" spans="1:3" x14ac:dyDescent="0.3">
      <c r="A44">
        <v>20</v>
      </c>
      <c r="B44">
        <v>19.066757611637659</v>
      </c>
      <c r="C44">
        <v>-1.0667576116376587</v>
      </c>
    </row>
    <row r="45" spans="1:3" x14ac:dyDescent="0.3">
      <c r="A45">
        <v>21</v>
      </c>
      <c r="B45">
        <v>20.118021371131469</v>
      </c>
      <c r="C45">
        <v>-2.6180213711314693</v>
      </c>
    </row>
    <row r="46" spans="1:3" x14ac:dyDescent="0.3">
      <c r="A46">
        <v>22</v>
      </c>
      <c r="B46">
        <v>7.71310900910452</v>
      </c>
      <c r="C46">
        <v>-2.1131090091045204</v>
      </c>
    </row>
    <row r="47" spans="1:3" x14ac:dyDescent="0.3">
      <c r="A47">
        <v>23</v>
      </c>
      <c r="B47">
        <v>19.614521360005483</v>
      </c>
      <c r="C47">
        <v>0.88547863999451693</v>
      </c>
    </row>
    <row r="48" spans="1:3" x14ac:dyDescent="0.3">
      <c r="A48">
        <v>24</v>
      </c>
      <c r="B48">
        <v>10.429795882322733</v>
      </c>
      <c r="C48">
        <v>-0.72979588232273329</v>
      </c>
    </row>
    <row r="49" spans="1:3" x14ac:dyDescent="0.3">
      <c r="A49">
        <v>25</v>
      </c>
      <c r="B49">
        <v>21.528927995715264</v>
      </c>
      <c r="C49">
        <v>-4.5289279957152644</v>
      </c>
    </row>
    <row r="50" spans="1:3" x14ac:dyDescent="0.3">
      <c r="A50">
        <v>26</v>
      </c>
      <c r="B50">
        <v>14.889367409438574</v>
      </c>
      <c r="C50">
        <v>0.11063259056142627</v>
      </c>
    </row>
    <row r="51" spans="1:3" x14ac:dyDescent="0.3">
      <c r="A51">
        <v>27</v>
      </c>
      <c r="B51">
        <v>20.267411484322693</v>
      </c>
      <c r="C51">
        <v>0.63258851567730545</v>
      </c>
    </row>
    <row r="52" spans="1:3" x14ac:dyDescent="0.3">
      <c r="A52">
        <v>28</v>
      </c>
      <c r="B52">
        <v>20.748779626827755</v>
      </c>
      <c r="C52">
        <v>-1.8487796268277563</v>
      </c>
    </row>
    <row r="53" spans="1:3" x14ac:dyDescent="0.3">
      <c r="A53">
        <v>29</v>
      </c>
      <c r="B53">
        <v>10.88903215620687</v>
      </c>
      <c r="C53">
        <v>-0.38903215620686993</v>
      </c>
    </row>
    <row r="54" spans="1:3" x14ac:dyDescent="0.3">
      <c r="A54">
        <v>30</v>
      </c>
      <c r="B54">
        <v>23.188818142284433</v>
      </c>
      <c r="C54">
        <v>-1.788818142284434</v>
      </c>
    </row>
    <row r="55" spans="1:3" x14ac:dyDescent="0.3">
      <c r="A55">
        <v>31</v>
      </c>
      <c r="B55">
        <v>13.229477262869402</v>
      </c>
      <c r="C55">
        <v>-1.3294772628694016</v>
      </c>
    </row>
    <row r="56" spans="1:3" x14ac:dyDescent="0.3">
      <c r="A56">
        <v>32</v>
      </c>
      <c r="B56">
        <v>12.360801419498202</v>
      </c>
      <c r="C56">
        <v>0.83919858050179741</v>
      </c>
    </row>
    <row r="57" spans="1:3" x14ac:dyDescent="0.3">
      <c r="A57">
        <v>33</v>
      </c>
      <c r="B57">
        <v>21.678318108906488</v>
      </c>
      <c r="C57">
        <v>-4.2783181089064897</v>
      </c>
    </row>
    <row r="58" spans="1:3" x14ac:dyDescent="0.3">
      <c r="A58">
        <v>34</v>
      </c>
      <c r="B58">
        <v>12.277806912169744</v>
      </c>
      <c r="C58">
        <v>-0.37780691216974382</v>
      </c>
    </row>
    <row r="59" spans="1:3" x14ac:dyDescent="0.3">
      <c r="A59">
        <v>35</v>
      </c>
      <c r="B59">
        <v>23.067092864869359</v>
      </c>
      <c r="C59">
        <v>-5.2670928648693582</v>
      </c>
    </row>
    <row r="60" spans="1:3" x14ac:dyDescent="0.3">
      <c r="A60">
        <v>36</v>
      </c>
      <c r="B60">
        <v>21.750246681924487</v>
      </c>
      <c r="C60">
        <v>3.6497533180755113</v>
      </c>
    </row>
    <row r="61" spans="1:3" x14ac:dyDescent="0.3">
      <c r="A61">
        <v>37</v>
      </c>
      <c r="B61">
        <v>11.115883809571322</v>
      </c>
      <c r="C61">
        <v>3.5841161904286771</v>
      </c>
    </row>
    <row r="62" spans="1:3" x14ac:dyDescent="0.3">
      <c r="A62">
        <v>38</v>
      </c>
      <c r="B62">
        <v>9.3674661885184616</v>
      </c>
      <c r="C62">
        <v>0.73253381148153807</v>
      </c>
    </row>
    <row r="63" spans="1:3" x14ac:dyDescent="0.3">
      <c r="A63">
        <v>39</v>
      </c>
      <c r="B63">
        <v>19.597922458539792</v>
      </c>
      <c r="C63">
        <v>1.9020775414602085</v>
      </c>
    </row>
    <row r="64" spans="1:3" x14ac:dyDescent="0.3">
      <c r="A64">
        <v>40</v>
      </c>
      <c r="B64">
        <v>18.187015833955996</v>
      </c>
      <c r="C64">
        <v>-1.587015833955995</v>
      </c>
    </row>
    <row r="65" spans="1:3" x14ac:dyDescent="0.3">
      <c r="A65">
        <v>41</v>
      </c>
      <c r="B65">
        <v>16.776109209372201</v>
      </c>
      <c r="C65">
        <v>0.32389079062780013</v>
      </c>
    </row>
    <row r="66" spans="1:3" x14ac:dyDescent="0.3">
      <c r="A66">
        <v>42</v>
      </c>
      <c r="B66">
        <v>23.227548912371049</v>
      </c>
      <c r="C66">
        <v>-2.5275489123710493</v>
      </c>
    </row>
    <row r="67" spans="1:3" x14ac:dyDescent="0.3">
      <c r="A67">
        <v>43</v>
      </c>
      <c r="B67">
        <v>18.430466388786144</v>
      </c>
      <c r="C67">
        <v>-0.53046638878614516</v>
      </c>
    </row>
    <row r="68" spans="1:3" x14ac:dyDescent="0.3">
      <c r="A68">
        <v>44</v>
      </c>
      <c r="B68">
        <v>8.3715321005769585</v>
      </c>
      <c r="C68">
        <v>0.12846789942304149</v>
      </c>
    </row>
    <row r="69" spans="1:3" x14ac:dyDescent="0.3">
      <c r="A69">
        <v>45</v>
      </c>
      <c r="B69">
        <v>16.670982833422819</v>
      </c>
      <c r="C69">
        <v>-0.57098283342281775</v>
      </c>
    </row>
    <row r="70" spans="1:3" x14ac:dyDescent="0.3">
      <c r="A70">
        <v>46</v>
      </c>
      <c r="B70">
        <v>11.94582888285591</v>
      </c>
      <c r="C70">
        <v>-1.3458288828559102</v>
      </c>
    </row>
    <row r="71" spans="1:3" x14ac:dyDescent="0.3">
      <c r="A71">
        <v>47</v>
      </c>
      <c r="B71">
        <v>20.256345550012231</v>
      </c>
      <c r="C71">
        <v>2.9436544499877684</v>
      </c>
    </row>
    <row r="72" spans="1:3" x14ac:dyDescent="0.3">
      <c r="A72">
        <v>48</v>
      </c>
      <c r="B72">
        <v>19.55365872129795</v>
      </c>
      <c r="C72">
        <v>0.24634127870205091</v>
      </c>
    </row>
    <row r="73" spans="1:3" x14ac:dyDescent="0.3">
      <c r="A73">
        <v>49</v>
      </c>
      <c r="B73">
        <v>10.684312371463339</v>
      </c>
      <c r="C73">
        <v>-0.98431237146333928</v>
      </c>
    </row>
    <row r="74" spans="1:3" x14ac:dyDescent="0.3">
      <c r="A74">
        <v>50</v>
      </c>
      <c r="B74">
        <v>18.037625720764773</v>
      </c>
      <c r="C74">
        <v>-1.637625720764774</v>
      </c>
    </row>
    <row r="75" spans="1:3" x14ac:dyDescent="0.3">
      <c r="A75">
        <v>51</v>
      </c>
      <c r="B75">
        <v>12.537856368465581</v>
      </c>
      <c r="C75">
        <v>-1.837856368465582</v>
      </c>
    </row>
    <row r="76" spans="1:3" x14ac:dyDescent="0.3">
      <c r="A76">
        <v>52</v>
      </c>
      <c r="B76">
        <v>18.956098268533047</v>
      </c>
      <c r="C76">
        <v>3.6439017314669542</v>
      </c>
    </row>
    <row r="77" spans="1:3" x14ac:dyDescent="0.3">
      <c r="A77">
        <v>53</v>
      </c>
      <c r="B77">
        <v>17.085955370065111</v>
      </c>
      <c r="C77">
        <v>4.1140446299348881</v>
      </c>
    </row>
    <row r="78" spans="1:3" x14ac:dyDescent="0.3">
      <c r="A78">
        <v>54</v>
      </c>
      <c r="B78">
        <v>21.517862061404802</v>
      </c>
      <c r="C78">
        <v>-1.3178620614048029</v>
      </c>
    </row>
    <row r="79" spans="1:3" x14ac:dyDescent="0.3">
      <c r="A79">
        <v>55</v>
      </c>
      <c r="B79">
        <v>17.987829016367698</v>
      </c>
      <c r="C79">
        <v>5.7121709836323014</v>
      </c>
    </row>
    <row r="80" spans="1:3" x14ac:dyDescent="0.3">
      <c r="A80">
        <v>56</v>
      </c>
      <c r="B80">
        <v>7.3866639469459159</v>
      </c>
      <c r="C80">
        <v>-1.8866639469459159</v>
      </c>
    </row>
    <row r="81" spans="1:3" x14ac:dyDescent="0.3">
      <c r="A81">
        <v>57</v>
      </c>
      <c r="B81">
        <v>14.518658610038125</v>
      </c>
      <c r="C81">
        <v>-1.3186586100381259</v>
      </c>
    </row>
    <row r="82" spans="1:3" x14ac:dyDescent="0.3">
      <c r="A82">
        <v>58</v>
      </c>
      <c r="B82">
        <v>18.646252107840134</v>
      </c>
      <c r="C82">
        <v>5.153747892159867</v>
      </c>
    </row>
    <row r="83" spans="1:3" x14ac:dyDescent="0.3">
      <c r="A83">
        <v>59</v>
      </c>
      <c r="B83">
        <v>18.640719140684901</v>
      </c>
      <c r="C83">
        <v>-0.2407191406849023</v>
      </c>
    </row>
    <row r="84" spans="1:3" x14ac:dyDescent="0.3">
      <c r="A84">
        <v>60</v>
      </c>
      <c r="B84">
        <v>9.9428947726624415</v>
      </c>
      <c r="C84">
        <v>-1.8428947726624418</v>
      </c>
    </row>
    <row r="85" spans="1:3" x14ac:dyDescent="0.3">
      <c r="A85">
        <v>61</v>
      </c>
      <c r="B85">
        <v>21.440400521231574</v>
      </c>
      <c r="C85">
        <v>2.7595994787684255</v>
      </c>
    </row>
    <row r="86" spans="1:3" x14ac:dyDescent="0.3">
      <c r="A86">
        <v>62</v>
      </c>
      <c r="B86">
        <v>20.223147747080848</v>
      </c>
      <c r="C86">
        <v>0.47685225291915145</v>
      </c>
    </row>
    <row r="87" spans="1:3" x14ac:dyDescent="0.3">
      <c r="A87">
        <v>63</v>
      </c>
      <c r="B87">
        <v>12.665114613035884</v>
      </c>
      <c r="C87">
        <v>1.3348853869641157</v>
      </c>
    </row>
    <row r="88" spans="1:3" x14ac:dyDescent="0.3">
      <c r="A88">
        <v>64</v>
      </c>
      <c r="B88">
        <v>14.236477285121367</v>
      </c>
      <c r="C88">
        <v>1.7635227148786328</v>
      </c>
    </row>
    <row r="89" spans="1:3" x14ac:dyDescent="0.3">
      <c r="A89">
        <v>65</v>
      </c>
      <c r="B89">
        <v>10.800504681723179</v>
      </c>
      <c r="C89">
        <v>0.49949531827682137</v>
      </c>
    </row>
    <row r="90" spans="1:3" x14ac:dyDescent="0.3">
      <c r="A90">
        <v>66</v>
      </c>
      <c r="B90">
        <v>8.7256419985117155</v>
      </c>
      <c r="C90">
        <v>2.2743580014882845</v>
      </c>
    </row>
    <row r="91" spans="1:3" x14ac:dyDescent="0.3">
      <c r="A91">
        <v>67</v>
      </c>
      <c r="B91">
        <v>14.690180591850275</v>
      </c>
      <c r="C91">
        <v>-1.2901805918502749</v>
      </c>
    </row>
    <row r="92" spans="1:3" x14ac:dyDescent="0.3">
      <c r="A92">
        <v>68</v>
      </c>
      <c r="B92">
        <v>20.118021371131469</v>
      </c>
      <c r="C92">
        <v>-1.2180213711314707</v>
      </c>
    </row>
    <row r="93" spans="1:3" x14ac:dyDescent="0.3">
      <c r="A93">
        <v>69</v>
      </c>
      <c r="B93">
        <v>18.978230137153972</v>
      </c>
      <c r="C93">
        <v>3.321769862846029</v>
      </c>
    </row>
    <row r="94" spans="1:3" x14ac:dyDescent="0.3">
      <c r="A94">
        <v>70</v>
      </c>
      <c r="B94">
        <v>17.998894950678157</v>
      </c>
      <c r="C94">
        <v>0.30110504932184412</v>
      </c>
    </row>
    <row r="95" spans="1:3" x14ac:dyDescent="0.3">
      <c r="A95">
        <v>71</v>
      </c>
      <c r="B95">
        <v>13.057955281057254</v>
      </c>
      <c r="C95">
        <v>-0.65795528105725332</v>
      </c>
    </row>
    <row r="96" spans="1:3" x14ac:dyDescent="0.3">
      <c r="A96">
        <v>72</v>
      </c>
      <c r="B96">
        <v>8.4655925422158784</v>
      </c>
      <c r="C96">
        <v>0.33440745778412229</v>
      </c>
    </row>
    <row r="97" spans="1:3" x14ac:dyDescent="0.3">
      <c r="A97">
        <v>73</v>
      </c>
      <c r="B97">
        <v>14.142416843482447</v>
      </c>
      <c r="C97">
        <v>-3.1424168434824473</v>
      </c>
    </row>
    <row r="98" spans="1:3" x14ac:dyDescent="0.3">
      <c r="A98">
        <v>74</v>
      </c>
      <c r="B98">
        <v>18.790109253876132</v>
      </c>
      <c r="C98">
        <v>-1.7901092538761318</v>
      </c>
    </row>
    <row r="99" spans="1:3" x14ac:dyDescent="0.3">
      <c r="A99">
        <v>75</v>
      </c>
      <c r="B99">
        <v>7.9178287938480514</v>
      </c>
      <c r="C99">
        <v>0.78217120615194791</v>
      </c>
    </row>
    <row r="100" spans="1:3" x14ac:dyDescent="0.3">
      <c r="A100">
        <v>76</v>
      </c>
      <c r="B100">
        <v>8.5043233123024926</v>
      </c>
      <c r="C100">
        <v>-1.6043233123024923</v>
      </c>
    </row>
    <row r="101" spans="1:3" x14ac:dyDescent="0.3">
      <c r="A101">
        <v>77</v>
      </c>
      <c r="B101">
        <v>13.649982766666927</v>
      </c>
      <c r="C101">
        <v>0.5500172333330724</v>
      </c>
    </row>
    <row r="102" spans="1:3" x14ac:dyDescent="0.3">
      <c r="A102">
        <v>78</v>
      </c>
      <c r="B102">
        <v>7.2815375709965355</v>
      </c>
      <c r="C102">
        <v>-1.9815375709965357</v>
      </c>
    </row>
    <row r="103" spans="1:3" x14ac:dyDescent="0.3">
      <c r="A103">
        <v>79</v>
      </c>
      <c r="B103">
        <v>13.40099924468155</v>
      </c>
      <c r="C103">
        <v>-2.4009992446815502</v>
      </c>
    </row>
    <row r="104" spans="1:3" x14ac:dyDescent="0.3">
      <c r="A104">
        <v>80</v>
      </c>
      <c r="B104">
        <v>11.209944251210242</v>
      </c>
      <c r="C104">
        <v>0.59005574878975864</v>
      </c>
    </row>
    <row r="105" spans="1:3" x14ac:dyDescent="0.3">
      <c r="A105">
        <v>81</v>
      </c>
      <c r="B105">
        <v>20.250812582857002</v>
      </c>
      <c r="C105">
        <v>-2.9508125828570009</v>
      </c>
    </row>
    <row r="106" spans="1:3" x14ac:dyDescent="0.3">
      <c r="A106">
        <v>82</v>
      </c>
      <c r="B106">
        <v>11.149081612502705</v>
      </c>
      <c r="C106">
        <v>0.15091838749729547</v>
      </c>
    </row>
    <row r="107" spans="1:3" x14ac:dyDescent="0.3">
      <c r="A107">
        <v>83</v>
      </c>
      <c r="B107">
        <v>10.767306878791796</v>
      </c>
      <c r="C107">
        <v>2.8326931212082034</v>
      </c>
    </row>
    <row r="108" spans="1:3" x14ac:dyDescent="0.3">
      <c r="A108">
        <v>84</v>
      </c>
      <c r="B108">
        <v>18.795642221031358</v>
      </c>
      <c r="C108">
        <v>2.9043577789686417</v>
      </c>
    </row>
    <row r="109" spans="1:3" x14ac:dyDescent="0.3">
      <c r="A109">
        <v>85</v>
      </c>
      <c r="B109">
        <v>17.672449888519552</v>
      </c>
      <c r="C109">
        <v>2.5275501114804477</v>
      </c>
    </row>
    <row r="110" spans="1:3" x14ac:dyDescent="0.3">
      <c r="A110">
        <v>86</v>
      </c>
      <c r="B110">
        <v>11.204411284055013</v>
      </c>
      <c r="C110">
        <v>0.79558871594498726</v>
      </c>
    </row>
    <row r="111" spans="1:3" x14ac:dyDescent="0.3">
      <c r="A111">
        <v>87</v>
      </c>
      <c r="B111">
        <v>13.10775198545433</v>
      </c>
      <c r="C111">
        <v>2.8922480145456699</v>
      </c>
    </row>
    <row r="112" spans="1:3" x14ac:dyDescent="0.3">
      <c r="A112">
        <v>88</v>
      </c>
      <c r="B112">
        <v>11.868367342682681</v>
      </c>
      <c r="C112">
        <v>1.0316326573173189</v>
      </c>
    </row>
    <row r="113" spans="1:3" x14ac:dyDescent="0.3">
      <c r="A113">
        <v>89</v>
      </c>
      <c r="B113">
        <v>13.057955281057254</v>
      </c>
      <c r="C113">
        <v>3.6420447189427456</v>
      </c>
    </row>
    <row r="114" spans="1:3" x14ac:dyDescent="0.3">
      <c r="A114">
        <v>90</v>
      </c>
      <c r="B114">
        <v>14.413532234088745</v>
      </c>
      <c r="C114">
        <v>-0.41353223408874484</v>
      </c>
    </row>
    <row r="115" spans="1:3" x14ac:dyDescent="0.3">
      <c r="A115">
        <v>91</v>
      </c>
      <c r="B115">
        <v>8.5651859510100294</v>
      </c>
      <c r="C115">
        <v>-1.2651859510100296</v>
      </c>
    </row>
    <row r="116" spans="1:3" x14ac:dyDescent="0.3">
      <c r="A116">
        <v>92</v>
      </c>
      <c r="B116">
        <v>19.028026841551043</v>
      </c>
      <c r="C116">
        <v>0.37197315844895584</v>
      </c>
    </row>
    <row r="117" spans="1:3" x14ac:dyDescent="0.3">
      <c r="A117">
        <v>93</v>
      </c>
      <c r="B117">
        <v>20.864971937087596</v>
      </c>
      <c r="C117">
        <v>1.3350280629124036</v>
      </c>
    </row>
    <row r="118" spans="1:3" x14ac:dyDescent="0.3">
      <c r="A118">
        <v>94</v>
      </c>
      <c r="B118">
        <v>12.925164069331721</v>
      </c>
      <c r="C118">
        <v>-1.4251640693317214</v>
      </c>
    </row>
    <row r="119" spans="1:3" x14ac:dyDescent="0.3">
      <c r="A119">
        <v>95</v>
      </c>
      <c r="B119">
        <v>16.018092709105613</v>
      </c>
      <c r="C119">
        <v>0.88190729089438591</v>
      </c>
    </row>
    <row r="120" spans="1:3" x14ac:dyDescent="0.3">
      <c r="A120">
        <v>96</v>
      </c>
      <c r="B120">
        <v>17.915900443349699</v>
      </c>
      <c r="C120">
        <v>-1.2159004433496996</v>
      </c>
    </row>
    <row r="121" spans="1:3" x14ac:dyDescent="0.3">
      <c r="A121">
        <v>97</v>
      </c>
      <c r="B121">
        <v>17.213213614635414</v>
      </c>
      <c r="C121">
        <v>3.2867863853645858</v>
      </c>
    </row>
    <row r="122" spans="1:3" x14ac:dyDescent="0.3">
      <c r="A122">
        <v>98</v>
      </c>
      <c r="B122">
        <v>23.011763193317059</v>
      </c>
      <c r="C122">
        <v>2.38823680668294</v>
      </c>
    </row>
    <row r="123" spans="1:3" x14ac:dyDescent="0.3">
      <c r="A123">
        <v>99</v>
      </c>
      <c r="B123">
        <v>14.463328938485819</v>
      </c>
      <c r="C123">
        <v>2.7366710615141798</v>
      </c>
    </row>
    <row r="124" spans="1:3" x14ac:dyDescent="0.3">
      <c r="A124">
        <v>100</v>
      </c>
      <c r="B124">
        <v>19.288076297846882</v>
      </c>
      <c r="C124">
        <v>-2.5880762978468823</v>
      </c>
    </row>
    <row r="125" spans="1:3" x14ac:dyDescent="0.3">
      <c r="A125">
        <v>101</v>
      </c>
      <c r="B125">
        <v>23.382471992717505</v>
      </c>
      <c r="C125">
        <v>0.41752800728249539</v>
      </c>
    </row>
    <row r="126" spans="1:3" x14ac:dyDescent="0.3">
      <c r="A126">
        <v>102</v>
      </c>
      <c r="B126">
        <v>22.486131313570151</v>
      </c>
      <c r="C126">
        <v>-2.6861313135701508</v>
      </c>
    </row>
    <row r="127" spans="1:3" x14ac:dyDescent="0.3">
      <c r="A127">
        <v>103</v>
      </c>
      <c r="B127">
        <v>17.379202629292333</v>
      </c>
      <c r="C127">
        <v>2.3207973707076661</v>
      </c>
    </row>
    <row r="128" spans="1:3" x14ac:dyDescent="0.3">
      <c r="A128">
        <v>104</v>
      </c>
      <c r="B128">
        <v>20.162285108373311</v>
      </c>
      <c r="C128">
        <v>0.53771489162668828</v>
      </c>
    </row>
    <row r="129" spans="1:3" x14ac:dyDescent="0.3">
      <c r="A129">
        <v>105</v>
      </c>
      <c r="B129">
        <v>14.612719051677047</v>
      </c>
      <c r="C129">
        <v>0.38728094832295312</v>
      </c>
    </row>
    <row r="130" spans="1:3" x14ac:dyDescent="0.3">
      <c r="A130">
        <v>106</v>
      </c>
      <c r="B130">
        <v>8.3659991334217274</v>
      </c>
      <c r="C130">
        <v>-1.1659991334217272</v>
      </c>
    </row>
    <row r="131" spans="1:3" x14ac:dyDescent="0.3">
      <c r="A131">
        <v>107</v>
      </c>
      <c r="B131">
        <v>11.984559652942522</v>
      </c>
      <c r="C131">
        <v>1.5440347057477766E-2</v>
      </c>
    </row>
    <row r="132" spans="1:3" x14ac:dyDescent="0.3">
      <c r="A132">
        <v>108</v>
      </c>
      <c r="B132">
        <v>7.7075760419492898</v>
      </c>
      <c r="C132">
        <v>-2.40757604194929</v>
      </c>
    </row>
    <row r="133" spans="1:3" x14ac:dyDescent="0.3">
      <c r="A133">
        <v>109</v>
      </c>
      <c r="B133">
        <v>21.113955459072969</v>
      </c>
      <c r="C133">
        <v>-1.3139554590729681</v>
      </c>
    </row>
    <row r="134" spans="1:3" x14ac:dyDescent="0.3">
      <c r="A134">
        <v>110</v>
      </c>
      <c r="B134">
        <v>19.476197181124721</v>
      </c>
      <c r="C134">
        <v>-1.0761971811247228</v>
      </c>
    </row>
    <row r="135" spans="1:3" x14ac:dyDescent="0.3">
      <c r="A135">
        <v>111</v>
      </c>
      <c r="B135">
        <v>20.35593895880638</v>
      </c>
      <c r="C135">
        <v>1.4440610411936206</v>
      </c>
    </row>
    <row r="136" spans="1:3" x14ac:dyDescent="0.3">
      <c r="A136">
        <v>112</v>
      </c>
      <c r="B136">
        <v>16.704180636354202</v>
      </c>
      <c r="C136">
        <v>0.39581936364579917</v>
      </c>
    </row>
    <row r="137" spans="1:3" x14ac:dyDescent="0.3">
      <c r="A137">
        <v>113</v>
      </c>
      <c r="B137">
        <v>18.579856501977368</v>
      </c>
      <c r="C137">
        <v>2.320143498022631</v>
      </c>
    </row>
    <row r="138" spans="1:3" x14ac:dyDescent="0.3">
      <c r="A138">
        <v>114</v>
      </c>
      <c r="B138">
        <v>11.309537660004393</v>
      </c>
      <c r="C138">
        <v>3.2904623399956066</v>
      </c>
    </row>
    <row r="139" spans="1:3" x14ac:dyDescent="0.3">
      <c r="A139">
        <v>115</v>
      </c>
      <c r="B139">
        <v>11.138015678192245</v>
      </c>
      <c r="C139">
        <v>1.4619843218077548</v>
      </c>
    </row>
    <row r="140" spans="1:3" x14ac:dyDescent="0.3">
      <c r="A140">
        <v>116</v>
      </c>
      <c r="B140">
        <v>14.684647624695042</v>
      </c>
      <c r="C140">
        <v>-2.4846476246950431</v>
      </c>
    </row>
    <row r="141" spans="1:3" x14ac:dyDescent="0.3">
      <c r="A141">
        <v>117</v>
      </c>
      <c r="B141">
        <v>11.209944251210242</v>
      </c>
      <c r="C141">
        <v>-1.8099442512102417</v>
      </c>
    </row>
    <row r="142" spans="1:3" x14ac:dyDescent="0.3">
      <c r="A142">
        <v>118</v>
      </c>
      <c r="B142">
        <v>13.937697058738916</v>
      </c>
      <c r="C142">
        <v>1.9623029412610844</v>
      </c>
    </row>
    <row r="143" spans="1:3" x14ac:dyDescent="0.3">
      <c r="A143">
        <v>119</v>
      </c>
      <c r="B143">
        <v>8.0561529727288157</v>
      </c>
      <c r="C143">
        <v>-1.4561529727288161</v>
      </c>
    </row>
    <row r="144" spans="1:3" x14ac:dyDescent="0.3">
      <c r="A144">
        <v>120</v>
      </c>
      <c r="B144">
        <v>14.800839934954887</v>
      </c>
      <c r="C144">
        <v>0.6991600650451133</v>
      </c>
    </row>
    <row r="145" spans="1:3" x14ac:dyDescent="0.3">
      <c r="A145">
        <v>121</v>
      </c>
      <c r="B145">
        <v>8.0229551697974326</v>
      </c>
      <c r="C145">
        <v>-1.0229551697974326</v>
      </c>
    </row>
    <row r="146" spans="1:3" x14ac:dyDescent="0.3">
      <c r="A146">
        <v>122</v>
      </c>
      <c r="B146">
        <v>19.376603772330569</v>
      </c>
      <c r="C146">
        <v>-2.7766037723305672</v>
      </c>
    </row>
    <row r="147" spans="1:3" x14ac:dyDescent="0.3">
      <c r="A147">
        <v>123</v>
      </c>
      <c r="B147">
        <v>13.793839912702921</v>
      </c>
      <c r="C147">
        <v>1.4061600872970779</v>
      </c>
    </row>
    <row r="148" spans="1:3" x14ac:dyDescent="0.3">
      <c r="A148">
        <v>124</v>
      </c>
      <c r="B148">
        <v>19.680916965868249</v>
      </c>
      <c r="C148">
        <v>1.9083034131750054E-2</v>
      </c>
    </row>
    <row r="149" spans="1:3" x14ac:dyDescent="0.3">
      <c r="A149">
        <v>125</v>
      </c>
      <c r="B149">
        <v>11.807504703975145</v>
      </c>
      <c r="C149">
        <v>-1.207504703975145</v>
      </c>
    </row>
    <row r="150" spans="1:3" x14ac:dyDescent="0.3">
      <c r="A150">
        <v>126</v>
      </c>
      <c r="B150">
        <v>7.4143287827220687</v>
      </c>
      <c r="C150">
        <v>-0.8143287827220691</v>
      </c>
    </row>
    <row r="151" spans="1:3" x14ac:dyDescent="0.3">
      <c r="A151">
        <v>127</v>
      </c>
      <c r="B151">
        <v>11.420197003109005</v>
      </c>
      <c r="C151">
        <v>0.47980299689099581</v>
      </c>
    </row>
    <row r="152" spans="1:3" x14ac:dyDescent="0.3">
      <c r="A152">
        <v>128</v>
      </c>
      <c r="B152">
        <v>19.171883987587037</v>
      </c>
      <c r="C152">
        <v>5.528116012412962</v>
      </c>
    </row>
    <row r="153" spans="1:3" x14ac:dyDescent="0.3">
      <c r="A153">
        <v>129</v>
      </c>
      <c r="B153">
        <v>10.280405769131507</v>
      </c>
      <c r="C153">
        <v>-0.58040576913150765</v>
      </c>
    </row>
    <row r="154" spans="1:3" x14ac:dyDescent="0.3">
      <c r="A154">
        <v>130</v>
      </c>
      <c r="B154">
        <v>7.0214881147006984</v>
      </c>
      <c r="C154">
        <v>-5.4214881147006988</v>
      </c>
    </row>
    <row r="155" spans="1:3" x14ac:dyDescent="0.3">
      <c r="A155">
        <v>131</v>
      </c>
      <c r="B155">
        <v>21.656186240285564</v>
      </c>
      <c r="C155">
        <v>-3.9561862402855645</v>
      </c>
    </row>
    <row r="156" spans="1:3" x14ac:dyDescent="0.3">
      <c r="A156">
        <v>132</v>
      </c>
      <c r="B156">
        <v>7.4475265856534527</v>
      </c>
      <c r="C156">
        <v>-1.7475265856534525</v>
      </c>
    </row>
    <row r="157" spans="1:3" x14ac:dyDescent="0.3">
      <c r="A157">
        <v>133</v>
      </c>
      <c r="B157">
        <v>19.144219151810887</v>
      </c>
      <c r="C157">
        <v>0.45578084818911435</v>
      </c>
    </row>
    <row r="158" spans="1:3" x14ac:dyDescent="0.3">
      <c r="A158">
        <v>134</v>
      </c>
      <c r="B158">
        <v>9.0244222248941668</v>
      </c>
      <c r="C158">
        <v>1.7755777751058339</v>
      </c>
    </row>
    <row r="159" spans="1:3" x14ac:dyDescent="0.3">
      <c r="A159">
        <v>135</v>
      </c>
      <c r="B159">
        <v>9.6551804805904524</v>
      </c>
      <c r="C159">
        <v>1.9448195194095472</v>
      </c>
    </row>
    <row r="160" spans="1:3" x14ac:dyDescent="0.3">
      <c r="A160">
        <v>136</v>
      </c>
      <c r="B160">
        <v>8.3991969363531105</v>
      </c>
      <c r="C160">
        <v>1.1008030636468895</v>
      </c>
    </row>
    <row r="161" spans="1:3" x14ac:dyDescent="0.3">
      <c r="A161">
        <v>137</v>
      </c>
      <c r="B161">
        <v>22.126488448480167</v>
      </c>
      <c r="C161">
        <v>-1.3264884484801662</v>
      </c>
    </row>
    <row r="162" spans="1:3" x14ac:dyDescent="0.3">
      <c r="A162">
        <v>138</v>
      </c>
      <c r="B162">
        <v>9.3619332213632305</v>
      </c>
      <c r="C162">
        <v>0.23806677863676917</v>
      </c>
    </row>
    <row r="163" spans="1:3" x14ac:dyDescent="0.3">
      <c r="A163">
        <v>139</v>
      </c>
      <c r="B163">
        <v>17.213213614635414</v>
      </c>
      <c r="C163">
        <v>3.4867863853645851</v>
      </c>
    </row>
    <row r="164" spans="1:3" x14ac:dyDescent="0.3">
      <c r="A164">
        <v>140</v>
      </c>
      <c r="B164">
        <v>11.043955236553327</v>
      </c>
      <c r="C164">
        <v>-0.14395523655332632</v>
      </c>
    </row>
    <row r="165" spans="1:3" x14ac:dyDescent="0.3">
      <c r="A165">
        <v>141</v>
      </c>
      <c r="B165">
        <v>17.700114724295705</v>
      </c>
      <c r="C165">
        <v>1.499885275704294</v>
      </c>
    </row>
    <row r="166" spans="1:3" x14ac:dyDescent="0.3">
      <c r="A166">
        <v>142</v>
      </c>
      <c r="B166">
        <v>19.182949921897499</v>
      </c>
      <c r="C166">
        <v>0.91705007810250194</v>
      </c>
    </row>
    <row r="167" spans="1:3" x14ac:dyDescent="0.3">
      <c r="A167">
        <v>143</v>
      </c>
      <c r="B167">
        <v>12.770240988985265</v>
      </c>
      <c r="C167">
        <v>-2.3702409889852643</v>
      </c>
    </row>
    <row r="168" spans="1:3" x14ac:dyDescent="0.3">
      <c r="A168">
        <v>144</v>
      </c>
      <c r="B168">
        <v>12.305471747945896</v>
      </c>
      <c r="C168">
        <v>-5.4717479458954443E-3</v>
      </c>
    </row>
    <row r="169" spans="1:3" x14ac:dyDescent="0.3">
      <c r="A169">
        <v>145</v>
      </c>
      <c r="B169">
        <v>14.745510263402579</v>
      </c>
      <c r="C169">
        <v>-4.4455102634025785</v>
      </c>
    </row>
    <row r="170" spans="1:3" x14ac:dyDescent="0.3">
      <c r="A170">
        <v>146</v>
      </c>
      <c r="B170">
        <v>20.267411484322693</v>
      </c>
      <c r="C170">
        <v>-2.0674114843226938</v>
      </c>
    </row>
    <row r="171" spans="1:3" x14ac:dyDescent="0.3">
      <c r="A171">
        <v>147</v>
      </c>
      <c r="B171">
        <v>20.438933466134841</v>
      </c>
      <c r="C171">
        <v>4.9610665338651572</v>
      </c>
    </row>
    <row r="172" spans="1:3" x14ac:dyDescent="0.3">
      <c r="A172">
        <v>148</v>
      </c>
      <c r="B172">
        <v>9.0852848636017018</v>
      </c>
      <c r="C172">
        <v>1.8147151363982985</v>
      </c>
    </row>
    <row r="173" spans="1:3" x14ac:dyDescent="0.3">
      <c r="A173">
        <v>149</v>
      </c>
      <c r="B173">
        <v>9.4559936630021504</v>
      </c>
      <c r="C173">
        <v>0.64400633699784926</v>
      </c>
    </row>
    <row r="174" spans="1:3" x14ac:dyDescent="0.3">
      <c r="A174">
        <v>150</v>
      </c>
      <c r="B174">
        <v>22.513796149346305</v>
      </c>
      <c r="C174">
        <v>-6.4137961493463038</v>
      </c>
    </row>
    <row r="175" spans="1:3" x14ac:dyDescent="0.3">
      <c r="A175">
        <v>151</v>
      </c>
      <c r="B175">
        <v>13.677647602443079</v>
      </c>
      <c r="C175">
        <v>-2.0776476024430792</v>
      </c>
    </row>
    <row r="176" spans="1:3" x14ac:dyDescent="0.3">
      <c r="A176">
        <v>152</v>
      </c>
      <c r="B176">
        <v>17.915900443349699</v>
      </c>
      <c r="C176">
        <v>-1.3159004433496975</v>
      </c>
    </row>
    <row r="177" spans="1:3" x14ac:dyDescent="0.3">
      <c r="A177">
        <v>153</v>
      </c>
      <c r="B177">
        <v>16.460730081524058</v>
      </c>
      <c r="C177">
        <v>-0.46073008152405848</v>
      </c>
    </row>
    <row r="178" spans="1:3" x14ac:dyDescent="0.3">
      <c r="A178">
        <v>154</v>
      </c>
      <c r="B178">
        <v>17.373669662137104</v>
      </c>
      <c r="C178">
        <v>3.2263303378628976</v>
      </c>
    </row>
    <row r="179" spans="1:3" x14ac:dyDescent="0.3">
      <c r="A179">
        <v>155</v>
      </c>
      <c r="B179">
        <v>7.2096089979785374</v>
      </c>
      <c r="C179">
        <v>-4.0096089979785372</v>
      </c>
    </row>
    <row r="180" spans="1:3" x14ac:dyDescent="0.3">
      <c r="A180">
        <v>156</v>
      </c>
      <c r="B180">
        <v>12.178213503375593</v>
      </c>
      <c r="C180">
        <v>3.1217864966244075</v>
      </c>
    </row>
    <row r="181" spans="1:3" x14ac:dyDescent="0.3">
      <c r="A181">
        <v>157</v>
      </c>
      <c r="B181">
        <v>15.271142143149484</v>
      </c>
      <c r="C181">
        <v>-5.1711421431494848</v>
      </c>
    </row>
    <row r="182" spans="1:3" x14ac:dyDescent="0.3">
      <c r="A182">
        <v>158</v>
      </c>
      <c r="B182">
        <v>7.6301145017760614</v>
      </c>
      <c r="C182">
        <v>-0.33011450177606161</v>
      </c>
    </row>
    <row r="183" spans="1:3" x14ac:dyDescent="0.3">
      <c r="A183">
        <v>159</v>
      </c>
      <c r="B183">
        <v>14.26967508805275</v>
      </c>
      <c r="C183">
        <v>-1.36967508805275</v>
      </c>
    </row>
    <row r="184" spans="1:3" x14ac:dyDescent="0.3">
      <c r="A184">
        <v>160</v>
      </c>
      <c r="B184">
        <v>16.527125687386825</v>
      </c>
      <c r="C184">
        <v>-0.12712568738682606</v>
      </c>
    </row>
    <row r="185" spans="1:3" x14ac:dyDescent="0.3">
      <c r="A185">
        <v>161</v>
      </c>
      <c r="B185">
        <v>11.724510196646687</v>
      </c>
      <c r="C185">
        <v>1.5754898033533138</v>
      </c>
    </row>
    <row r="186" spans="1:3" x14ac:dyDescent="0.3">
      <c r="A186">
        <v>162</v>
      </c>
      <c r="B186">
        <v>17.406867465068487</v>
      </c>
      <c r="C186">
        <v>2.4931325349315117</v>
      </c>
    </row>
    <row r="187" spans="1:3" x14ac:dyDescent="0.3">
      <c r="A187">
        <v>163</v>
      </c>
      <c r="B187">
        <v>16.029158643416075</v>
      </c>
      <c r="C187">
        <v>1.9708413565839251</v>
      </c>
    </row>
    <row r="188" spans="1:3" x14ac:dyDescent="0.3">
      <c r="A188">
        <v>164</v>
      </c>
      <c r="B188">
        <v>13.467394850544316</v>
      </c>
      <c r="C188">
        <v>-1.567394850544316</v>
      </c>
    </row>
    <row r="189" spans="1:3" x14ac:dyDescent="0.3">
      <c r="A189">
        <v>165</v>
      </c>
      <c r="B189">
        <v>19.95756532362978</v>
      </c>
      <c r="C189">
        <v>-3.0575653236297811</v>
      </c>
    </row>
    <row r="190" spans="1:3" x14ac:dyDescent="0.3">
      <c r="A190">
        <v>166</v>
      </c>
      <c r="B190">
        <v>7.9731584654003571</v>
      </c>
      <c r="C190">
        <v>2.6841534599642891E-2</v>
      </c>
    </row>
    <row r="191" spans="1:3" x14ac:dyDescent="0.3">
      <c r="A191">
        <v>167</v>
      </c>
      <c r="B191">
        <v>18.424933421630911</v>
      </c>
      <c r="C191">
        <v>-1.2249334216309116</v>
      </c>
    </row>
    <row r="192" spans="1:3" x14ac:dyDescent="0.3">
      <c r="A192">
        <v>168</v>
      </c>
      <c r="B192">
        <v>18.90076859698074</v>
      </c>
      <c r="C192">
        <v>-1.8007685969807383</v>
      </c>
    </row>
    <row r="193" spans="1:3" x14ac:dyDescent="0.3">
      <c r="A193">
        <v>169</v>
      </c>
      <c r="B193">
        <v>22.712982966934607</v>
      </c>
      <c r="C193">
        <v>-2.7129829669346073</v>
      </c>
    </row>
    <row r="194" spans="1:3" x14ac:dyDescent="0.3">
      <c r="A194">
        <v>170</v>
      </c>
      <c r="B194">
        <v>9.7492409222293723</v>
      </c>
      <c r="C194">
        <v>-1.349240922229372</v>
      </c>
    </row>
    <row r="195" spans="1:3" x14ac:dyDescent="0.3">
      <c r="A195">
        <v>171</v>
      </c>
      <c r="B195">
        <v>16.084488314968379</v>
      </c>
      <c r="C195">
        <v>1.4155116850316212</v>
      </c>
    </row>
    <row r="196" spans="1:3" x14ac:dyDescent="0.3">
      <c r="A196">
        <v>172</v>
      </c>
      <c r="B196">
        <v>8.0672189070392761</v>
      </c>
      <c r="C196">
        <v>-0.46721890703927649</v>
      </c>
    </row>
    <row r="197" spans="1:3" x14ac:dyDescent="0.3">
      <c r="A197">
        <v>173</v>
      </c>
      <c r="B197">
        <v>16.300274034022372</v>
      </c>
      <c r="C197">
        <v>0.39972596597762688</v>
      </c>
    </row>
    <row r="198" spans="1:3" x14ac:dyDescent="0.3">
      <c r="A198">
        <v>174</v>
      </c>
      <c r="B198">
        <v>19.288076297846882</v>
      </c>
      <c r="C198">
        <v>-2.7880762978468816</v>
      </c>
    </row>
    <row r="199" spans="1:3" x14ac:dyDescent="0.3">
      <c r="A199">
        <v>175</v>
      </c>
      <c r="B199">
        <v>22.303543397447541</v>
      </c>
      <c r="C199">
        <v>4.696456602552459</v>
      </c>
    </row>
    <row r="200" spans="1:3" x14ac:dyDescent="0.3">
      <c r="A200">
        <v>176</v>
      </c>
      <c r="B200">
        <v>20.72664775820683</v>
      </c>
      <c r="C200">
        <v>-0.52664775820683118</v>
      </c>
    </row>
    <row r="201" spans="1:3" x14ac:dyDescent="0.3">
      <c r="A201">
        <v>177</v>
      </c>
      <c r="B201">
        <v>16.399867442816522</v>
      </c>
      <c r="C201">
        <v>0.30013255718347764</v>
      </c>
    </row>
    <row r="202" spans="1:3" x14ac:dyDescent="0.3">
      <c r="A202">
        <v>178</v>
      </c>
      <c r="B202">
        <v>22.292477463137082</v>
      </c>
      <c r="C202">
        <v>-5.4924774631370816</v>
      </c>
    </row>
    <row r="203" spans="1:3" x14ac:dyDescent="0.3">
      <c r="A203">
        <v>179</v>
      </c>
      <c r="B203">
        <v>16.145350953675916</v>
      </c>
      <c r="C203">
        <v>1.4546490463240858</v>
      </c>
    </row>
    <row r="204" spans="1:3" x14ac:dyDescent="0.3">
      <c r="A204">
        <v>180</v>
      </c>
      <c r="B204">
        <v>15.647383909705162</v>
      </c>
      <c r="C204">
        <v>-0.14738390970516235</v>
      </c>
    </row>
    <row r="205" spans="1:3" x14ac:dyDescent="0.3">
      <c r="A205">
        <v>181</v>
      </c>
      <c r="B205">
        <v>19.072290578792888</v>
      </c>
      <c r="C205">
        <v>-1.8722905787928887</v>
      </c>
    </row>
    <row r="206" spans="1:3" x14ac:dyDescent="0.3">
      <c r="A206">
        <v>182</v>
      </c>
      <c r="B206">
        <v>10.092284885853667</v>
      </c>
      <c r="C206">
        <v>-1.3922848858536678</v>
      </c>
    </row>
    <row r="207" spans="1:3" x14ac:dyDescent="0.3">
      <c r="A207">
        <v>183</v>
      </c>
      <c r="B207">
        <v>22.895570883057218</v>
      </c>
      <c r="C207">
        <v>3.3044291169427815</v>
      </c>
    </row>
    <row r="208" spans="1:3" x14ac:dyDescent="0.3">
      <c r="A208">
        <v>184</v>
      </c>
      <c r="B208">
        <v>21.025427984589282</v>
      </c>
      <c r="C208">
        <v>-3.4254279845892803</v>
      </c>
    </row>
    <row r="209" spans="1:3" x14ac:dyDescent="0.3">
      <c r="A209">
        <v>185</v>
      </c>
      <c r="B209">
        <v>18.325340012836762</v>
      </c>
      <c r="C209">
        <v>4.2746599871632398</v>
      </c>
    </row>
    <row r="210" spans="1:3" x14ac:dyDescent="0.3">
      <c r="A210">
        <v>186</v>
      </c>
      <c r="B210">
        <v>14.701246526160734</v>
      </c>
      <c r="C210">
        <v>-4.4012465261607332</v>
      </c>
    </row>
    <row r="211" spans="1:3" x14ac:dyDescent="0.3">
      <c r="A211">
        <v>187</v>
      </c>
      <c r="B211">
        <v>17.556257578259711</v>
      </c>
      <c r="C211">
        <v>-0.25625757825971007</v>
      </c>
    </row>
    <row r="212" spans="1:3" x14ac:dyDescent="0.3">
      <c r="A212">
        <v>188</v>
      </c>
      <c r="B212">
        <v>22.807043408573527</v>
      </c>
      <c r="C212">
        <v>-1.9070434085735286</v>
      </c>
    </row>
    <row r="213" spans="1:3" x14ac:dyDescent="0.3">
      <c r="A213">
        <v>189</v>
      </c>
      <c r="B213">
        <v>8.0174222026422015</v>
      </c>
      <c r="C213">
        <v>-1.3174222026422013</v>
      </c>
    </row>
    <row r="214" spans="1:3" x14ac:dyDescent="0.3">
      <c r="A214">
        <v>190</v>
      </c>
      <c r="B214">
        <v>9.1682793709301613</v>
      </c>
      <c r="C214">
        <v>1.6317206290698394</v>
      </c>
    </row>
    <row r="215" spans="1:3" x14ac:dyDescent="0.3">
      <c r="A215">
        <v>191</v>
      </c>
      <c r="B215">
        <v>11.160147546813167</v>
      </c>
      <c r="C215">
        <v>0.7398524531868329</v>
      </c>
    </row>
    <row r="216" spans="1:3" x14ac:dyDescent="0.3">
      <c r="A216">
        <v>192</v>
      </c>
      <c r="B216">
        <v>7.9344276953137429</v>
      </c>
      <c r="C216">
        <v>-2.0344276953137426</v>
      </c>
    </row>
    <row r="217" spans="1:3" x14ac:dyDescent="0.3">
      <c r="A217">
        <v>193</v>
      </c>
      <c r="B217">
        <v>16.211746559538682</v>
      </c>
      <c r="C217">
        <v>3.3882534404613196</v>
      </c>
    </row>
    <row r="218" spans="1:3" x14ac:dyDescent="0.3">
      <c r="A218">
        <v>194</v>
      </c>
      <c r="B218">
        <v>15.265609175994253</v>
      </c>
      <c r="C218">
        <v>2.0343908240057473</v>
      </c>
    </row>
    <row r="219" spans="1:3" x14ac:dyDescent="0.3">
      <c r="A219">
        <v>195</v>
      </c>
      <c r="B219">
        <v>9.0963507979121641</v>
      </c>
      <c r="C219">
        <v>-1.4963507979121644</v>
      </c>
    </row>
    <row r="220" spans="1:3" x14ac:dyDescent="0.3">
      <c r="A220">
        <v>196</v>
      </c>
      <c r="B220">
        <v>12.194812404841285</v>
      </c>
      <c r="C220">
        <v>1.8051875951587153</v>
      </c>
    </row>
    <row r="221" spans="1:3" x14ac:dyDescent="0.3">
      <c r="A221">
        <v>197</v>
      </c>
      <c r="B221">
        <v>16.776109209372201</v>
      </c>
      <c r="C221">
        <v>-1.9761092093722006</v>
      </c>
    </row>
    <row r="222" spans="1:3" x14ac:dyDescent="0.3">
      <c r="A222">
        <v>198</v>
      </c>
      <c r="B222">
        <v>22.674252196847995</v>
      </c>
      <c r="C222">
        <v>2.8257478031520051</v>
      </c>
    </row>
    <row r="223" spans="1:3" ht="15" thickBot="1" x14ac:dyDescent="0.35">
      <c r="A223" s="6">
        <v>199</v>
      </c>
      <c r="B223" s="6">
        <v>19.824774111904247</v>
      </c>
      <c r="C223" s="6">
        <v>-1.4247741119042487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9660-089D-4190-A95F-554795E8FF06}">
  <dimension ref="A1:I224"/>
  <sheetViews>
    <sheetView workbookViewId="0">
      <selection activeCell="F29" sqref="F29"/>
    </sheetView>
  </sheetViews>
  <sheetFormatPr defaultRowHeight="14.4" x14ac:dyDescent="0.3"/>
  <cols>
    <col min="1" max="1" width="16" customWidth="1"/>
    <col min="2" max="3" width="13.33203125" customWidth="1"/>
    <col min="5" max="5" width="12" bestFit="1" customWidth="1"/>
    <col min="6" max="6" width="12.44140625" customWidth="1"/>
    <col min="7" max="7" width="10.44140625" customWidth="1"/>
    <col min="8" max="8" width="11.5546875" customWidth="1"/>
    <col min="9" max="9" width="11.109375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16" t="s">
        <v>26</v>
      </c>
      <c r="B3" s="16"/>
    </row>
    <row r="4" spans="1:9" x14ac:dyDescent="0.3">
      <c r="A4" t="s">
        <v>27</v>
      </c>
      <c r="B4">
        <v>0.34963109700766831</v>
      </c>
    </row>
    <row r="5" spans="1:9" x14ac:dyDescent="0.3">
      <c r="A5" t="s">
        <v>28</v>
      </c>
      <c r="B5">
        <v>0.12224190399478559</v>
      </c>
    </row>
    <row r="6" spans="1:9" x14ac:dyDescent="0.3">
      <c r="A6" s="20" t="s">
        <v>29</v>
      </c>
      <c r="B6" s="20">
        <v>0.11780878229778954</v>
      </c>
    </row>
    <row r="7" spans="1:9" x14ac:dyDescent="0.3">
      <c r="A7" t="s">
        <v>10</v>
      </c>
      <c r="B7">
        <v>4.9628976411877259</v>
      </c>
    </row>
    <row r="8" spans="1:9" ht="15" thickBot="1" x14ac:dyDescent="0.35">
      <c r="A8" s="6" t="s">
        <v>30</v>
      </c>
      <c r="B8" s="6">
        <v>200</v>
      </c>
    </row>
    <row r="10" spans="1:9" ht="15" thickBot="1" x14ac:dyDescent="0.35">
      <c r="A10" t="s">
        <v>31</v>
      </c>
    </row>
    <row r="11" spans="1:9" x14ac:dyDescent="0.3">
      <c r="A11" s="7"/>
      <c r="B11" s="7" t="s">
        <v>36</v>
      </c>
      <c r="C11" s="7" t="s">
        <v>37</v>
      </c>
      <c r="D11" s="7" t="s">
        <v>38</v>
      </c>
      <c r="E11" s="7" t="s">
        <v>39</v>
      </c>
      <c r="F11" s="7" t="s">
        <v>40</v>
      </c>
    </row>
    <row r="12" spans="1:9" x14ac:dyDescent="0.3">
      <c r="A12" t="s">
        <v>32</v>
      </c>
      <c r="B12">
        <v>1</v>
      </c>
      <c r="C12">
        <v>679.17405661246903</v>
      </c>
      <c r="D12">
        <v>679.17405661246903</v>
      </c>
      <c r="E12">
        <v>27.574678150076284</v>
      </c>
      <c r="F12">
        <v>3.8828923644942994E-7</v>
      </c>
    </row>
    <row r="13" spans="1:9" x14ac:dyDescent="0.3">
      <c r="A13" t="s">
        <v>33</v>
      </c>
      <c r="B13">
        <v>198</v>
      </c>
      <c r="C13">
        <v>4876.8098933875262</v>
      </c>
      <c r="D13">
        <v>24.630352996906698</v>
      </c>
    </row>
    <row r="14" spans="1:9" ht="15" thickBot="1" x14ac:dyDescent="0.35">
      <c r="A14" s="6" t="s">
        <v>34</v>
      </c>
      <c r="B14" s="6">
        <v>199</v>
      </c>
      <c r="C14" s="6">
        <v>5555.9839499999953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41</v>
      </c>
      <c r="C16" s="7" t="s">
        <v>10</v>
      </c>
      <c r="D16" s="7" t="s">
        <v>42</v>
      </c>
      <c r="E16" s="21" t="s">
        <v>43</v>
      </c>
      <c r="F16" s="7" t="s">
        <v>44</v>
      </c>
      <c r="G16" s="7" t="s">
        <v>45</v>
      </c>
      <c r="H16" s="7" t="s">
        <v>46</v>
      </c>
      <c r="I16" s="7" t="s">
        <v>47</v>
      </c>
    </row>
    <row r="17" spans="1:9" x14ac:dyDescent="0.3">
      <c r="A17" t="s">
        <v>35</v>
      </c>
      <c r="B17">
        <v>12.235721966369237</v>
      </c>
      <c r="C17">
        <v>0.65348629438142125</v>
      </c>
      <c r="D17">
        <v>18.723762183798144</v>
      </c>
      <c r="E17" s="22">
        <v>1.0819861828488239E-45</v>
      </c>
      <c r="F17">
        <v>10.947035572322593</v>
      </c>
      <c r="G17">
        <v>13.524408360415881</v>
      </c>
      <c r="H17">
        <v>10.947035572322593</v>
      </c>
      <c r="I17">
        <v>13.524408360415881</v>
      </c>
    </row>
    <row r="18" spans="1:9" ht="15" thickBot="1" x14ac:dyDescent="0.35">
      <c r="A18" s="6" t="s">
        <v>1</v>
      </c>
      <c r="B18" s="6">
        <v>0.12443165550338572</v>
      </c>
      <c r="C18" s="6">
        <v>2.3696033393257654E-2</v>
      </c>
      <c r="D18" s="6">
        <v>5.2511596957316433</v>
      </c>
      <c r="E18" s="23">
        <v>3.8828923644939997E-7</v>
      </c>
      <c r="F18" s="6">
        <v>7.7702663496488855E-2</v>
      </c>
      <c r="G18" s="6">
        <v>0.17116064751028259</v>
      </c>
      <c r="H18" s="6">
        <v>7.7702663496488855E-2</v>
      </c>
      <c r="I18" s="6">
        <v>0.17116064751028259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7" t="s">
        <v>49</v>
      </c>
      <c r="B24" s="7" t="s">
        <v>52</v>
      </c>
      <c r="C24" s="7" t="s">
        <v>51</v>
      </c>
    </row>
    <row r="25" spans="1:9" x14ac:dyDescent="0.3">
      <c r="A25">
        <v>1</v>
      </c>
      <c r="B25">
        <v>16.939238544397217</v>
      </c>
      <c r="C25">
        <v>5.1607614556027848</v>
      </c>
    </row>
    <row r="26" spans="1:9" x14ac:dyDescent="0.3">
      <c r="A26">
        <v>2</v>
      </c>
      <c r="B26">
        <v>17.125886027652296</v>
      </c>
      <c r="C26">
        <v>-6.7258860276522956</v>
      </c>
    </row>
    <row r="27" spans="1:9" x14ac:dyDescent="0.3">
      <c r="A27">
        <v>3</v>
      </c>
      <c r="B27">
        <v>17.94713495397464</v>
      </c>
      <c r="C27">
        <v>-5.9471349539746399</v>
      </c>
    </row>
    <row r="28" spans="1:9" x14ac:dyDescent="0.3">
      <c r="A28">
        <v>4</v>
      </c>
      <c r="B28">
        <v>17.374749338659065</v>
      </c>
      <c r="C28">
        <v>-0.87474933865906479</v>
      </c>
    </row>
    <row r="29" spans="1:9" x14ac:dyDescent="0.3">
      <c r="A29">
        <v>5</v>
      </c>
      <c r="B29">
        <v>13.579583845805804</v>
      </c>
      <c r="C29">
        <v>4.320416154194195</v>
      </c>
    </row>
    <row r="30" spans="1:9" x14ac:dyDescent="0.3">
      <c r="A30">
        <v>6</v>
      </c>
      <c r="B30">
        <v>18.320429920484798</v>
      </c>
      <c r="C30">
        <v>-11.120429920484799</v>
      </c>
    </row>
    <row r="31" spans="1:9" x14ac:dyDescent="0.3">
      <c r="A31">
        <v>7</v>
      </c>
      <c r="B31">
        <v>16.317080266880289</v>
      </c>
      <c r="C31">
        <v>-4.5170802668802885</v>
      </c>
    </row>
    <row r="32" spans="1:9" x14ac:dyDescent="0.3">
      <c r="A32">
        <v>8</v>
      </c>
      <c r="B32">
        <v>14.674582414235598</v>
      </c>
      <c r="C32">
        <v>-1.4745824142355985</v>
      </c>
    </row>
    <row r="33" spans="1:3" x14ac:dyDescent="0.3">
      <c r="A33">
        <v>9</v>
      </c>
      <c r="B33">
        <v>12.497028442926347</v>
      </c>
      <c r="C33">
        <v>-7.6970284429263467</v>
      </c>
    </row>
    <row r="34" spans="1:3" x14ac:dyDescent="0.3">
      <c r="A34">
        <v>10</v>
      </c>
      <c r="B34">
        <v>12.55924427067804</v>
      </c>
      <c r="C34">
        <v>3.04075572932196</v>
      </c>
    </row>
    <row r="35" spans="1:3" x14ac:dyDescent="0.3">
      <c r="A35">
        <v>11</v>
      </c>
      <c r="B35">
        <v>12.957425568288874</v>
      </c>
      <c r="C35">
        <v>-0.35742556828887473</v>
      </c>
    </row>
    <row r="36" spans="1:3" x14ac:dyDescent="0.3">
      <c r="A36">
        <v>12</v>
      </c>
      <c r="B36">
        <v>15.222081698450495</v>
      </c>
      <c r="C36">
        <v>2.1779183015495036</v>
      </c>
    </row>
    <row r="37" spans="1:3" x14ac:dyDescent="0.3">
      <c r="A37">
        <v>13</v>
      </c>
      <c r="B37">
        <v>16.603273074538077</v>
      </c>
      <c r="C37">
        <v>-7.4032730745380775</v>
      </c>
    </row>
    <row r="38" spans="1:3" x14ac:dyDescent="0.3">
      <c r="A38">
        <v>14</v>
      </c>
      <c r="B38">
        <v>13.181402548194969</v>
      </c>
      <c r="C38">
        <v>0.51859745180503047</v>
      </c>
    </row>
    <row r="39" spans="1:3" x14ac:dyDescent="0.3">
      <c r="A39">
        <v>15</v>
      </c>
      <c r="B39">
        <v>16.329523432430626</v>
      </c>
      <c r="C39">
        <v>2.6704765675693736</v>
      </c>
    </row>
    <row r="40" spans="1:3" x14ac:dyDescent="0.3">
      <c r="A40">
        <v>16</v>
      </c>
      <c r="B40">
        <v>18.171111933880738</v>
      </c>
      <c r="C40">
        <v>4.2288880661192607</v>
      </c>
    </row>
    <row r="41" spans="1:3" x14ac:dyDescent="0.3">
      <c r="A41">
        <v>17</v>
      </c>
      <c r="B41">
        <v>16.789920557793153</v>
      </c>
      <c r="C41">
        <v>-4.2899205577931525</v>
      </c>
    </row>
    <row r="42" spans="1:3" x14ac:dyDescent="0.3">
      <c r="A42">
        <v>18</v>
      </c>
      <c r="B42">
        <v>17.163215524303311</v>
      </c>
      <c r="C42">
        <v>7.2367844756966875</v>
      </c>
    </row>
    <row r="43" spans="1:3" x14ac:dyDescent="0.3">
      <c r="A43">
        <v>19</v>
      </c>
      <c r="B43">
        <v>14.786570904188643</v>
      </c>
      <c r="C43">
        <v>-3.4865709041886426</v>
      </c>
    </row>
    <row r="44" spans="1:3" x14ac:dyDescent="0.3">
      <c r="A44">
        <v>20</v>
      </c>
      <c r="B44">
        <v>15.209638532900156</v>
      </c>
      <c r="C44">
        <v>-0.60963853290015635</v>
      </c>
    </row>
    <row r="45" spans="1:3" x14ac:dyDescent="0.3">
      <c r="A45">
        <v>21</v>
      </c>
      <c r="B45">
        <v>15.682478823813021</v>
      </c>
      <c r="C45">
        <v>2.3175211761869789</v>
      </c>
    </row>
    <row r="46" spans="1:3" x14ac:dyDescent="0.3">
      <c r="A46">
        <v>22</v>
      </c>
      <c r="B46">
        <v>12.870323409436503</v>
      </c>
      <c r="C46">
        <v>4.6296765905634967</v>
      </c>
    </row>
    <row r="47" spans="1:3" x14ac:dyDescent="0.3">
      <c r="A47">
        <v>23</v>
      </c>
      <c r="B47">
        <v>14.21418528887307</v>
      </c>
      <c r="C47">
        <v>-8.6141852888730703</v>
      </c>
    </row>
    <row r="48" spans="1:3" x14ac:dyDescent="0.3">
      <c r="A48">
        <v>24</v>
      </c>
      <c r="B48">
        <v>14.338616944376454</v>
      </c>
      <c r="C48">
        <v>6.1613830556235456</v>
      </c>
    </row>
    <row r="49" spans="1:3" x14ac:dyDescent="0.3">
      <c r="A49">
        <v>25</v>
      </c>
      <c r="B49">
        <v>13.803560825711896</v>
      </c>
      <c r="C49">
        <v>-4.103560825711897</v>
      </c>
    </row>
    <row r="50" spans="1:3" x14ac:dyDescent="0.3">
      <c r="A50">
        <v>26</v>
      </c>
      <c r="B50">
        <v>12.671232760631087</v>
      </c>
      <c r="C50">
        <v>4.3287672393689132</v>
      </c>
    </row>
    <row r="51" spans="1:3" x14ac:dyDescent="0.3">
      <c r="A51">
        <v>27</v>
      </c>
      <c r="B51">
        <v>15.881569472618439</v>
      </c>
      <c r="C51">
        <v>-0.88156947261843932</v>
      </c>
    </row>
    <row r="52" spans="1:3" x14ac:dyDescent="0.3">
      <c r="A52">
        <v>28</v>
      </c>
      <c r="B52">
        <v>14.313730613275778</v>
      </c>
      <c r="C52">
        <v>6.5862693867242204</v>
      </c>
    </row>
    <row r="53" spans="1:3" x14ac:dyDescent="0.3">
      <c r="A53">
        <v>29</v>
      </c>
      <c r="B53">
        <v>15.607819830510991</v>
      </c>
      <c r="C53">
        <v>3.2921801694890078</v>
      </c>
    </row>
    <row r="54" spans="1:3" x14ac:dyDescent="0.3">
      <c r="A54">
        <v>30</v>
      </c>
      <c r="B54">
        <v>14.226628454423409</v>
      </c>
      <c r="C54">
        <v>-3.726628454423409</v>
      </c>
    </row>
    <row r="55" spans="1:3" x14ac:dyDescent="0.3">
      <c r="A55">
        <v>31</v>
      </c>
      <c r="B55">
        <v>15.757137817115053</v>
      </c>
      <c r="C55">
        <v>5.6428621828849455</v>
      </c>
    </row>
    <row r="56" spans="1:3" x14ac:dyDescent="0.3">
      <c r="A56">
        <v>32</v>
      </c>
      <c r="B56">
        <v>14.400832772128147</v>
      </c>
      <c r="C56">
        <v>-2.5008327721281471</v>
      </c>
    </row>
    <row r="57" spans="1:3" x14ac:dyDescent="0.3">
      <c r="A57">
        <v>33</v>
      </c>
      <c r="B57">
        <v>12.422369449624316</v>
      </c>
      <c r="C57">
        <v>0.77763055037568307</v>
      </c>
    </row>
    <row r="58" spans="1:3" x14ac:dyDescent="0.3">
      <c r="A58">
        <v>34</v>
      </c>
      <c r="B58">
        <v>14.724355076436952</v>
      </c>
      <c r="C58">
        <v>2.6756449235630466</v>
      </c>
    </row>
    <row r="59" spans="1:3" x14ac:dyDescent="0.3">
      <c r="A59">
        <v>35</v>
      </c>
      <c r="B59">
        <v>12.409926284073977</v>
      </c>
      <c r="C59">
        <v>-0.50992628407397689</v>
      </c>
    </row>
    <row r="60" spans="1:3" x14ac:dyDescent="0.3">
      <c r="A60">
        <v>36</v>
      </c>
      <c r="B60">
        <v>12.745891753933119</v>
      </c>
      <c r="C60">
        <v>5.0541082460668818</v>
      </c>
    </row>
    <row r="61" spans="1:3" x14ac:dyDescent="0.3">
      <c r="A61">
        <v>37</v>
      </c>
      <c r="B61">
        <v>17.68582847741753</v>
      </c>
      <c r="C61">
        <v>7.7141715225824683</v>
      </c>
    </row>
    <row r="62" spans="1:3" x14ac:dyDescent="0.3">
      <c r="A62">
        <v>38</v>
      </c>
      <c r="B62">
        <v>18.382645748236492</v>
      </c>
      <c r="C62">
        <v>-3.6826457482364923</v>
      </c>
    </row>
    <row r="63" spans="1:3" x14ac:dyDescent="0.3">
      <c r="A63">
        <v>39</v>
      </c>
      <c r="B63">
        <v>15.558047168309635</v>
      </c>
      <c r="C63">
        <v>-5.4580471683096352</v>
      </c>
    </row>
    <row r="64" spans="1:3" x14ac:dyDescent="0.3">
      <c r="A64">
        <v>40</v>
      </c>
      <c r="B64">
        <v>16.926795378846879</v>
      </c>
      <c r="C64">
        <v>4.5732046211531205</v>
      </c>
    </row>
    <row r="65" spans="1:3" x14ac:dyDescent="0.3">
      <c r="A65">
        <v>41</v>
      </c>
      <c r="B65">
        <v>15.010547884094738</v>
      </c>
      <c r="C65">
        <v>1.5894521159052637</v>
      </c>
    </row>
    <row r="66" spans="1:3" x14ac:dyDescent="0.3">
      <c r="A66">
        <v>42</v>
      </c>
      <c r="B66">
        <v>16.39173926018232</v>
      </c>
      <c r="C66">
        <v>0.70826073981768189</v>
      </c>
    </row>
    <row r="67" spans="1:3" x14ac:dyDescent="0.3">
      <c r="A67">
        <v>43</v>
      </c>
      <c r="B67">
        <v>15.682478823813021</v>
      </c>
      <c r="C67">
        <v>5.0175211761869782</v>
      </c>
    </row>
    <row r="68" spans="1:3" x14ac:dyDescent="0.3">
      <c r="A68">
        <v>44</v>
      </c>
      <c r="B68">
        <v>13.280947872597677</v>
      </c>
      <c r="C68">
        <v>4.6190521274023215</v>
      </c>
    </row>
    <row r="69" spans="1:3" x14ac:dyDescent="0.3">
      <c r="A69">
        <v>45</v>
      </c>
      <c r="B69">
        <v>15.43361551280625</v>
      </c>
      <c r="C69">
        <v>-6.9336155128062504</v>
      </c>
    </row>
    <row r="70" spans="1:3" x14ac:dyDescent="0.3">
      <c r="A70">
        <v>46</v>
      </c>
      <c r="B70">
        <v>15.035434215195416</v>
      </c>
      <c r="C70">
        <v>1.0645657848045857</v>
      </c>
    </row>
    <row r="71" spans="1:3" x14ac:dyDescent="0.3">
      <c r="A71">
        <v>47</v>
      </c>
      <c r="B71">
        <v>13.467595355852756</v>
      </c>
      <c r="C71">
        <v>-2.8675953558527567</v>
      </c>
    </row>
    <row r="72" spans="1:3" x14ac:dyDescent="0.3">
      <c r="A72">
        <v>48</v>
      </c>
      <c r="B72">
        <v>17.399635669759746</v>
      </c>
      <c r="C72">
        <v>5.800364330240253</v>
      </c>
    </row>
    <row r="73" spans="1:3" x14ac:dyDescent="0.3">
      <c r="A73">
        <v>49</v>
      </c>
      <c r="B73">
        <v>14.201742123322731</v>
      </c>
      <c r="C73">
        <v>5.5982578766772697</v>
      </c>
    </row>
    <row r="74" spans="1:3" x14ac:dyDescent="0.3">
      <c r="A74">
        <v>50</v>
      </c>
      <c r="B74">
        <v>13.691572335758849</v>
      </c>
      <c r="C74">
        <v>-3.9915723357588497</v>
      </c>
    </row>
    <row r="75" spans="1:3" x14ac:dyDescent="0.3">
      <c r="A75">
        <v>51</v>
      </c>
      <c r="B75">
        <v>12.621460098429733</v>
      </c>
      <c r="C75">
        <v>3.7785399015702659</v>
      </c>
    </row>
    <row r="76" spans="1:3" x14ac:dyDescent="0.3">
      <c r="A76">
        <v>52</v>
      </c>
      <c r="B76">
        <v>13.430265859201739</v>
      </c>
      <c r="C76">
        <v>-2.7302658592017401</v>
      </c>
    </row>
    <row r="77" spans="1:3" x14ac:dyDescent="0.3">
      <c r="A77">
        <v>53</v>
      </c>
      <c r="B77">
        <v>17.424522000860421</v>
      </c>
      <c r="C77">
        <v>5.1754779991395807</v>
      </c>
    </row>
    <row r="78" spans="1:3" x14ac:dyDescent="0.3">
      <c r="A78">
        <v>54</v>
      </c>
      <c r="B78">
        <v>17.984464450625659</v>
      </c>
      <c r="C78">
        <v>3.2155355493743407</v>
      </c>
    </row>
    <row r="79" spans="1:3" x14ac:dyDescent="0.3">
      <c r="A79">
        <v>55</v>
      </c>
      <c r="B79">
        <v>15.819353644866746</v>
      </c>
      <c r="C79">
        <v>4.3806463551332531</v>
      </c>
    </row>
    <row r="80" spans="1:3" x14ac:dyDescent="0.3">
      <c r="A80">
        <v>56</v>
      </c>
      <c r="B80">
        <v>18.382645748236492</v>
      </c>
      <c r="C80">
        <v>5.3173542517635077</v>
      </c>
    </row>
    <row r="81" spans="1:3" x14ac:dyDescent="0.3">
      <c r="A81">
        <v>57</v>
      </c>
      <c r="B81">
        <v>15.732251486014377</v>
      </c>
      <c r="C81">
        <v>-10.232251486014377</v>
      </c>
    </row>
    <row r="82" spans="1:3" x14ac:dyDescent="0.3">
      <c r="A82">
        <v>58</v>
      </c>
      <c r="B82">
        <v>14.624809752034242</v>
      </c>
      <c r="C82">
        <v>-1.4248097520342426</v>
      </c>
    </row>
    <row r="83" spans="1:3" x14ac:dyDescent="0.3">
      <c r="A83">
        <v>59</v>
      </c>
      <c r="B83">
        <v>18.40753207933717</v>
      </c>
      <c r="C83">
        <v>5.3924679206628312</v>
      </c>
    </row>
    <row r="84" spans="1:3" x14ac:dyDescent="0.3">
      <c r="A84">
        <v>60</v>
      </c>
      <c r="B84">
        <v>15.906455803719115</v>
      </c>
      <c r="C84">
        <v>2.4935441962808831</v>
      </c>
    </row>
    <row r="85" spans="1:3" x14ac:dyDescent="0.3">
      <c r="A85">
        <v>61</v>
      </c>
      <c r="B85">
        <v>12.484585277376008</v>
      </c>
      <c r="C85">
        <v>-4.3845852773760079</v>
      </c>
    </row>
    <row r="86" spans="1:3" x14ac:dyDescent="0.3">
      <c r="A86">
        <v>62</v>
      </c>
      <c r="B86">
        <v>17.548953656363807</v>
      </c>
      <c r="C86">
        <v>6.6510463436361924</v>
      </c>
    </row>
    <row r="87" spans="1:3" x14ac:dyDescent="0.3">
      <c r="A87">
        <v>63</v>
      </c>
      <c r="B87">
        <v>14.164412626671716</v>
      </c>
      <c r="C87">
        <v>6.5355873733282834</v>
      </c>
    </row>
    <row r="88" spans="1:3" x14ac:dyDescent="0.3">
      <c r="A88">
        <v>64</v>
      </c>
      <c r="B88">
        <v>15.918898969269454</v>
      </c>
      <c r="C88">
        <v>-1.9188989692694545</v>
      </c>
    </row>
    <row r="89" spans="1:3" x14ac:dyDescent="0.3">
      <c r="A89">
        <v>65</v>
      </c>
      <c r="B89">
        <v>17.561396821914144</v>
      </c>
      <c r="C89">
        <v>-1.5613968219141441</v>
      </c>
    </row>
    <row r="90" spans="1:3" x14ac:dyDescent="0.3">
      <c r="A90">
        <v>66</v>
      </c>
      <c r="B90">
        <v>13.392936362550724</v>
      </c>
      <c r="C90">
        <v>-2.0929363625507236</v>
      </c>
    </row>
    <row r="91" spans="1:3" x14ac:dyDescent="0.3">
      <c r="A91">
        <v>67</v>
      </c>
      <c r="B91">
        <v>15.296740691752525</v>
      </c>
      <c r="C91">
        <v>-4.2967406917525253</v>
      </c>
    </row>
    <row r="92" spans="1:3" x14ac:dyDescent="0.3">
      <c r="A92">
        <v>68</v>
      </c>
      <c r="B92">
        <v>14.03998097116833</v>
      </c>
      <c r="C92">
        <v>-0.6399809711683293</v>
      </c>
    </row>
    <row r="93" spans="1:3" x14ac:dyDescent="0.3">
      <c r="A93">
        <v>69</v>
      </c>
      <c r="B93">
        <v>15.657592492712345</v>
      </c>
      <c r="C93">
        <v>3.2424075072876537</v>
      </c>
    </row>
    <row r="94" spans="1:3" x14ac:dyDescent="0.3">
      <c r="A94">
        <v>70</v>
      </c>
      <c r="B94">
        <v>17.698271642967871</v>
      </c>
      <c r="C94">
        <v>4.6017283570321297</v>
      </c>
    </row>
    <row r="95" spans="1:3" x14ac:dyDescent="0.3">
      <c r="A95">
        <v>71</v>
      </c>
      <c r="B95">
        <v>16.043330624772839</v>
      </c>
      <c r="C95">
        <v>2.2566693752271618</v>
      </c>
    </row>
    <row r="96" spans="1:3" x14ac:dyDescent="0.3">
      <c r="A96">
        <v>72</v>
      </c>
      <c r="B96">
        <v>14.015094640067653</v>
      </c>
      <c r="C96">
        <v>-1.6150946400676531</v>
      </c>
    </row>
    <row r="97" spans="1:3" x14ac:dyDescent="0.3">
      <c r="A97">
        <v>73</v>
      </c>
      <c r="B97">
        <v>16.341966597980964</v>
      </c>
      <c r="C97">
        <v>-7.5419665979809629</v>
      </c>
    </row>
    <row r="98" spans="1:3" x14ac:dyDescent="0.3">
      <c r="A98">
        <v>74</v>
      </c>
      <c r="B98">
        <v>12.944982402738535</v>
      </c>
      <c r="C98">
        <v>-1.9449824027385354</v>
      </c>
    </row>
    <row r="99" spans="1:3" x14ac:dyDescent="0.3">
      <c r="A99">
        <v>75</v>
      </c>
      <c r="B99">
        <v>15.296740691752525</v>
      </c>
      <c r="C99">
        <v>1.7032593082474747</v>
      </c>
    </row>
    <row r="100" spans="1:3" x14ac:dyDescent="0.3">
      <c r="A100">
        <v>76</v>
      </c>
      <c r="B100">
        <v>17.673385311867193</v>
      </c>
      <c r="C100">
        <v>-8.9733853118671938</v>
      </c>
    </row>
    <row r="101" spans="1:3" x14ac:dyDescent="0.3">
      <c r="A101">
        <v>77</v>
      </c>
      <c r="B101">
        <v>12.434812615174653</v>
      </c>
      <c r="C101">
        <v>-5.5348126151746531</v>
      </c>
    </row>
    <row r="102" spans="1:3" x14ac:dyDescent="0.3">
      <c r="A102">
        <v>78</v>
      </c>
      <c r="B102">
        <v>15.782024148215729</v>
      </c>
      <c r="C102">
        <v>-1.58202414821573</v>
      </c>
    </row>
    <row r="103" spans="1:3" x14ac:dyDescent="0.3">
      <c r="A103">
        <v>79</v>
      </c>
      <c r="B103">
        <v>15.95622846592047</v>
      </c>
      <c r="C103">
        <v>-10.656228465920471</v>
      </c>
    </row>
    <row r="104" spans="1:3" x14ac:dyDescent="0.3">
      <c r="A104">
        <v>80</v>
      </c>
      <c r="B104">
        <v>13.193845713745308</v>
      </c>
      <c r="C104">
        <v>-2.1938457137453078</v>
      </c>
    </row>
    <row r="105" spans="1:3" x14ac:dyDescent="0.3">
      <c r="A105">
        <v>81</v>
      </c>
      <c r="B105">
        <v>15.558047168309635</v>
      </c>
      <c r="C105">
        <v>-3.7580471683096341</v>
      </c>
    </row>
    <row r="106" spans="1:3" x14ac:dyDescent="0.3">
      <c r="A106">
        <v>82</v>
      </c>
      <c r="B106">
        <v>12.745891753933119</v>
      </c>
      <c r="C106">
        <v>4.5541082460668818</v>
      </c>
    </row>
    <row r="107" spans="1:3" x14ac:dyDescent="0.3">
      <c r="A107">
        <v>83</v>
      </c>
      <c r="B107">
        <v>14.761684573087967</v>
      </c>
      <c r="C107">
        <v>-3.4616845730879664</v>
      </c>
    </row>
    <row r="108" spans="1:3" x14ac:dyDescent="0.3">
      <c r="A108">
        <v>84</v>
      </c>
      <c r="B108">
        <v>17.772930636269901</v>
      </c>
      <c r="C108">
        <v>-4.1729306362699017</v>
      </c>
    </row>
    <row r="109" spans="1:3" x14ac:dyDescent="0.3">
      <c r="A109">
        <v>85</v>
      </c>
      <c r="B109">
        <v>17.586283153014822</v>
      </c>
      <c r="C109">
        <v>4.1137168469851773</v>
      </c>
    </row>
    <row r="110" spans="1:3" x14ac:dyDescent="0.3">
      <c r="A110">
        <v>86</v>
      </c>
      <c r="B110">
        <v>14.525264427631534</v>
      </c>
      <c r="C110">
        <v>5.6747355723684656</v>
      </c>
    </row>
    <row r="111" spans="1:3" x14ac:dyDescent="0.3">
      <c r="A111">
        <v>87</v>
      </c>
      <c r="B111">
        <v>15.657592492712345</v>
      </c>
      <c r="C111">
        <v>-3.6575924927123449</v>
      </c>
    </row>
    <row r="112" spans="1:3" x14ac:dyDescent="0.3">
      <c r="A112">
        <v>88</v>
      </c>
      <c r="B112">
        <v>17.287647179806697</v>
      </c>
      <c r="C112">
        <v>-1.2876471798066973</v>
      </c>
    </row>
    <row r="113" spans="1:3" x14ac:dyDescent="0.3">
      <c r="A113">
        <v>89</v>
      </c>
      <c r="B113">
        <v>15.408729181705572</v>
      </c>
      <c r="C113">
        <v>-2.5087291817055721</v>
      </c>
    </row>
    <row r="114" spans="1:3" x14ac:dyDescent="0.3">
      <c r="A114">
        <v>90</v>
      </c>
      <c r="B114">
        <v>18.183555099431075</v>
      </c>
      <c r="C114">
        <v>-1.4835550994310758</v>
      </c>
    </row>
    <row r="115" spans="1:3" x14ac:dyDescent="0.3">
      <c r="A115">
        <v>91</v>
      </c>
      <c r="B115">
        <v>12.845437078335827</v>
      </c>
      <c r="C115">
        <v>1.1545629216641728</v>
      </c>
    </row>
    <row r="116" spans="1:3" x14ac:dyDescent="0.3">
      <c r="A116">
        <v>92</v>
      </c>
      <c r="B116">
        <v>12.422369449624316</v>
      </c>
      <c r="C116">
        <v>-5.1223694496243164</v>
      </c>
    </row>
    <row r="117" spans="1:3" x14ac:dyDescent="0.3">
      <c r="A117">
        <v>93</v>
      </c>
      <c r="B117">
        <v>16.404182425732657</v>
      </c>
      <c r="C117">
        <v>2.9958175742673419</v>
      </c>
    </row>
    <row r="118" spans="1:3" x14ac:dyDescent="0.3">
      <c r="A118">
        <v>94</v>
      </c>
      <c r="B118">
        <v>16.777477392242815</v>
      </c>
      <c r="C118">
        <v>5.422522607757184</v>
      </c>
    </row>
    <row r="119" spans="1:3" x14ac:dyDescent="0.3">
      <c r="A119">
        <v>95</v>
      </c>
      <c r="B119">
        <v>13.977765143416637</v>
      </c>
      <c r="C119">
        <v>-2.4777651434166366</v>
      </c>
    </row>
    <row r="120" spans="1:3" x14ac:dyDescent="0.3">
      <c r="A120">
        <v>96</v>
      </c>
      <c r="B120">
        <v>16.167762280276225</v>
      </c>
      <c r="C120">
        <v>0.73223771972377349</v>
      </c>
    </row>
    <row r="121" spans="1:3" x14ac:dyDescent="0.3">
      <c r="A121">
        <v>97</v>
      </c>
      <c r="B121">
        <v>12.671232760631087</v>
      </c>
      <c r="C121">
        <v>4.0287672393689125</v>
      </c>
    </row>
    <row r="122" spans="1:3" x14ac:dyDescent="0.3">
      <c r="A122">
        <v>98</v>
      </c>
      <c r="B122">
        <v>14.848786731940336</v>
      </c>
      <c r="C122">
        <v>5.6512132680596636</v>
      </c>
    </row>
    <row r="123" spans="1:3" x14ac:dyDescent="0.3">
      <c r="A123">
        <v>99</v>
      </c>
      <c r="B123">
        <v>17.499180994162451</v>
      </c>
      <c r="C123">
        <v>7.9008190058375476</v>
      </c>
    </row>
    <row r="124" spans="1:3" x14ac:dyDescent="0.3">
      <c r="A124">
        <v>100</v>
      </c>
      <c r="B124">
        <v>17.424522000860421</v>
      </c>
      <c r="C124">
        <v>-0.2245220008604214</v>
      </c>
    </row>
    <row r="125" spans="1:3" x14ac:dyDescent="0.3">
      <c r="A125">
        <v>101</v>
      </c>
      <c r="B125">
        <v>12.770778085033795</v>
      </c>
      <c r="C125">
        <v>3.9292219149662042</v>
      </c>
    </row>
    <row r="126" spans="1:3" x14ac:dyDescent="0.3">
      <c r="A126">
        <v>102</v>
      </c>
      <c r="B126">
        <v>16.752591061142137</v>
      </c>
      <c r="C126">
        <v>7.0474089388578633</v>
      </c>
    </row>
    <row r="127" spans="1:3" x14ac:dyDescent="0.3">
      <c r="A127">
        <v>103</v>
      </c>
      <c r="B127">
        <v>13.492481686953433</v>
      </c>
      <c r="C127">
        <v>6.3075183130465682</v>
      </c>
    </row>
    <row r="128" spans="1:3" x14ac:dyDescent="0.3">
      <c r="A128">
        <v>104</v>
      </c>
      <c r="B128">
        <v>14.375946441027471</v>
      </c>
      <c r="C128">
        <v>5.324053558972528</v>
      </c>
    </row>
    <row r="129" spans="1:3" x14ac:dyDescent="0.3">
      <c r="A129">
        <v>105</v>
      </c>
      <c r="B129">
        <v>16.503727750135369</v>
      </c>
      <c r="C129">
        <v>4.1962722498646308</v>
      </c>
    </row>
    <row r="130" spans="1:3" x14ac:dyDescent="0.3">
      <c r="A130">
        <v>106</v>
      </c>
      <c r="B130">
        <v>18.009350781726333</v>
      </c>
      <c r="C130">
        <v>-3.009350781726333</v>
      </c>
    </row>
    <row r="131" spans="1:3" x14ac:dyDescent="0.3">
      <c r="A131">
        <v>107</v>
      </c>
      <c r="B131">
        <v>13.60447017690648</v>
      </c>
      <c r="C131">
        <v>-6.4044701769064796</v>
      </c>
    </row>
    <row r="132" spans="1:3" x14ac:dyDescent="0.3">
      <c r="A132">
        <v>108</v>
      </c>
      <c r="B132">
        <v>12.273051463020252</v>
      </c>
      <c r="C132">
        <v>-0.27305146302025207</v>
      </c>
    </row>
    <row r="133" spans="1:3" x14ac:dyDescent="0.3">
      <c r="A133">
        <v>109</v>
      </c>
      <c r="B133">
        <v>12.285494628570591</v>
      </c>
      <c r="C133">
        <v>-6.9854946285705912</v>
      </c>
    </row>
    <row r="134" spans="1:3" x14ac:dyDescent="0.3">
      <c r="A134">
        <v>110</v>
      </c>
      <c r="B134">
        <v>15.582933499410313</v>
      </c>
      <c r="C134">
        <v>4.2170665005896879</v>
      </c>
    </row>
    <row r="135" spans="1:3" x14ac:dyDescent="0.3">
      <c r="A135">
        <v>111</v>
      </c>
      <c r="B135">
        <v>13.256061541496999</v>
      </c>
      <c r="C135">
        <v>5.1439384585029995</v>
      </c>
    </row>
    <row r="136" spans="1:3" x14ac:dyDescent="0.3">
      <c r="A136">
        <v>112</v>
      </c>
      <c r="B136">
        <v>16.964124875497895</v>
      </c>
      <c r="C136">
        <v>4.8358751245021061</v>
      </c>
    </row>
    <row r="137" spans="1:3" x14ac:dyDescent="0.3">
      <c r="A137">
        <v>113</v>
      </c>
      <c r="B137">
        <v>14.151969461121377</v>
      </c>
      <c r="C137">
        <v>2.9480305388786245</v>
      </c>
    </row>
    <row r="138" spans="1:3" x14ac:dyDescent="0.3">
      <c r="A138">
        <v>114</v>
      </c>
      <c r="B138">
        <v>14.799014069738984</v>
      </c>
      <c r="C138">
        <v>6.1009859302610145</v>
      </c>
    </row>
    <row r="139" spans="1:3" x14ac:dyDescent="0.3">
      <c r="A139">
        <v>115</v>
      </c>
      <c r="B139">
        <v>18.059123443927689</v>
      </c>
      <c r="C139">
        <v>-3.4591234439276892</v>
      </c>
    </row>
    <row r="140" spans="1:3" x14ac:dyDescent="0.3">
      <c r="A140">
        <v>116</v>
      </c>
      <c r="B140">
        <v>16.590829908987736</v>
      </c>
      <c r="C140">
        <v>-3.9908299089877364</v>
      </c>
    </row>
    <row r="141" spans="1:3" x14ac:dyDescent="0.3">
      <c r="A141">
        <v>117</v>
      </c>
      <c r="B141">
        <v>14.015094640067653</v>
      </c>
      <c r="C141">
        <v>-1.8150946400676542</v>
      </c>
    </row>
    <row r="142" spans="1:3" x14ac:dyDescent="0.3">
      <c r="A142">
        <v>118</v>
      </c>
      <c r="B142">
        <v>12.335267290771945</v>
      </c>
      <c r="C142">
        <v>-2.9352672907719448</v>
      </c>
    </row>
    <row r="143" spans="1:3" x14ac:dyDescent="0.3">
      <c r="A143">
        <v>119</v>
      </c>
      <c r="B143">
        <v>16.827250054444171</v>
      </c>
      <c r="C143">
        <v>-0.92725005444417086</v>
      </c>
    </row>
    <row r="144" spans="1:3" x14ac:dyDescent="0.3">
      <c r="A144">
        <v>120</v>
      </c>
      <c r="B144">
        <v>14.226628454423409</v>
      </c>
      <c r="C144">
        <v>-7.6266284544234093</v>
      </c>
    </row>
    <row r="145" spans="1:3" x14ac:dyDescent="0.3">
      <c r="A145">
        <v>121</v>
      </c>
      <c r="B145">
        <v>15.570490333859974</v>
      </c>
      <c r="C145">
        <v>-7.049033385997383E-2</v>
      </c>
    </row>
    <row r="146" spans="1:3" x14ac:dyDescent="0.3">
      <c r="A146">
        <v>122</v>
      </c>
      <c r="B146">
        <v>14.935888890792707</v>
      </c>
      <c r="C146">
        <v>-7.9358888907927074</v>
      </c>
    </row>
    <row r="147" spans="1:3" x14ac:dyDescent="0.3">
      <c r="A147">
        <v>123</v>
      </c>
      <c r="B147">
        <v>12.534357939577363</v>
      </c>
      <c r="C147">
        <v>4.065642060422638</v>
      </c>
    </row>
    <row r="148" spans="1:3" x14ac:dyDescent="0.3">
      <c r="A148">
        <v>124</v>
      </c>
      <c r="B148">
        <v>16.541057246786384</v>
      </c>
      <c r="C148">
        <v>-1.3410572467863844</v>
      </c>
    </row>
    <row r="149" spans="1:3" x14ac:dyDescent="0.3">
      <c r="A149">
        <v>125</v>
      </c>
      <c r="B149">
        <v>16.254864439128596</v>
      </c>
      <c r="C149">
        <v>3.4451355608714032</v>
      </c>
    </row>
    <row r="150" spans="1:3" x14ac:dyDescent="0.3">
      <c r="A150">
        <v>126</v>
      </c>
      <c r="B150">
        <v>13.704015501309188</v>
      </c>
      <c r="C150">
        <v>-3.1040155013091884</v>
      </c>
    </row>
    <row r="151" spans="1:3" x14ac:dyDescent="0.3">
      <c r="A151">
        <v>127</v>
      </c>
      <c r="B151">
        <v>17.076113365450944</v>
      </c>
      <c r="C151">
        <v>-10.476113365450944</v>
      </c>
    </row>
    <row r="152" spans="1:3" x14ac:dyDescent="0.3">
      <c r="A152">
        <v>128</v>
      </c>
      <c r="B152">
        <v>12.235721966369237</v>
      </c>
      <c r="C152">
        <v>-0.33572196636923657</v>
      </c>
    </row>
    <row r="153" spans="1:3" x14ac:dyDescent="0.3">
      <c r="A153">
        <v>129</v>
      </c>
      <c r="B153">
        <v>18.332873086035136</v>
      </c>
      <c r="C153">
        <v>6.3671269139648636</v>
      </c>
    </row>
    <row r="154" spans="1:3" x14ac:dyDescent="0.3">
      <c r="A154">
        <v>130</v>
      </c>
      <c r="B154">
        <v>13.728901832409866</v>
      </c>
      <c r="C154">
        <v>-4.0289018324098667</v>
      </c>
    </row>
    <row r="155" spans="1:3" x14ac:dyDescent="0.3">
      <c r="A155">
        <v>131</v>
      </c>
      <c r="B155">
        <v>17.163215524303311</v>
      </c>
      <c r="C155">
        <v>-15.563215524303311</v>
      </c>
    </row>
    <row r="156" spans="1:3" x14ac:dyDescent="0.3">
      <c r="A156">
        <v>132</v>
      </c>
      <c r="B156">
        <v>12.596573767329055</v>
      </c>
      <c r="C156">
        <v>5.1034262326709445</v>
      </c>
    </row>
    <row r="157" spans="1:3" x14ac:dyDescent="0.3">
      <c r="A157">
        <v>133</v>
      </c>
      <c r="B157">
        <v>15.620262996061328</v>
      </c>
      <c r="C157">
        <v>-9.9202629960613287</v>
      </c>
    </row>
    <row r="158" spans="1:3" x14ac:dyDescent="0.3">
      <c r="A158">
        <v>134</v>
      </c>
      <c r="B158">
        <v>16.404182425732657</v>
      </c>
      <c r="C158">
        <v>3.1958175742673447</v>
      </c>
    </row>
    <row r="159" spans="1:3" x14ac:dyDescent="0.3">
      <c r="A159">
        <v>135</v>
      </c>
      <c r="B159">
        <v>17.038783868799925</v>
      </c>
      <c r="C159">
        <v>-6.2387838687999242</v>
      </c>
    </row>
    <row r="160" spans="1:3" x14ac:dyDescent="0.3">
      <c r="A160">
        <v>136</v>
      </c>
      <c r="B160">
        <v>18.084009775028367</v>
      </c>
      <c r="C160">
        <v>-6.4840097750283672</v>
      </c>
    </row>
    <row r="161" spans="1:3" x14ac:dyDescent="0.3">
      <c r="A161">
        <v>137</v>
      </c>
      <c r="B161">
        <v>17.088556531001281</v>
      </c>
      <c r="C161">
        <v>-7.5885565310012808</v>
      </c>
    </row>
    <row r="162" spans="1:3" x14ac:dyDescent="0.3">
      <c r="A162">
        <v>138</v>
      </c>
      <c r="B162">
        <v>15.831796810417085</v>
      </c>
      <c r="C162">
        <v>4.9682031895829155</v>
      </c>
    </row>
    <row r="163" spans="1:3" x14ac:dyDescent="0.3">
      <c r="A163">
        <v>139</v>
      </c>
      <c r="B163">
        <v>15.458501843906927</v>
      </c>
      <c r="C163">
        <v>-5.858501843906927</v>
      </c>
    </row>
    <row r="164" spans="1:3" x14ac:dyDescent="0.3">
      <c r="A164">
        <v>140</v>
      </c>
      <c r="B164">
        <v>17.698271642967871</v>
      </c>
      <c r="C164">
        <v>3.0017283570321283</v>
      </c>
    </row>
    <row r="165" spans="1:3" x14ac:dyDescent="0.3">
      <c r="A165">
        <v>141</v>
      </c>
      <c r="B165">
        <v>14.351060109926795</v>
      </c>
      <c r="C165">
        <v>-3.4510601099267948</v>
      </c>
    </row>
    <row r="166" spans="1:3" x14ac:dyDescent="0.3">
      <c r="A166">
        <v>142</v>
      </c>
      <c r="B166">
        <v>16.640602571189092</v>
      </c>
      <c r="C166">
        <v>2.5593974288109074</v>
      </c>
    </row>
    <row r="167" spans="1:3" x14ac:dyDescent="0.3">
      <c r="A167">
        <v>143</v>
      </c>
      <c r="B167">
        <v>16.366852929081645</v>
      </c>
      <c r="C167">
        <v>3.7331470709183563</v>
      </c>
    </row>
    <row r="168" spans="1:3" x14ac:dyDescent="0.3">
      <c r="A168">
        <v>144</v>
      </c>
      <c r="B168">
        <v>12.944982402738535</v>
      </c>
      <c r="C168">
        <v>-2.544982402738535</v>
      </c>
    </row>
    <row r="169" spans="1:3" x14ac:dyDescent="0.3">
      <c r="A169">
        <v>145</v>
      </c>
      <c r="B169">
        <v>14.077310467819345</v>
      </c>
      <c r="C169">
        <v>-1.7773104678193441</v>
      </c>
    </row>
    <row r="170" spans="1:3" x14ac:dyDescent="0.3">
      <c r="A170">
        <v>146</v>
      </c>
      <c r="B170">
        <v>12.47214211182567</v>
      </c>
      <c r="C170">
        <v>-2.1721421118256696</v>
      </c>
    </row>
    <row r="171" spans="1:3" x14ac:dyDescent="0.3">
      <c r="A171">
        <v>147</v>
      </c>
      <c r="B171">
        <v>13.144073051543952</v>
      </c>
      <c r="C171">
        <v>5.0559269484560474</v>
      </c>
    </row>
    <row r="172" spans="1:3" x14ac:dyDescent="0.3">
      <c r="A172">
        <v>148</v>
      </c>
      <c r="B172">
        <v>18.332873086035136</v>
      </c>
      <c r="C172">
        <v>7.0671269139648629</v>
      </c>
    </row>
    <row r="173" spans="1:3" x14ac:dyDescent="0.3">
      <c r="A173">
        <v>149</v>
      </c>
      <c r="B173">
        <v>17.250317683155682</v>
      </c>
      <c r="C173">
        <v>-6.3503176831556818</v>
      </c>
    </row>
    <row r="174" spans="1:3" x14ac:dyDescent="0.3">
      <c r="A174">
        <v>150</v>
      </c>
      <c r="B174">
        <v>15.446058678356589</v>
      </c>
      <c r="C174">
        <v>-5.3460586783565898</v>
      </c>
    </row>
    <row r="175" spans="1:3" x14ac:dyDescent="0.3">
      <c r="A175">
        <v>151</v>
      </c>
      <c r="B175">
        <v>13.965321977866299</v>
      </c>
      <c r="C175">
        <v>2.1346780221337021</v>
      </c>
    </row>
    <row r="176" spans="1:3" x14ac:dyDescent="0.3">
      <c r="A176">
        <v>152</v>
      </c>
      <c r="B176">
        <v>13.280947872597677</v>
      </c>
      <c r="C176">
        <v>-1.6809478725976774</v>
      </c>
    </row>
    <row r="177" spans="1:3" x14ac:dyDescent="0.3">
      <c r="A177">
        <v>153</v>
      </c>
      <c r="B177">
        <v>15.134979539598124</v>
      </c>
      <c r="C177">
        <v>1.4650204604018775</v>
      </c>
    </row>
    <row r="178" spans="1:3" x14ac:dyDescent="0.3">
      <c r="A178">
        <v>154</v>
      </c>
      <c r="B178">
        <v>17.175658689853652</v>
      </c>
      <c r="C178">
        <v>-1.1756586898536519</v>
      </c>
    </row>
    <row r="179" spans="1:3" x14ac:dyDescent="0.3">
      <c r="A179">
        <v>155</v>
      </c>
      <c r="B179">
        <v>14.861229897490675</v>
      </c>
      <c r="C179">
        <v>5.7387701025093261</v>
      </c>
    </row>
    <row r="180" spans="1:3" x14ac:dyDescent="0.3">
      <c r="A180">
        <v>156</v>
      </c>
      <c r="B180">
        <v>13.679129170208512</v>
      </c>
      <c r="C180">
        <v>-10.479129170208513</v>
      </c>
    </row>
    <row r="181" spans="1:3" x14ac:dyDescent="0.3">
      <c r="A181">
        <v>157</v>
      </c>
      <c r="B181">
        <v>17.648498980766515</v>
      </c>
      <c r="C181">
        <v>-2.3484989807665144</v>
      </c>
    </row>
    <row r="182" spans="1:3" x14ac:dyDescent="0.3">
      <c r="A182">
        <v>158</v>
      </c>
      <c r="B182">
        <v>12.397483118523638</v>
      </c>
      <c r="C182">
        <v>-2.2974831185236386</v>
      </c>
    </row>
    <row r="183" spans="1:3" x14ac:dyDescent="0.3">
      <c r="A183">
        <v>159</v>
      </c>
      <c r="B183">
        <v>16.827250054444171</v>
      </c>
      <c r="C183">
        <v>-9.5272500544441705</v>
      </c>
    </row>
    <row r="184" spans="1:3" x14ac:dyDescent="0.3">
      <c r="A184">
        <v>160</v>
      </c>
      <c r="B184">
        <v>14.525264427631534</v>
      </c>
      <c r="C184">
        <v>-1.6252644276315333</v>
      </c>
    </row>
    <row r="185" spans="1:3" x14ac:dyDescent="0.3">
      <c r="A185">
        <v>161</v>
      </c>
      <c r="B185">
        <v>14.487934930980519</v>
      </c>
      <c r="C185">
        <v>1.91206506901948</v>
      </c>
    </row>
    <row r="186" spans="1:3" x14ac:dyDescent="0.3">
      <c r="A186">
        <v>162</v>
      </c>
      <c r="B186">
        <v>16.690375233390444</v>
      </c>
      <c r="C186">
        <v>-3.3903752333904436</v>
      </c>
    </row>
    <row r="187" spans="1:3" x14ac:dyDescent="0.3">
      <c r="A187">
        <v>163</v>
      </c>
      <c r="B187">
        <v>14.487934930980519</v>
      </c>
      <c r="C187">
        <v>5.41206506901948</v>
      </c>
    </row>
    <row r="188" spans="1:3" x14ac:dyDescent="0.3">
      <c r="A188">
        <v>164</v>
      </c>
      <c r="B188">
        <v>16.81480688889383</v>
      </c>
      <c r="C188">
        <v>1.1851931111061695</v>
      </c>
    </row>
    <row r="189" spans="1:3" x14ac:dyDescent="0.3">
      <c r="A189">
        <v>165</v>
      </c>
      <c r="B189">
        <v>14.064867302269008</v>
      </c>
      <c r="C189">
        <v>-2.1648673022690073</v>
      </c>
    </row>
    <row r="190" spans="1:3" x14ac:dyDescent="0.3">
      <c r="A190">
        <v>166</v>
      </c>
      <c r="B190">
        <v>12.658789595080748</v>
      </c>
      <c r="C190">
        <v>4.2412104049192507</v>
      </c>
    </row>
    <row r="191" spans="1:3" x14ac:dyDescent="0.3">
      <c r="A191">
        <v>167</v>
      </c>
      <c r="B191">
        <v>16.914352213296539</v>
      </c>
      <c r="C191">
        <v>-8.9143522132965387</v>
      </c>
    </row>
    <row r="192" spans="1:3" x14ac:dyDescent="0.3">
      <c r="A192">
        <v>168</v>
      </c>
      <c r="B192">
        <v>12.882766574986842</v>
      </c>
      <c r="C192">
        <v>4.317233425013157</v>
      </c>
    </row>
    <row r="193" spans="1:3" x14ac:dyDescent="0.3">
      <c r="A193">
        <v>169</v>
      </c>
      <c r="B193">
        <v>15.172309036249141</v>
      </c>
      <c r="C193">
        <v>1.9276909637508606</v>
      </c>
    </row>
    <row r="194" spans="1:3" x14ac:dyDescent="0.3">
      <c r="A194">
        <v>170</v>
      </c>
      <c r="B194">
        <v>13.554697514705126</v>
      </c>
      <c r="C194">
        <v>6.4453024852948744</v>
      </c>
    </row>
    <row r="195" spans="1:3" x14ac:dyDescent="0.3">
      <c r="A195">
        <v>171</v>
      </c>
      <c r="B195">
        <v>13.679129170208512</v>
      </c>
      <c r="C195">
        <v>-5.2791291702085115</v>
      </c>
    </row>
    <row r="196" spans="1:3" x14ac:dyDescent="0.3">
      <c r="A196">
        <v>172</v>
      </c>
      <c r="B196">
        <v>14.836343566389999</v>
      </c>
      <c r="C196">
        <v>2.6636564336100008</v>
      </c>
    </row>
    <row r="197" spans="1:3" x14ac:dyDescent="0.3">
      <c r="A197">
        <v>173</v>
      </c>
      <c r="B197">
        <v>14.736798241987291</v>
      </c>
      <c r="C197">
        <v>-7.1367982419872913</v>
      </c>
    </row>
    <row r="198" spans="1:3" x14ac:dyDescent="0.3">
      <c r="A198">
        <v>174</v>
      </c>
      <c r="B198">
        <v>13.119186720443276</v>
      </c>
      <c r="C198">
        <v>3.5808132795567236</v>
      </c>
    </row>
    <row r="199" spans="1:3" x14ac:dyDescent="0.3">
      <c r="A199">
        <v>175</v>
      </c>
      <c r="B199">
        <v>12.658789595080748</v>
      </c>
      <c r="C199">
        <v>3.8412104049192521</v>
      </c>
    </row>
    <row r="200" spans="1:3" x14ac:dyDescent="0.3">
      <c r="A200">
        <v>176</v>
      </c>
      <c r="B200">
        <v>18.320429920484798</v>
      </c>
      <c r="C200">
        <v>8.6795700795152015</v>
      </c>
    </row>
    <row r="201" spans="1:3" x14ac:dyDescent="0.3">
      <c r="A201">
        <v>177</v>
      </c>
      <c r="B201">
        <v>15.993557962571487</v>
      </c>
      <c r="C201">
        <v>4.2064420374285127</v>
      </c>
    </row>
    <row r="202" spans="1:3" x14ac:dyDescent="0.3">
      <c r="A202">
        <v>178</v>
      </c>
      <c r="B202">
        <v>13.206288879295645</v>
      </c>
      <c r="C202">
        <v>3.4937111207043543</v>
      </c>
    </row>
    <row r="203" spans="1:3" x14ac:dyDescent="0.3">
      <c r="A203">
        <v>179</v>
      </c>
      <c r="B203">
        <v>12.521914774027024</v>
      </c>
      <c r="C203">
        <v>4.2780852259729762</v>
      </c>
    </row>
    <row r="204" spans="1:3" x14ac:dyDescent="0.3">
      <c r="A204">
        <v>180</v>
      </c>
      <c r="B204">
        <v>13.480038521403094</v>
      </c>
      <c r="C204">
        <v>4.1199614785969079</v>
      </c>
    </row>
    <row r="205" spans="1:3" x14ac:dyDescent="0.3">
      <c r="A205">
        <v>181</v>
      </c>
      <c r="B205">
        <v>12.55924427067804</v>
      </c>
      <c r="C205">
        <v>2.9407557293219604</v>
      </c>
    </row>
    <row r="206" spans="1:3" x14ac:dyDescent="0.3">
      <c r="A206">
        <v>182</v>
      </c>
      <c r="B206">
        <v>12.90765290608752</v>
      </c>
      <c r="C206">
        <v>4.292347093912479</v>
      </c>
    </row>
    <row r="207" spans="1:3" x14ac:dyDescent="0.3">
      <c r="A207">
        <v>183</v>
      </c>
      <c r="B207">
        <v>12.944982402738535</v>
      </c>
      <c r="C207">
        <v>-4.2449824027385361</v>
      </c>
    </row>
    <row r="208" spans="1:3" x14ac:dyDescent="0.3">
      <c r="A208">
        <v>184</v>
      </c>
      <c r="B208">
        <v>17.586283153014822</v>
      </c>
      <c r="C208">
        <v>8.6137168469851773</v>
      </c>
    </row>
    <row r="209" spans="1:3" x14ac:dyDescent="0.3">
      <c r="A209">
        <v>185</v>
      </c>
      <c r="B209">
        <v>14.886116228591353</v>
      </c>
      <c r="C209">
        <v>2.7138837714086481</v>
      </c>
    </row>
    <row r="210" spans="1:3" x14ac:dyDescent="0.3">
      <c r="A210">
        <v>186</v>
      </c>
      <c r="B210">
        <v>17.847589629571935</v>
      </c>
      <c r="C210">
        <v>4.7524103704280662</v>
      </c>
    </row>
    <row r="211" spans="1:3" x14ac:dyDescent="0.3">
      <c r="A211">
        <v>187</v>
      </c>
      <c r="B211">
        <v>12.497028442926347</v>
      </c>
      <c r="C211">
        <v>-2.1970284429263458</v>
      </c>
    </row>
    <row r="212" spans="1:3" x14ac:dyDescent="0.3">
      <c r="A212">
        <v>188</v>
      </c>
      <c r="B212">
        <v>15.806910479316407</v>
      </c>
      <c r="C212">
        <v>1.4930895206835935</v>
      </c>
    </row>
    <row r="213" spans="1:3" x14ac:dyDescent="0.3">
      <c r="A213">
        <v>189</v>
      </c>
      <c r="B213">
        <v>13.965321977866299</v>
      </c>
      <c r="C213">
        <v>6.9346780221336992</v>
      </c>
    </row>
    <row r="214" spans="1:3" x14ac:dyDescent="0.3">
      <c r="A214">
        <v>190</v>
      </c>
      <c r="B214">
        <v>13.741344997960205</v>
      </c>
      <c r="C214">
        <v>-7.0413449979602047</v>
      </c>
    </row>
    <row r="215" spans="1:3" x14ac:dyDescent="0.3">
      <c r="A215">
        <v>191</v>
      </c>
      <c r="B215">
        <v>17.34986300755839</v>
      </c>
      <c r="C215">
        <v>-6.5498630075583897</v>
      </c>
    </row>
    <row r="216" spans="1:3" x14ac:dyDescent="0.3">
      <c r="A216">
        <v>192</v>
      </c>
      <c r="B216">
        <v>13.579583845805804</v>
      </c>
      <c r="C216">
        <v>-1.6795838458058032</v>
      </c>
    </row>
    <row r="217" spans="1:3" x14ac:dyDescent="0.3">
      <c r="A217">
        <v>193</v>
      </c>
      <c r="B217">
        <v>12.745891753933119</v>
      </c>
      <c r="C217">
        <v>-6.8458917539331186</v>
      </c>
    </row>
    <row r="218" spans="1:3" x14ac:dyDescent="0.3">
      <c r="A218">
        <v>194</v>
      </c>
      <c r="B218">
        <v>17.461851497511439</v>
      </c>
      <c r="C218">
        <v>2.138148502488562</v>
      </c>
    </row>
    <row r="219" spans="1:3" x14ac:dyDescent="0.3">
      <c r="A219">
        <v>195</v>
      </c>
      <c r="B219">
        <v>16.66548890228977</v>
      </c>
      <c r="C219">
        <v>0.63451109771023084</v>
      </c>
    </row>
    <row r="220" spans="1:3" x14ac:dyDescent="0.3">
      <c r="A220">
        <v>196</v>
      </c>
      <c r="B220">
        <v>12.696119091731765</v>
      </c>
      <c r="C220">
        <v>-5.0961190917317651</v>
      </c>
    </row>
    <row r="221" spans="1:3" x14ac:dyDescent="0.3">
      <c r="A221">
        <v>197</v>
      </c>
      <c r="B221">
        <v>12.845437078335827</v>
      </c>
      <c r="C221">
        <v>1.1545629216641728</v>
      </c>
    </row>
    <row r="222" spans="1:3" x14ac:dyDescent="0.3">
      <c r="A222">
        <v>198</v>
      </c>
      <c r="B222">
        <v>13.392936362550724</v>
      </c>
      <c r="C222">
        <v>1.4070636374492764</v>
      </c>
    </row>
    <row r="223" spans="1:3" x14ac:dyDescent="0.3">
      <c r="A223">
        <v>199</v>
      </c>
      <c r="B223">
        <v>17.461851497511439</v>
      </c>
      <c r="C223">
        <v>8.0381485024885606</v>
      </c>
    </row>
    <row r="224" spans="1:3" ht="15" thickBot="1" x14ac:dyDescent="0.35">
      <c r="A224" s="6">
        <v>200</v>
      </c>
      <c r="B224" s="6">
        <v>13.305834203698353</v>
      </c>
      <c r="C224" s="6">
        <v>5.0941657963016453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5DE2-2C75-42CB-905E-877AD749DB6F}">
  <dimension ref="A1:I224"/>
  <sheetViews>
    <sheetView workbookViewId="0">
      <selection activeCell="B22" sqref="B22:C22"/>
    </sheetView>
  </sheetViews>
  <sheetFormatPr defaultRowHeight="14.4" x14ac:dyDescent="0.3"/>
  <cols>
    <col min="1" max="1" width="16.44140625" customWidth="1"/>
    <col min="2" max="2" width="13.77734375" customWidth="1"/>
    <col min="3" max="3" width="12.44140625" customWidth="1"/>
    <col min="5" max="5" width="12" bestFit="1" customWidth="1"/>
    <col min="6" max="6" width="11.77734375" customWidth="1"/>
    <col min="7" max="7" width="11.21875" customWidth="1"/>
    <col min="8" max="8" width="11.33203125" customWidth="1"/>
    <col min="9" max="9" width="11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16" t="s">
        <v>26</v>
      </c>
      <c r="B3" s="16"/>
    </row>
    <row r="4" spans="1:9" x14ac:dyDescent="0.3">
      <c r="A4" t="s">
        <v>27</v>
      </c>
      <c r="B4">
        <v>0.15796002615492291</v>
      </c>
    </row>
    <row r="5" spans="1:9" x14ac:dyDescent="0.3">
      <c r="A5" t="s">
        <v>28</v>
      </c>
      <c r="B5">
        <v>2.4951369862863927E-2</v>
      </c>
    </row>
    <row r="6" spans="1:9" x14ac:dyDescent="0.3">
      <c r="A6" s="17" t="s">
        <v>29</v>
      </c>
      <c r="B6" s="17">
        <v>2.0026881831868289E-2</v>
      </c>
    </row>
    <row r="7" spans="1:9" x14ac:dyDescent="0.3">
      <c r="A7" t="s">
        <v>10</v>
      </c>
      <c r="B7">
        <v>5.2307147181029512</v>
      </c>
    </row>
    <row r="8" spans="1:9" ht="15" thickBot="1" x14ac:dyDescent="0.35">
      <c r="A8" s="6" t="s">
        <v>30</v>
      </c>
      <c r="B8" s="6">
        <v>200</v>
      </c>
    </row>
    <row r="10" spans="1:9" ht="15" thickBot="1" x14ac:dyDescent="0.35">
      <c r="A10" t="s">
        <v>31</v>
      </c>
    </row>
    <row r="11" spans="1:9" x14ac:dyDescent="0.3">
      <c r="A11" s="7"/>
      <c r="B11" s="7" t="s">
        <v>36</v>
      </c>
      <c r="C11" s="7" t="s">
        <v>37</v>
      </c>
      <c r="D11" s="7" t="s">
        <v>38</v>
      </c>
      <c r="E11" s="7" t="s">
        <v>39</v>
      </c>
      <c r="F11" s="7" t="s">
        <v>40</v>
      </c>
    </row>
    <row r="12" spans="1:9" x14ac:dyDescent="0.3">
      <c r="A12" t="s">
        <v>32</v>
      </c>
      <c r="B12">
        <v>1</v>
      </c>
      <c r="C12">
        <v>138.62941048858556</v>
      </c>
      <c r="D12">
        <v>138.62941048858556</v>
      </c>
      <c r="E12">
        <v>5.0667947014624461</v>
      </c>
      <c r="F12">
        <v>2.5487444306999368E-2</v>
      </c>
    </row>
    <row r="13" spans="1:9" x14ac:dyDescent="0.3">
      <c r="A13" t="s">
        <v>33</v>
      </c>
      <c r="B13">
        <v>198</v>
      </c>
      <c r="C13">
        <v>5417.3545395114097</v>
      </c>
      <c r="D13">
        <v>27.360376462178838</v>
      </c>
    </row>
    <row r="14" spans="1:9" ht="15" thickBot="1" x14ac:dyDescent="0.35">
      <c r="A14" s="6" t="s">
        <v>34</v>
      </c>
      <c r="B14" s="6">
        <v>199</v>
      </c>
      <c r="C14" s="6">
        <v>5555.9839499999953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41</v>
      </c>
      <c r="C16" s="7" t="s">
        <v>10</v>
      </c>
      <c r="D16" s="7" t="s">
        <v>42</v>
      </c>
      <c r="E16" s="18" t="s">
        <v>43</v>
      </c>
      <c r="F16" s="7" t="s">
        <v>44</v>
      </c>
      <c r="G16" s="7" t="s">
        <v>45</v>
      </c>
      <c r="H16" s="7" t="s">
        <v>46</v>
      </c>
      <c r="I16" s="7" t="s">
        <v>47</v>
      </c>
    </row>
    <row r="17" spans="1:9" x14ac:dyDescent="0.3">
      <c r="A17" t="s">
        <v>35</v>
      </c>
      <c r="B17">
        <v>13.959548653554419</v>
      </c>
      <c r="C17">
        <v>0.63828851316241553</v>
      </c>
      <c r="D17">
        <v>21.870280234860417</v>
      </c>
      <c r="E17" s="17">
        <v>1.0300430044163843E-54</v>
      </c>
      <c r="F17">
        <v>12.700832549695987</v>
      </c>
      <c r="G17">
        <v>15.218264757412852</v>
      </c>
      <c r="H17">
        <v>12.700832549695987</v>
      </c>
      <c r="I17">
        <v>15.218264757412852</v>
      </c>
    </row>
    <row r="18" spans="1:9" ht="15" thickBot="1" x14ac:dyDescent="0.35">
      <c r="A18" s="6" t="s">
        <v>2</v>
      </c>
      <c r="B18" s="6">
        <v>3.8323995105242724E-2</v>
      </c>
      <c r="C18" s="6">
        <v>1.7025666500722077E-2</v>
      </c>
      <c r="D18" s="6">
        <v>2.2509541757802762</v>
      </c>
      <c r="E18" s="19">
        <v>2.5487444306996385E-2</v>
      </c>
      <c r="F18" s="6">
        <v>4.7490831940066661E-3</v>
      </c>
      <c r="G18" s="6">
        <v>7.1898907016478775E-2</v>
      </c>
      <c r="H18" s="6">
        <v>4.7490831940066661E-3</v>
      </c>
      <c r="I18" s="6">
        <v>7.1898907016478775E-2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7" t="s">
        <v>49</v>
      </c>
      <c r="B24" s="7" t="s">
        <v>52</v>
      </c>
      <c r="C24" s="7" t="s">
        <v>51</v>
      </c>
    </row>
    <row r="25" spans="1:9" x14ac:dyDescent="0.3">
      <c r="A25">
        <v>1</v>
      </c>
      <c r="B25">
        <v>16.611569114837216</v>
      </c>
      <c r="C25">
        <v>5.488430885162785</v>
      </c>
    </row>
    <row r="26" spans="1:9" x14ac:dyDescent="0.3">
      <c r="A26">
        <v>2</v>
      </c>
      <c r="B26">
        <v>15.687960832800867</v>
      </c>
      <c r="C26">
        <v>-5.2879608328008665</v>
      </c>
    </row>
    <row r="27" spans="1:9" x14ac:dyDescent="0.3">
      <c r="A27">
        <v>3</v>
      </c>
      <c r="B27">
        <v>16.615401514347738</v>
      </c>
      <c r="C27">
        <v>-4.615401514347738</v>
      </c>
    </row>
    <row r="28" spans="1:9" x14ac:dyDescent="0.3">
      <c r="A28">
        <v>4</v>
      </c>
      <c r="B28">
        <v>16.20150236721112</v>
      </c>
      <c r="C28">
        <v>0.2984976327888802</v>
      </c>
    </row>
    <row r="29" spans="1:9" x14ac:dyDescent="0.3">
      <c r="A29">
        <v>5</v>
      </c>
      <c r="B29">
        <v>16.197669967700595</v>
      </c>
      <c r="C29">
        <v>1.7023300322994039</v>
      </c>
    </row>
    <row r="30" spans="1:9" x14ac:dyDescent="0.3">
      <c r="A30">
        <v>6</v>
      </c>
      <c r="B30">
        <v>16.833848286447623</v>
      </c>
      <c r="C30">
        <v>-9.6338482864476234</v>
      </c>
    </row>
    <row r="31" spans="1:9" x14ac:dyDescent="0.3">
      <c r="A31">
        <v>7</v>
      </c>
      <c r="B31">
        <v>14.860162538527623</v>
      </c>
      <c r="C31">
        <v>-3.0601625385276225</v>
      </c>
    </row>
    <row r="32" spans="1:9" x14ac:dyDescent="0.3">
      <c r="A32">
        <v>8</v>
      </c>
      <c r="B32">
        <v>14.404106996775235</v>
      </c>
      <c r="C32">
        <v>-1.204106996775236</v>
      </c>
    </row>
    <row r="33" spans="1:3" x14ac:dyDescent="0.3">
      <c r="A33">
        <v>9</v>
      </c>
      <c r="B33">
        <v>13.997872648659662</v>
      </c>
      <c r="C33">
        <v>-9.1978726486596614</v>
      </c>
    </row>
    <row r="34" spans="1:3" x14ac:dyDescent="0.3">
      <c r="A34">
        <v>10</v>
      </c>
      <c r="B34">
        <v>14.772017349785566</v>
      </c>
      <c r="C34">
        <v>0.82798265021443385</v>
      </c>
    </row>
    <row r="35" spans="1:3" x14ac:dyDescent="0.3">
      <c r="A35">
        <v>11</v>
      </c>
      <c r="B35">
        <v>14.886989335101294</v>
      </c>
      <c r="C35">
        <v>-2.2869893351012944</v>
      </c>
    </row>
    <row r="36" spans="1:3" x14ac:dyDescent="0.3">
      <c r="A36">
        <v>12</v>
      </c>
      <c r="B36">
        <v>14.11284463397539</v>
      </c>
      <c r="C36">
        <v>3.2871553660246082</v>
      </c>
    </row>
    <row r="37" spans="1:3" x14ac:dyDescent="0.3">
      <c r="A37">
        <v>13</v>
      </c>
      <c r="B37">
        <v>16.485099930989914</v>
      </c>
      <c r="C37">
        <v>-7.2850999309899152</v>
      </c>
    </row>
    <row r="38" spans="1:3" x14ac:dyDescent="0.3">
      <c r="A38">
        <v>14</v>
      </c>
      <c r="B38">
        <v>14.235481418312167</v>
      </c>
      <c r="C38">
        <v>-0.53548141831216789</v>
      </c>
    </row>
    <row r="39" spans="1:3" x14ac:dyDescent="0.3">
      <c r="A39">
        <v>15</v>
      </c>
      <c r="B39">
        <v>15.722452428395584</v>
      </c>
      <c r="C39">
        <v>3.2775475716044156</v>
      </c>
    </row>
    <row r="40" spans="1:3" x14ac:dyDescent="0.3">
      <c r="A40">
        <v>16</v>
      </c>
      <c r="B40">
        <v>15.98688799462176</v>
      </c>
      <c r="C40">
        <v>6.4131120053782382</v>
      </c>
    </row>
    <row r="41" spans="1:3" x14ac:dyDescent="0.3">
      <c r="A41">
        <v>17</v>
      </c>
      <c r="B41">
        <v>18.328484095552092</v>
      </c>
      <c r="C41">
        <v>-5.828484095552092</v>
      </c>
    </row>
    <row r="42" spans="1:3" x14ac:dyDescent="0.3">
      <c r="A42">
        <v>18</v>
      </c>
      <c r="B42">
        <v>16.098027580426962</v>
      </c>
      <c r="C42">
        <v>8.3019724195730369</v>
      </c>
    </row>
    <row r="43" spans="1:3" x14ac:dyDescent="0.3">
      <c r="A43">
        <v>19</v>
      </c>
      <c r="B43">
        <v>14.660877763980361</v>
      </c>
      <c r="C43">
        <v>-3.3608777639803602</v>
      </c>
    </row>
    <row r="44" spans="1:3" x14ac:dyDescent="0.3">
      <c r="A44">
        <v>20</v>
      </c>
      <c r="B44">
        <v>14.691536960064555</v>
      </c>
      <c r="C44">
        <v>-9.1536960064555473E-2</v>
      </c>
    </row>
    <row r="45" spans="1:3" x14ac:dyDescent="0.3">
      <c r="A45">
        <v>21</v>
      </c>
      <c r="B45">
        <v>16.006049992174383</v>
      </c>
      <c r="C45">
        <v>1.9939500078256174</v>
      </c>
    </row>
    <row r="46" spans="1:3" x14ac:dyDescent="0.3">
      <c r="A46">
        <v>22</v>
      </c>
      <c r="B46">
        <v>14.860162538527623</v>
      </c>
      <c r="C46">
        <v>2.6398374614723767</v>
      </c>
    </row>
    <row r="47" spans="1:3" x14ac:dyDescent="0.3">
      <c r="A47">
        <v>23</v>
      </c>
      <c r="B47">
        <v>15.860418810774458</v>
      </c>
      <c r="C47">
        <v>-10.260418810774459</v>
      </c>
    </row>
    <row r="48" spans="1:3" x14ac:dyDescent="0.3">
      <c r="A48">
        <v>24</v>
      </c>
      <c r="B48">
        <v>14.96363732531178</v>
      </c>
      <c r="C48">
        <v>5.5363626746882204</v>
      </c>
    </row>
    <row r="49" spans="1:3" x14ac:dyDescent="0.3">
      <c r="A49">
        <v>25</v>
      </c>
      <c r="B49">
        <v>14.660877763980361</v>
      </c>
      <c r="C49">
        <v>-4.9608777639803616</v>
      </c>
    </row>
    <row r="50" spans="1:3" x14ac:dyDescent="0.3">
      <c r="A50">
        <v>26</v>
      </c>
      <c r="B50">
        <v>14.706866558106652</v>
      </c>
      <c r="C50">
        <v>2.2931334418933478</v>
      </c>
    </row>
    <row r="51" spans="1:3" x14ac:dyDescent="0.3">
      <c r="A51">
        <v>27</v>
      </c>
      <c r="B51">
        <v>14.442430991880478</v>
      </c>
      <c r="C51">
        <v>0.55756900811952192</v>
      </c>
    </row>
    <row r="52" spans="1:3" x14ac:dyDescent="0.3">
      <c r="A52">
        <v>28</v>
      </c>
      <c r="B52">
        <v>14.837168141464478</v>
      </c>
      <c r="C52">
        <v>6.062831858535521</v>
      </c>
    </row>
    <row r="53" spans="1:3" x14ac:dyDescent="0.3">
      <c r="A53">
        <v>29</v>
      </c>
      <c r="B53">
        <v>14.837168141464478</v>
      </c>
      <c r="C53">
        <v>4.062831858535521</v>
      </c>
    </row>
    <row r="54" spans="1:3" x14ac:dyDescent="0.3">
      <c r="A54">
        <v>30</v>
      </c>
      <c r="B54">
        <v>15.523167653848322</v>
      </c>
      <c r="C54">
        <v>-5.0231676538483221</v>
      </c>
    </row>
    <row r="55" spans="1:3" x14ac:dyDescent="0.3">
      <c r="A55">
        <v>31</v>
      </c>
      <c r="B55">
        <v>15.615145242100905</v>
      </c>
      <c r="C55">
        <v>5.7848547578990939</v>
      </c>
    </row>
    <row r="56" spans="1:3" x14ac:dyDescent="0.3">
      <c r="A56">
        <v>32</v>
      </c>
      <c r="B56">
        <v>15.438854864616788</v>
      </c>
      <c r="C56">
        <v>-3.5388548646167877</v>
      </c>
    </row>
    <row r="57" spans="1:3" x14ac:dyDescent="0.3">
      <c r="A57">
        <v>33</v>
      </c>
      <c r="B57">
        <v>15.1092685067117</v>
      </c>
      <c r="C57">
        <v>-1.909268506711701</v>
      </c>
    </row>
    <row r="58" spans="1:3" x14ac:dyDescent="0.3">
      <c r="A58">
        <v>34</v>
      </c>
      <c r="B58">
        <v>13.971045852085991</v>
      </c>
      <c r="C58">
        <v>3.4289541479140073</v>
      </c>
    </row>
    <row r="59" spans="1:3" x14ac:dyDescent="0.3">
      <c r="A59">
        <v>35</v>
      </c>
      <c r="B59">
        <v>14.243146217333216</v>
      </c>
      <c r="C59">
        <v>-2.3431462173332154</v>
      </c>
    </row>
    <row r="60" spans="1:3" x14ac:dyDescent="0.3">
      <c r="A60">
        <v>36</v>
      </c>
      <c r="B60">
        <v>14.285302611948982</v>
      </c>
      <c r="C60">
        <v>3.5146973880510188</v>
      </c>
    </row>
    <row r="61" spans="1:3" x14ac:dyDescent="0.3">
      <c r="A61">
        <v>37</v>
      </c>
      <c r="B61">
        <v>14.151168629080633</v>
      </c>
      <c r="C61">
        <v>11.248831370919365</v>
      </c>
    </row>
    <row r="62" spans="1:3" x14ac:dyDescent="0.3">
      <c r="A62">
        <v>38</v>
      </c>
      <c r="B62">
        <v>15.710955229864012</v>
      </c>
      <c r="C62">
        <v>-1.0109552298640132</v>
      </c>
    </row>
    <row r="63" spans="1:3" x14ac:dyDescent="0.3">
      <c r="A63">
        <v>39</v>
      </c>
      <c r="B63">
        <v>15.304720881748439</v>
      </c>
      <c r="C63">
        <v>-5.2047208817484396</v>
      </c>
    </row>
    <row r="64" spans="1:3" x14ac:dyDescent="0.3">
      <c r="A64">
        <v>40</v>
      </c>
      <c r="B64">
        <v>15.185916496922186</v>
      </c>
      <c r="C64">
        <v>6.3140835030778142</v>
      </c>
    </row>
    <row r="65" spans="1:3" x14ac:dyDescent="0.3">
      <c r="A65">
        <v>41</v>
      </c>
      <c r="B65">
        <v>15.170586898880089</v>
      </c>
      <c r="C65">
        <v>1.4294131011199127</v>
      </c>
    </row>
    <row r="66" spans="1:3" x14ac:dyDescent="0.3">
      <c r="A66">
        <v>42</v>
      </c>
      <c r="B66">
        <v>15.442687264127313</v>
      </c>
      <c r="C66">
        <v>1.6573127358726882</v>
      </c>
    </row>
    <row r="67" spans="1:3" x14ac:dyDescent="0.3">
      <c r="A67">
        <v>43</v>
      </c>
      <c r="B67">
        <v>14.028531844743856</v>
      </c>
      <c r="C67">
        <v>6.671468155256143</v>
      </c>
    </row>
    <row r="68" spans="1:3" x14ac:dyDescent="0.3">
      <c r="A68">
        <v>44</v>
      </c>
      <c r="B68">
        <v>14.971302124332826</v>
      </c>
      <c r="C68">
        <v>2.9286978756671722</v>
      </c>
    </row>
    <row r="69" spans="1:3" x14ac:dyDescent="0.3">
      <c r="A69">
        <v>45</v>
      </c>
      <c r="B69">
        <v>15.61897764161143</v>
      </c>
      <c r="C69">
        <v>-7.1189776416114299</v>
      </c>
    </row>
    <row r="70" spans="1:3" x14ac:dyDescent="0.3">
      <c r="A70">
        <v>46</v>
      </c>
      <c r="B70">
        <v>15.166754499369565</v>
      </c>
      <c r="C70">
        <v>0.9332455006304361</v>
      </c>
    </row>
    <row r="71" spans="1:3" x14ac:dyDescent="0.3">
      <c r="A71">
        <v>47</v>
      </c>
      <c r="B71">
        <v>15.327715278811585</v>
      </c>
      <c r="C71">
        <v>-4.7277152788115853</v>
      </c>
    </row>
    <row r="72" spans="1:3" x14ac:dyDescent="0.3">
      <c r="A72">
        <v>48</v>
      </c>
      <c r="B72">
        <v>14.668542563001409</v>
      </c>
      <c r="C72">
        <v>8.5314574369985898</v>
      </c>
    </row>
    <row r="73" spans="1:3" x14ac:dyDescent="0.3">
      <c r="A73">
        <v>49</v>
      </c>
      <c r="B73">
        <v>15.87191600930603</v>
      </c>
      <c r="C73">
        <v>3.9280839906939704</v>
      </c>
    </row>
    <row r="74" spans="1:3" x14ac:dyDescent="0.3">
      <c r="A74">
        <v>50</v>
      </c>
      <c r="B74">
        <v>15.369871673427351</v>
      </c>
      <c r="C74">
        <v>-5.6698716734273518</v>
      </c>
    </row>
    <row r="75" spans="1:3" x14ac:dyDescent="0.3">
      <c r="A75">
        <v>51</v>
      </c>
      <c r="B75">
        <v>15.285558884195817</v>
      </c>
      <c r="C75">
        <v>1.1144411158041816</v>
      </c>
    </row>
    <row r="76" spans="1:3" x14ac:dyDescent="0.3">
      <c r="A76">
        <v>52</v>
      </c>
      <c r="B76">
        <v>14.097515035933293</v>
      </c>
      <c r="C76">
        <v>-3.397515035933294</v>
      </c>
    </row>
    <row r="77" spans="1:3" x14ac:dyDescent="0.3">
      <c r="A77">
        <v>53</v>
      </c>
      <c r="B77">
        <v>15.477178859722031</v>
      </c>
      <c r="C77">
        <v>7.1228211402779706</v>
      </c>
    </row>
    <row r="78" spans="1:3" x14ac:dyDescent="0.3">
      <c r="A78">
        <v>54</v>
      </c>
      <c r="B78">
        <v>16.209167166232167</v>
      </c>
      <c r="C78">
        <v>4.9908328337678327</v>
      </c>
    </row>
    <row r="79" spans="1:3" x14ac:dyDescent="0.3">
      <c r="A79">
        <v>55</v>
      </c>
      <c r="B79">
        <v>14.568900175727778</v>
      </c>
      <c r="C79">
        <v>5.631099824272221</v>
      </c>
    </row>
    <row r="80" spans="1:3" x14ac:dyDescent="0.3">
      <c r="A80">
        <v>56</v>
      </c>
      <c r="B80">
        <v>16.258988359868983</v>
      </c>
      <c r="C80">
        <v>7.4410116401310162</v>
      </c>
    </row>
    <row r="81" spans="1:3" x14ac:dyDescent="0.3">
      <c r="A81">
        <v>57</v>
      </c>
      <c r="B81">
        <v>15.546162050911468</v>
      </c>
      <c r="C81">
        <v>-10.046162050911468</v>
      </c>
    </row>
    <row r="82" spans="1:3" x14ac:dyDescent="0.3">
      <c r="A82">
        <v>58</v>
      </c>
      <c r="B82">
        <v>14.595726972301449</v>
      </c>
      <c r="C82">
        <v>-1.3957269723014498</v>
      </c>
    </row>
    <row r="83" spans="1:3" x14ac:dyDescent="0.3">
      <c r="A83">
        <v>59</v>
      </c>
      <c r="B83">
        <v>15.40436326902207</v>
      </c>
      <c r="C83">
        <v>8.3956367309779303</v>
      </c>
    </row>
    <row r="84" spans="1:3" x14ac:dyDescent="0.3">
      <c r="A84">
        <v>60</v>
      </c>
      <c r="B84">
        <v>14.315961808033176</v>
      </c>
      <c r="C84">
        <v>4.0840381919668225</v>
      </c>
    </row>
    <row r="85" spans="1:3" x14ac:dyDescent="0.3">
      <c r="A85">
        <v>61</v>
      </c>
      <c r="B85">
        <v>14.779682148806614</v>
      </c>
      <c r="C85">
        <v>-6.6796821488066147</v>
      </c>
    </row>
    <row r="86" spans="1:3" x14ac:dyDescent="0.3">
      <c r="A86">
        <v>62</v>
      </c>
      <c r="B86">
        <v>16.055871185811196</v>
      </c>
      <c r="C86">
        <v>8.1441288141888037</v>
      </c>
    </row>
    <row r="87" spans="1:3" x14ac:dyDescent="0.3">
      <c r="A87">
        <v>63</v>
      </c>
      <c r="B87">
        <v>15.005793719927546</v>
      </c>
      <c r="C87">
        <v>5.6942062800724536</v>
      </c>
    </row>
    <row r="88" spans="1:3" x14ac:dyDescent="0.3">
      <c r="A88">
        <v>64</v>
      </c>
      <c r="B88">
        <v>14.281470212438458</v>
      </c>
      <c r="C88">
        <v>-0.28147021243845849</v>
      </c>
    </row>
    <row r="89" spans="1:3" x14ac:dyDescent="0.3">
      <c r="A89">
        <v>65</v>
      </c>
      <c r="B89">
        <v>15.067112112095934</v>
      </c>
      <c r="C89">
        <v>0.93288788790406585</v>
      </c>
    </row>
    <row r="90" spans="1:3" x14ac:dyDescent="0.3">
      <c r="A90">
        <v>66</v>
      </c>
      <c r="B90">
        <v>13.994040249149137</v>
      </c>
      <c r="C90">
        <v>-2.6940402491491362</v>
      </c>
    </row>
    <row r="91" spans="1:3" x14ac:dyDescent="0.3">
      <c r="A91">
        <v>67</v>
      </c>
      <c r="B91">
        <v>14.043861442785953</v>
      </c>
      <c r="C91">
        <v>-3.0438614427859534</v>
      </c>
    </row>
    <row r="92" spans="1:3" x14ac:dyDescent="0.3">
      <c r="A92">
        <v>68</v>
      </c>
      <c r="B92">
        <v>14.350453403627895</v>
      </c>
      <c r="C92">
        <v>-0.9504534036278951</v>
      </c>
    </row>
    <row r="93" spans="1:3" x14ac:dyDescent="0.3">
      <c r="A93">
        <v>69</v>
      </c>
      <c r="B93">
        <v>14.38111259971209</v>
      </c>
      <c r="C93">
        <v>4.5188874002879089</v>
      </c>
    </row>
    <row r="94" spans="1:3" x14ac:dyDescent="0.3">
      <c r="A94">
        <v>70</v>
      </c>
      <c r="B94">
        <v>15.001961320417021</v>
      </c>
      <c r="C94">
        <v>7.2980386795829801</v>
      </c>
    </row>
    <row r="95" spans="1:3" x14ac:dyDescent="0.3">
      <c r="A95">
        <v>71</v>
      </c>
      <c r="B95">
        <v>15.442687264127313</v>
      </c>
      <c r="C95">
        <v>2.8573127358726875</v>
      </c>
    </row>
    <row r="96" spans="1:3" x14ac:dyDescent="0.3">
      <c r="A96">
        <v>72</v>
      </c>
      <c r="B96">
        <v>15.174419298390614</v>
      </c>
      <c r="C96">
        <v>-2.7744192983906135</v>
      </c>
    </row>
    <row r="97" spans="1:3" x14ac:dyDescent="0.3">
      <c r="A97">
        <v>73</v>
      </c>
      <c r="B97">
        <v>14.699201759085604</v>
      </c>
      <c r="C97">
        <v>-5.899201759085603</v>
      </c>
    </row>
    <row r="98" spans="1:3" x14ac:dyDescent="0.3">
      <c r="A98">
        <v>74</v>
      </c>
      <c r="B98">
        <v>15.159089700348517</v>
      </c>
      <c r="C98">
        <v>-4.1590897003485168</v>
      </c>
    </row>
    <row r="99" spans="1:3" x14ac:dyDescent="0.3">
      <c r="A99">
        <v>75</v>
      </c>
      <c r="B99">
        <v>14.461592989433099</v>
      </c>
      <c r="C99">
        <v>2.5384070105669014</v>
      </c>
    </row>
    <row r="100" spans="1:3" x14ac:dyDescent="0.3">
      <c r="A100">
        <v>76</v>
      </c>
      <c r="B100">
        <v>17.385713815963118</v>
      </c>
      <c r="C100">
        <v>-8.6857138159631191</v>
      </c>
    </row>
    <row r="101" spans="1:3" x14ac:dyDescent="0.3">
      <c r="A101">
        <v>77</v>
      </c>
      <c r="B101">
        <v>14.752855352232944</v>
      </c>
      <c r="C101">
        <v>-7.8528553522329432</v>
      </c>
    </row>
    <row r="102" spans="1:3" x14ac:dyDescent="0.3">
      <c r="A102">
        <v>78</v>
      </c>
      <c r="B102">
        <v>14.503749384048866</v>
      </c>
      <c r="C102">
        <v>-0.3037493840488672</v>
      </c>
    </row>
    <row r="103" spans="1:3" x14ac:dyDescent="0.3">
      <c r="A103">
        <v>79</v>
      </c>
      <c r="B103">
        <v>14.319794207543701</v>
      </c>
      <c r="C103">
        <v>-9.0197942075437005</v>
      </c>
    </row>
    <row r="104" spans="1:3" x14ac:dyDescent="0.3">
      <c r="A104">
        <v>80</v>
      </c>
      <c r="B104">
        <v>14.844832940485526</v>
      </c>
      <c r="C104">
        <v>-3.8448329404855262</v>
      </c>
    </row>
    <row r="105" spans="1:3" x14ac:dyDescent="0.3">
      <c r="A105">
        <v>81</v>
      </c>
      <c r="B105">
        <v>14.814173744401332</v>
      </c>
      <c r="C105">
        <v>-3.0141737444013312</v>
      </c>
    </row>
    <row r="106" spans="1:3" x14ac:dyDescent="0.3">
      <c r="A106">
        <v>82</v>
      </c>
      <c r="B106">
        <v>15.373704072937876</v>
      </c>
      <c r="C106">
        <v>1.9262959270621245</v>
      </c>
    </row>
    <row r="107" spans="1:3" x14ac:dyDescent="0.3">
      <c r="A107">
        <v>83</v>
      </c>
      <c r="B107">
        <v>15.205078494474808</v>
      </c>
      <c r="C107">
        <v>-3.9050784944748074</v>
      </c>
    </row>
    <row r="108" spans="1:3" x14ac:dyDescent="0.3">
      <c r="A108">
        <v>84</v>
      </c>
      <c r="B108">
        <v>15.32388287930106</v>
      </c>
      <c r="C108">
        <v>-1.7238828793010601</v>
      </c>
    </row>
    <row r="109" spans="1:3" x14ac:dyDescent="0.3">
      <c r="A109">
        <v>85</v>
      </c>
      <c r="B109">
        <v>15.254899688111623</v>
      </c>
      <c r="C109">
        <v>6.4451003118883765</v>
      </c>
    </row>
    <row r="110" spans="1:3" x14ac:dyDescent="0.3">
      <c r="A110">
        <v>86</v>
      </c>
      <c r="B110">
        <v>16.477435131968868</v>
      </c>
      <c r="C110">
        <v>3.7225648680311316</v>
      </c>
    </row>
    <row r="111" spans="1:3" x14ac:dyDescent="0.3">
      <c r="A111">
        <v>87</v>
      </c>
      <c r="B111">
        <v>14.572732575238303</v>
      </c>
      <c r="C111">
        <v>-2.5727325752383035</v>
      </c>
    </row>
    <row r="112" spans="1:3" x14ac:dyDescent="0.3">
      <c r="A112">
        <v>88</v>
      </c>
      <c r="B112">
        <v>16.38162514420576</v>
      </c>
      <c r="C112">
        <v>-0.38162514420575988</v>
      </c>
    </row>
    <row r="113" spans="1:3" x14ac:dyDescent="0.3">
      <c r="A113">
        <v>89</v>
      </c>
      <c r="B113">
        <v>16.772529894279234</v>
      </c>
      <c r="C113">
        <v>-3.8725298942792339</v>
      </c>
    </row>
    <row r="114" spans="1:3" x14ac:dyDescent="0.3">
      <c r="A114">
        <v>90</v>
      </c>
      <c r="B114">
        <v>15.929402001963895</v>
      </c>
      <c r="C114">
        <v>0.77059799803610396</v>
      </c>
    </row>
    <row r="115" spans="1:3" x14ac:dyDescent="0.3">
      <c r="A115">
        <v>91</v>
      </c>
      <c r="B115">
        <v>14.315961808033176</v>
      </c>
      <c r="C115">
        <v>-0.31596180803317608</v>
      </c>
    </row>
    <row r="116" spans="1:3" x14ac:dyDescent="0.3">
      <c r="A116">
        <v>92</v>
      </c>
      <c r="B116">
        <v>15.224240492027429</v>
      </c>
      <c r="C116">
        <v>-7.9242404920274288</v>
      </c>
    </row>
    <row r="117" spans="1:3" x14ac:dyDescent="0.3">
      <c r="A117">
        <v>93</v>
      </c>
      <c r="B117">
        <v>16.220664364763739</v>
      </c>
      <c r="C117">
        <v>3.1793356352362601</v>
      </c>
    </row>
    <row r="118" spans="1:3" x14ac:dyDescent="0.3">
      <c r="A118">
        <v>94</v>
      </c>
      <c r="B118">
        <v>16.730373499663468</v>
      </c>
      <c r="C118">
        <v>5.4696265003365312</v>
      </c>
    </row>
    <row r="119" spans="1:3" x14ac:dyDescent="0.3">
      <c r="A119">
        <v>95</v>
      </c>
      <c r="B119">
        <v>14.377280200201564</v>
      </c>
      <c r="C119">
        <v>-2.8772802002015645</v>
      </c>
    </row>
    <row r="120" spans="1:3" x14ac:dyDescent="0.3">
      <c r="A120">
        <v>96</v>
      </c>
      <c r="B120">
        <v>15.98688799462176</v>
      </c>
      <c r="C120">
        <v>0.91311200537823822</v>
      </c>
    </row>
    <row r="121" spans="1:3" x14ac:dyDescent="0.3">
      <c r="A121">
        <v>97</v>
      </c>
      <c r="B121">
        <v>14.185660224675351</v>
      </c>
      <c r="C121">
        <v>2.5143397753246486</v>
      </c>
    </row>
    <row r="122" spans="1:3" x14ac:dyDescent="0.3">
      <c r="A122">
        <v>98</v>
      </c>
      <c r="B122">
        <v>14.80267654586976</v>
      </c>
      <c r="C122">
        <v>5.69732345413024</v>
      </c>
    </row>
    <row r="123" spans="1:3" x14ac:dyDescent="0.3">
      <c r="A123">
        <v>99</v>
      </c>
      <c r="B123">
        <v>15.921737202942847</v>
      </c>
      <c r="C123">
        <v>9.4782627970571518</v>
      </c>
    </row>
    <row r="124" spans="1:3" x14ac:dyDescent="0.3">
      <c r="A124">
        <v>100</v>
      </c>
      <c r="B124">
        <v>15.718620028885061</v>
      </c>
      <c r="C124">
        <v>1.4813799711149382</v>
      </c>
    </row>
    <row r="125" spans="1:3" x14ac:dyDescent="0.3">
      <c r="A125">
        <v>101</v>
      </c>
      <c r="B125">
        <v>15.868083609795507</v>
      </c>
      <c r="C125">
        <v>0.83191639020449237</v>
      </c>
    </row>
    <row r="126" spans="1:3" x14ac:dyDescent="0.3">
      <c r="A126">
        <v>102</v>
      </c>
      <c r="B126">
        <v>17.826439759673409</v>
      </c>
      <c r="C126">
        <v>5.9735602403265915</v>
      </c>
    </row>
    <row r="127" spans="1:3" x14ac:dyDescent="0.3">
      <c r="A127">
        <v>103</v>
      </c>
      <c r="B127">
        <v>14.779682148806614</v>
      </c>
      <c r="C127">
        <v>5.0203178511933864</v>
      </c>
    </row>
    <row r="128" spans="1:3" x14ac:dyDescent="0.3">
      <c r="A128">
        <v>104</v>
      </c>
      <c r="B128">
        <v>14.645548165938264</v>
      </c>
      <c r="C128">
        <v>5.0544518340617355</v>
      </c>
    </row>
    <row r="129" spans="1:3" x14ac:dyDescent="0.3">
      <c r="A129">
        <v>105</v>
      </c>
      <c r="B129">
        <v>14.162665827612205</v>
      </c>
      <c r="C129">
        <v>6.5373341723877942</v>
      </c>
    </row>
    <row r="130" spans="1:3" x14ac:dyDescent="0.3">
      <c r="A130">
        <v>106</v>
      </c>
      <c r="B130">
        <v>16.220664364763739</v>
      </c>
      <c r="C130">
        <v>-1.2206643647637385</v>
      </c>
    </row>
    <row r="131" spans="1:3" x14ac:dyDescent="0.3">
      <c r="A131">
        <v>107</v>
      </c>
      <c r="B131">
        <v>15.097771308180128</v>
      </c>
      <c r="C131">
        <v>-7.8977713081801282</v>
      </c>
    </row>
    <row r="132" spans="1:3" x14ac:dyDescent="0.3">
      <c r="A132">
        <v>108</v>
      </c>
      <c r="B132">
        <v>14.848665339996051</v>
      </c>
      <c r="C132">
        <v>-2.8486653399960513</v>
      </c>
    </row>
    <row r="133" spans="1:3" x14ac:dyDescent="0.3">
      <c r="A133">
        <v>109</v>
      </c>
      <c r="B133">
        <v>14.940642928248632</v>
      </c>
      <c r="C133">
        <v>-9.6406429282486314</v>
      </c>
    </row>
    <row r="134" spans="1:3" x14ac:dyDescent="0.3">
      <c r="A134">
        <v>110</v>
      </c>
      <c r="B134">
        <v>14.170330626633254</v>
      </c>
      <c r="C134">
        <v>5.6296693733667471</v>
      </c>
    </row>
    <row r="135" spans="1:3" x14ac:dyDescent="0.3">
      <c r="A135">
        <v>111</v>
      </c>
      <c r="B135">
        <v>16.124854377000634</v>
      </c>
      <c r="C135">
        <v>2.2751456229993643</v>
      </c>
    </row>
    <row r="136" spans="1:3" x14ac:dyDescent="0.3">
      <c r="A136">
        <v>112</v>
      </c>
      <c r="B136">
        <v>14.848665339996051</v>
      </c>
      <c r="C136">
        <v>6.9513346600039494</v>
      </c>
    </row>
    <row r="137" spans="1:3" x14ac:dyDescent="0.3">
      <c r="A137">
        <v>113</v>
      </c>
      <c r="B137">
        <v>14.051526241807002</v>
      </c>
      <c r="C137">
        <v>3.0484737581929995</v>
      </c>
    </row>
    <row r="138" spans="1:3" x14ac:dyDescent="0.3">
      <c r="A138">
        <v>114</v>
      </c>
      <c r="B138">
        <v>14.369615401180516</v>
      </c>
      <c r="C138">
        <v>6.5303845988194826</v>
      </c>
    </row>
    <row r="139" spans="1:3" x14ac:dyDescent="0.3">
      <c r="A139">
        <v>115</v>
      </c>
      <c r="B139">
        <v>15.281726484685294</v>
      </c>
      <c r="C139">
        <v>-0.68172648468529395</v>
      </c>
    </row>
    <row r="140" spans="1:3" x14ac:dyDescent="0.3">
      <c r="A140">
        <v>116</v>
      </c>
      <c r="B140">
        <v>15.97922319560071</v>
      </c>
      <c r="C140">
        <v>-3.3792231956007104</v>
      </c>
    </row>
    <row r="141" spans="1:3" x14ac:dyDescent="0.3">
      <c r="A141">
        <v>117</v>
      </c>
      <c r="B141">
        <v>14.940642928248632</v>
      </c>
      <c r="C141">
        <v>-2.7406429282486329</v>
      </c>
    </row>
    <row r="142" spans="1:3" x14ac:dyDescent="0.3">
      <c r="A142">
        <v>118</v>
      </c>
      <c r="B142">
        <v>14.526743781112012</v>
      </c>
      <c r="C142">
        <v>-5.1267437811120118</v>
      </c>
    </row>
    <row r="143" spans="1:3" x14ac:dyDescent="0.3">
      <c r="A143">
        <v>119</v>
      </c>
      <c r="B143">
        <v>16.994809065889644</v>
      </c>
      <c r="C143">
        <v>-1.0948090658896437</v>
      </c>
    </row>
    <row r="144" spans="1:3" x14ac:dyDescent="0.3">
      <c r="A144">
        <v>120</v>
      </c>
      <c r="B144">
        <v>14.814173744401332</v>
      </c>
      <c r="C144">
        <v>-8.2141737444013323</v>
      </c>
    </row>
    <row r="145" spans="1:3" x14ac:dyDescent="0.3">
      <c r="A145">
        <v>121</v>
      </c>
      <c r="B145">
        <v>15.730117227416633</v>
      </c>
      <c r="C145">
        <v>-0.23011722741663299</v>
      </c>
    </row>
    <row r="146" spans="1:3" x14ac:dyDescent="0.3">
      <c r="A146">
        <v>122</v>
      </c>
      <c r="B146">
        <v>15.891078006858653</v>
      </c>
      <c r="C146">
        <v>-8.8910780068586526</v>
      </c>
    </row>
    <row r="147" spans="1:3" x14ac:dyDescent="0.3">
      <c r="A147">
        <v>123</v>
      </c>
      <c r="B147">
        <v>14.557402977196206</v>
      </c>
      <c r="C147">
        <v>2.0425970228037951</v>
      </c>
    </row>
    <row r="148" spans="1:3" x14ac:dyDescent="0.3">
      <c r="A148">
        <v>124</v>
      </c>
      <c r="B148">
        <v>14.43476619285943</v>
      </c>
      <c r="C148">
        <v>0.76523380714056977</v>
      </c>
    </row>
    <row r="149" spans="1:3" x14ac:dyDescent="0.3">
      <c r="A149">
        <v>125</v>
      </c>
      <c r="B149">
        <v>16.803189090363428</v>
      </c>
      <c r="C149">
        <v>2.8968109096365708</v>
      </c>
    </row>
    <row r="150" spans="1:3" x14ac:dyDescent="0.3">
      <c r="A150">
        <v>126</v>
      </c>
      <c r="B150">
        <v>14.952140126780206</v>
      </c>
      <c r="C150">
        <v>-4.3521401267802062</v>
      </c>
    </row>
    <row r="151" spans="1:3" x14ac:dyDescent="0.3">
      <c r="A151">
        <v>127</v>
      </c>
      <c r="B151">
        <v>15.898742805879701</v>
      </c>
      <c r="C151">
        <v>-9.2987428058797015</v>
      </c>
    </row>
    <row r="152" spans="1:3" x14ac:dyDescent="0.3">
      <c r="A152">
        <v>128</v>
      </c>
      <c r="B152">
        <v>14.312129408522653</v>
      </c>
      <c r="C152">
        <v>-2.4121294085226523</v>
      </c>
    </row>
    <row r="153" spans="1:3" x14ac:dyDescent="0.3">
      <c r="A153">
        <v>129</v>
      </c>
      <c r="B153">
        <v>14.082185437891196</v>
      </c>
      <c r="C153">
        <v>10.617814562108803</v>
      </c>
    </row>
    <row r="154" spans="1:3" x14ac:dyDescent="0.3">
      <c r="A154">
        <v>130</v>
      </c>
      <c r="B154">
        <v>15.611312842590381</v>
      </c>
      <c r="C154">
        <v>-5.911312842590382</v>
      </c>
    </row>
    <row r="155" spans="1:3" x14ac:dyDescent="0.3">
      <c r="A155">
        <v>131</v>
      </c>
      <c r="B155">
        <v>14.29296741097003</v>
      </c>
      <c r="C155">
        <v>-12.692967410970031</v>
      </c>
    </row>
    <row r="156" spans="1:3" x14ac:dyDescent="0.3">
      <c r="A156">
        <v>132</v>
      </c>
      <c r="B156">
        <v>15.607480443079856</v>
      </c>
      <c r="C156">
        <v>2.0925195569201431</v>
      </c>
    </row>
    <row r="157" spans="1:3" x14ac:dyDescent="0.3">
      <c r="A157">
        <v>133</v>
      </c>
      <c r="B157">
        <v>14.040029043275428</v>
      </c>
      <c r="C157">
        <v>-8.3400290432754289</v>
      </c>
    </row>
    <row r="158" spans="1:3" x14ac:dyDescent="0.3">
      <c r="A158">
        <v>134</v>
      </c>
      <c r="B158">
        <v>15.687960832800867</v>
      </c>
      <c r="C158">
        <v>3.9120391671991346</v>
      </c>
    </row>
    <row r="159" spans="1:3" x14ac:dyDescent="0.3">
      <c r="A159">
        <v>135</v>
      </c>
      <c r="B159">
        <v>16.473602732458343</v>
      </c>
      <c r="C159">
        <v>-5.6736027324583418</v>
      </c>
    </row>
    <row r="160" spans="1:3" x14ac:dyDescent="0.3">
      <c r="A160">
        <v>136</v>
      </c>
      <c r="B160">
        <v>14.285302611948982</v>
      </c>
      <c r="C160">
        <v>-2.6853026119489822</v>
      </c>
    </row>
    <row r="161" spans="1:3" x14ac:dyDescent="0.3">
      <c r="A161">
        <v>137</v>
      </c>
      <c r="B161">
        <v>14.315961808033176</v>
      </c>
      <c r="C161">
        <v>-4.8159618080331761</v>
      </c>
    </row>
    <row r="162" spans="1:3" x14ac:dyDescent="0.3">
      <c r="A162">
        <v>138</v>
      </c>
      <c r="B162">
        <v>16.247491161337411</v>
      </c>
      <c r="C162">
        <v>4.5525088386625896</v>
      </c>
    </row>
    <row r="163" spans="1:3" x14ac:dyDescent="0.3">
      <c r="A163">
        <v>139</v>
      </c>
      <c r="B163">
        <v>14.745190553211895</v>
      </c>
      <c r="C163">
        <v>-5.1451905532118953</v>
      </c>
    </row>
    <row r="164" spans="1:3" x14ac:dyDescent="0.3">
      <c r="A164">
        <v>140</v>
      </c>
      <c r="B164">
        <v>14.024699445233331</v>
      </c>
      <c r="C164">
        <v>6.6753005547666682</v>
      </c>
    </row>
    <row r="165" spans="1:3" x14ac:dyDescent="0.3">
      <c r="A165">
        <v>141</v>
      </c>
      <c r="B165">
        <v>14.45392819041205</v>
      </c>
      <c r="C165">
        <v>-3.5539281904120497</v>
      </c>
    </row>
    <row r="166" spans="1:3" x14ac:dyDescent="0.3">
      <c r="A166">
        <v>142</v>
      </c>
      <c r="B166">
        <v>16.85684268351077</v>
      </c>
      <c r="C166">
        <v>2.3431573164892292</v>
      </c>
    </row>
    <row r="167" spans="1:3" x14ac:dyDescent="0.3">
      <c r="A167">
        <v>143</v>
      </c>
      <c r="B167">
        <v>15.412028068043119</v>
      </c>
      <c r="C167">
        <v>4.6879719319568824</v>
      </c>
    </row>
    <row r="168" spans="1:3" x14ac:dyDescent="0.3">
      <c r="A168">
        <v>144</v>
      </c>
      <c r="B168">
        <v>15.277894085174768</v>
      </c>
      <c r="C168">
        <v>-4.8778940851747681</v>
      </c>
    </row>
    <row r="169" spans="1:3" x14ac:dyDescent="0.3">
      <c r="A169">
        <v>145</v>
      </c>
      <c r="B169">
        <v>15.450352063148362</v>
      </c>
      <c r="C169">
        <v>-3.150352063148361</v>
      </c>
    </row>
    <row r="170" spans="1:3" x14ac:dyDescent="0.3">
      <c r="A170">
        <v>146</v>
      </c>
      <c r="B170">
        <v>14.304464609501604</v>
      </c>
      <c r="C170">
        <v>-4.0044646095016034</v>
      </c>
    </row>
    <row r="171" spans="1:3" x14ac:dyDescent="0.3">
      <c r="A171">
        <v>147</v>
      </c>
      <c r="B171">
        <v>14.29296741097003</v>
      </c>
      <c r="C171">
        <v>3.9070325890299689</v>
      </c>
    </row>
    <row r="172" spans="1:3" x14ac:dyDescent="0.3">
      <c r="A172">
        <v>148</v>
      </c>
      <c r="B172">
        <v>15.657301636716673</v>
      </c>
      <c r="C172">
        <v>9.7426983632833259</v>
      </c>
    </row>
    <row r="173" spans="1:3" x14ac:dyDescent="0.3">
      <c r="A173">
        <v>149</v>
      </c>
      <c r="B173">
        <v>14.415604195306807</v>
      </c>
      <c r="C173">
        <v>-3.5156041953068069</v>
      </c>
    </row>
    <row r="174" spans="1:3" x14ac:dyDescent="0.3">
      <c r="A174">
        <v>150</v>
      </c>
      <c r="B174">
        <v>14.74902295272242</v>
      </c>
      <c r="C174">
        <v>-4.6490229527224205</v>
      </c>
    </row>
    <row r="175" spans="1:3" x14ac:dyDescent="0.3">
      <c r="A175">
        <v>151</v>
      </c>
      <c r="B175">
        <v>15.3775364724484</v>
      </c>
      <c r="C175">
        <v>0.72246352755160181</v>
      </c>
    </row>
    <row r="176" spans="1:3" x14ac:dyDescent="0.3">
      <c r="A176">
        <v>152</v>
      </c>
      <c r="B176">
        <v>15.825927215179741</v>
      </c>
      <c r="C176">
        <v>-4.2259272151797411</v>
      </c>
    </row>
    <row r="177" spans="1:3" x14ac:dyDescent="0.3">
      <c r="A177">
        <v>153</v>
      </c>
      <c r="B177">
        <v>14.503749384048866</v>
      </c>
      <c r="C177">
        <v>2.0962506159511349</v>
      </c>
    </row>
    <row r="178" spans="1:3" x14ac:dyDescent="0.3">
      <c r="A178">
        <v>154</v>
      </c>
      <c r="B178">
        <v>15.40436326902207</v>
      </c>
      <c r="C178">
        <v>0.59563673097792957</v>
      </c>
    </row>
    <row r="179" spans="1:3" x14ac:dyDescent="0.3">
      <c r="A179">
        <v>155</v>
      </c>
      <c r="B179">
        <v>14.323626607054225</v>
      </c>
      <c r="C179">
        <v>6.2763733929457768</v>
      </c>
    </row>
    <row r="180" spans="1:3" x14ac:dyDescent="0.3">
      <c r="A180">
        <v>156</v>
      </c>
      <c r="B180">
        <v>14.177995425654302</v>
      </c>
      <c r="C180">
        <v>-10.977995425654303</v>
      </c>
    </row>
    <row r="181" spans="1:3" x14ac:dyDescent="0.3">
      <c r="A181">
        <v>157</v>
      </c>
      <c r="B181">
        <v>15.894910406369178</v>
      </c>
      <c r="C181">
        <v>-0.59491040636917702</v>
      </c>
    </row>
    <row r="182" spans="1:3" x14ac:dyDescent="0.3">
      <c r="A182">
        <v>158</v>
      </c>
      <c r="B182">
        <v>14.890821734611817</v>
      </c>
      <c r="C182">
        <v>-4.7908217346118178</v>
      </c>
    </row>
    <row r="183" spans="1:3" x14ac:dyDescent="0.3">
      <c r="A183">
        <v>159</v>
      </c>
      <c r="B183">
        <v>15.69179323231139</v>
      </c>
      <c r="C183">
        <v>-8.3917932323113895</v>
      </c>
    </row>
    <row r="184" spans="1:3" x14ac:dyDescent="0.3">
      <c r="A184">
        <v>160</v>
      </c>
      <c r="B184">
        <v>15.285558884195817</v>
      </c>
      <c r="C184">
        <v>-2.3855588841958166</v>
      </c>
    </row>
    <row r="185" spans="1:3" x14ac:dyDescent="0.3">
      <c r="A185">
        <v>161</v>
      </c>
      <c r="B185">
        <v>15.136095303285371</v>
      </c>
      <c r="C185">
        <v>1.2639046967146275</v>
      </c>
    </row>
    <row r="186" spans="1:3" x14ac:dyDescent="0.3">
      <c r="A186">
        <v>162</v>
      </c>
      <c r="B186">
        <v>15.848921612242886</v>
      </c>
      <c r="C186">
        <v>-2.5489216122428857</v>
      </c>
    </row>
    <row r="187" spans="1:3" x14ac:dyDescent="0.3">
      <c r="A187">
        <v>163</v>
      </c>
      <c r="B187">
        <v>14.940642928248632</v>
      </c>
      <c r="C187">
        <v>4.9593570717513664</v>
      </c>
    </row>
    <row r="188" spans="1:3" x14ac:dyDescent="0.3">
      <c r="A188">
        <v>164</v>
      </c>
      <c r="B188">
        <v>14.243146217333216</v>
      </c>
      <c r="C188">
        <v>3.7568537826667843</v>
      </c>
    </row>
    <row r="189" spans="1:3" x14ac:dyDescent="0.3">
      <c r="A189">
        <v>165</v>
      </c>
      <c r="B189">
        <v>14.16649822712273</v>
      </c>
      <c r="C189">
        <v>-2.2664982271227299</v>
      </c>
    </row>
    <row r="190" spans="1:3" x14ac:dyDescent="0.3">
      <c r="A190">
        <v>166</v>
      </c>
      <c r="B190">
        <v>17.209423438479003</v>
      </c>
      <c r="C190">
        <v>-0.30942343847900489</v>
      </c>
    </row>
    <row r="191" spans="1:3" x14ac:dyDescent="0.3">
      <c r="A191">
        <v>167</v>
      </c>
      <c r="B191">
        <v>14.787346947827663</v>
      </c>
      <c r="C191">
        <v>-6.7873469478276629</v>
      </c>
    </row>
    <row r="192" spans="1:3" x14ac:dyDescent="0.3">
      <c r="A192">
        <v>168</v>
      </c>
      <c r="B192">
        <v>14.703034158596129</v>
      </c>
      <c r="C192">
        <v>2.4969658414038705</v>
      </c>
    </row>
    <row r="193" spans="1:3" x14ac:dyDescent="0.3">
      <c r="A193">
        <v>169</v>
      </c>
      <c r="B193">
        <v>16.1670107716164</v>
      </c>
      <c r="C193">
        <v>0.93298922838360099</v>
      </c>
    </row>
    <row r="194" spans="1:3" x14ac:dyDescent="0.3">
      <c r="A194">
        <v>170</v>
      </c>
      <c r="B194">
        <v>14.204822222227973</v>
      </c>
      <c r="C194">
        <v>5.795177777772027</v>
      </c>
    </row>
    <row r="195" spans="1:3" x14ac:dyDescent="0.3">
      <c r="A195">
        <v>171</v>
      </c>
      <c r="B195">
        <v>14.664710163490886</v>
      </c>
      <c r="C195">
        <v>-6.2647101634908857</v>
      </c>
    </row>
    <row r="196" spans="1:3" x14ac:dyDescent="0.3">
      <c r="A196">
        <v>172</v>
      </c>
      <c r="B196">
        <v>15.776106021542924</v>
      </c>
      <c r="C196">
        <v>1.7238939784570757</v>
      </c>
    </row>
    <row r="197" spans="1:3" x14ac:dyDescent="0.3">
      <c r="A197">
        <v>173</v>
      </c>
      <c r="B197">
        <v>14.611056570343546</v>
      </c>
      <c r="C197">
        <v>-7.0110565703435466</v>
      </c>
    </row>
    <row r="198" spans="1:3" x14ac:dyDescent="0.3">
      <c r="A198">
        <v>174</v>
      </c>
      <c r="B198">
        <v>14.450095790901527</v>
      </c>
      <c r="C198">
        <v>2.2499042090984727</v>
      </c>
    </row>
    <row r="199" spans="1:3" x14ac:dyDescent="0.3">
      <c r="A199">
        <v>175</v>
      </c>
      <c r="B199">
        <v>14.461592989433099</v>
      </c>
      <c r="C199">
        <v>2.0384070105669014</v>
      </c>
    </row>
    <row r="200" spans="1:3" x14ac:dyDescent="0.3">
      <c r="A200">
        <v>176</v>
      </c>
      <c r="B200">
        <v>15.561491648953565</v>
      </c>
      <c r="C200">
        <v>11.438508351046435</v>
      </c>
    </row>
    <row r="201" spans="1:3" x14ac:dyDescent="0.3">
      <c r="A201">
        <v>177</v>
      </c>
      <c r="B201">
        <v>14.737525754190846</v>
      </c>
      <c r="C201">
        <v>5.4624742458091529</v>
      </c>
    </row>
    <row r="202" spans="1:3" x14ac:dyDescent="0.3">
      <c r="A202">
        <v>178</v>
      </c>
      <c r="B202">
        <v>15.308553281258963</v>
      </c>
      <c r="C202">
        <v>1.3914467187410366</v>
      </c>
    </row>
    <row r="203" spans="1:3" x14ac:dyDescent="0.3">
      <c r="A203">
        <v>179</v>
      </c>
      <c r="B203">
        <v>14.867827337548672</v>
      </c>
      <c r="C203">
        <v>1.9321726624513289</v>
      </c>
    </row>
    <row r="204" spans="1:3" x14ac:dyDescent="0.3">
      <c r="A204">
        <v>180</v>
      </c>
      <c r="B204">
        <v>14.634050967406692</v>
      </c>
      <c r="C204">
        <v>2.9659490325933096</v>
      </c>
    </row>
    <row r="205" spans="1:3" x14ac:dyDescent="0.3">
      <c r="A205">
        <v>181</v>
      </c>
      <c r="B205">
        <v>14.277637812927933</v>
      </c>
      <c r="C205">
        <v>1.2223621870720667</v>
      </c>
    </row>
    <row r="206" spans="1:3" x14ac:dyDescent="0.3">
      <c r="A206">
        <v>182</v>
      </c>
      <c r="B206">
        <v>15.009626119438069</v>
      </c>
      <c r="C206">
        <v>2.1903738805619302</v>
      </c>
    </row>
    <row r="207" spans="1:3" x14ac:dyDescent="0.3">
      <c r="A207">
        <v>183</v>
      </c>
      <c r="B207">
        <v>15.097771308180128</v>
      </c>
      <c r="C207">
        <v>-6.3977713081801291</v>
      </c>
    </row>
    <row r="208" spans="1:3" x14ac:dyDescent="0.3">
      <c r="A208">
        <v>184</v>
      </c>
      <c r="B208">
        <v>16.711211502110846</v>
      </c>
      <c r="C208">
        <v>9.4887884978891535</v>
      </c>
    </row>
    <row r="209" spans="1:3" x14ac:dyDescent="0.3">
      <c r="A209">
        <v>185</v>
      </c>
      <c r="B209">
        <v>15.1092685067117</v>
      </c>
      <c r="C209">
        <v>2.4907314932883011</v>
      </c>
    </row>
    <row r="210" spans="1:3" x14ac:dyDescent="0.3">
      <c r="A210">
        <v>186</v>
      </c>
      <c r="B210">
        <v>14.710698957617177</v>
      </c>
      <c r="C210">
        <v>7.889301042382824</v>
      </c>
    </row>
    <row r="211" spans="1:3" x14ac:dyDescent="0.3">
      <c r="A211">
        <v>187</v>
      </c>
      <c r="B211">
        <v>14.978966923353877</v>
      </c>
      <c r="C211">
        <v>-4.678966923353876</v>
      </c>
    </row>
    <row r="212" spans="1:3" x14ac:dyDescent="0.3">
      <c r="A212">
        <v>188</v>
      </c>
      <c r="B212">
        <v>14.657045364469838</v>
      </c>
      <c r="C212">
        <v>2.6429546355301632</v>
      </c>
    </row>
    <row r="213" spans="1:3" x14ac:dyDescent="0.3">
      <c r="A213">
        <v>189</v>
      </c>
      <c r="B213">
        <v>14.101347435443817</v>
      </c>
      <c r="C213">
        <v>6.7986525645561819</v>
      </c>
    </row>
    <row r="214" spans="1:3" x14ac:dyDescent="0.3">
      <c r="A214">
        <v>190</v>
      </c>
      <c r="B214">
        <v>14.8563301390171</v>
      </c>
      <c r="C214">
        <v>-8.1563301390171006</v>
      </c>
    </row>
    <row r="215" spans="1:3" x14ac:dyDescent="0.3">
      <c r="A215">
        <v>191</v>
      </c>
      <c r="B215">
        <v>14.181827825164827</v>
      </c>
      <c r="C215">
        <v>-3.3818278251648266</v>
      </c>
    </row>
    <row r="216" spans="1:3" x14ac:dyDescent="0.3">
      <c r="A216">
        <v>192</v>
      </c>
      <c r="B216">
        <v>14.189492624185876</v>
      </c>
      <c r="C216">
        <v>-2.2894926241858755</v>
      </c>
    </row>
    <row r="217" spans="1:3" x14ac:dyDescent="0.3">
      <c r="A217">
        <v>193</v>
      </c>
      <c r="B217">
        <v>15.170586898880089</v>
      </c>
      <c r="C217">
        <v>-9.2705868988800884</v>
      </c>
    </row>
    <row r="218" spans="1:3" x14ac:dyDescent="0.3">
      <c r="A218">
        <v>194</v>
      </c>
      <c r="B218">
        <v>14.097515035933293</v>
      </c>
      <c r="C218">
        <v>5.5024849640667082</v>
      </c>
    </row>
    <row r="219" spans="1:3" x14ac:dyDescent="0.3">
      <c r="A219">
        <v>195</v>
      </c>
      <c r="B219">
        <v>14.189492624185876</v>
      </c>
      <c r="C219">
        <v>3.1105073758141248</v>
      </c>
    </row>
    <row r="220" spans="1:3" x14ac:dyDescent="0.3">
      <c r="A220">
        <v>196</v>
      </c>
      <c r="B220">
        <v>14.488419786006769</v>
      </c>
      <c r="C220">
        <v>-6.8884197860067697</v>
      </c>
    </row>
    <row r="221" spans="1:3" x14ac:dyDescent="0.3">
      <c r="A221">
        <v>197</v>
      </c>
      <c r="B221">
        <v>14.269973013906885</v>
      </c>
      <c r="C221">
        <v>-0.26997301390688477</v>
      </c>
    </row>
    <row r="222" spans="1:3" x14ac:dyDescent="0.3">
      <c r="A222">
        <v>198</v>
      </c>
      <c r="B222">
        <v>14.204822222227973</v>
      </c>
      <c r="C222">
        <v>0.59517777777202774</v>
      </c>
    </row>
    <row r="223" spans="1:3" x14ac:dyDescent="0.3">
      <c r="A223">
        <v>199</v>
      </c>
      <c r="B223">
        <v>16.496597129521486</v>
      </c>
      <c r="C223">
        <v>9.0034028704785136</v>
      </c>
    </row>
    <row r="224" spans="1:3" ht="15" thickBot="1" x14ac:dyDescent="0.35">
      <c r="A224" s="6">
        <v>200</v>
      </c>
      <c r="B224" s="6">
        <v>14.29296741097003</v>
      </c>
      <c r="C224" s="6">
        <v>4.1070325890299682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8501-3494-429F-90F8-C5AD26EA4237}">
  <dimension ref="A1:I226"/>
  <sheetViews>
    <sheetView workbookViewId="0">
      <selection activeCell="A6" sqref="A6:B6"/>
    </sheetView>
  </sheetViews>
  <sheetFormatPr defaultRowHeight="14.4" x14ac:dyDescent="0.3"/>
  <cols>
    <col min="1" max="1" width="15" customWidth="1"/>
    <col min="2" max="2" width="12.88671875" customWidth="1"/>
    <col min="3" max="3" width="11.6640625" customWidth="1"/>
    <col min="6" max="6" width="13" customWidth="1"/>
    <col min="7" max="7" width="11.5546875" customWidth="1"/>
    <col min="8" max="8" width="11.88671875" customWidth="1"/>
    <col min="9" max="9" width="10.88671875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16" t="s">
        <v>26</v>
      </c>
      <c r="B3" s="16"/>
    </row>
    <row r="4" spans="1:9" x14ac:dyDescent="0.3">
      <c r="A4" t="s">
        <v>27</v>
      </c>
      <c r="B4">
        <v>0.95004804613685501</v>
      </c>
    </row>
    <row r="5" spans="1:9" x14ac:dyDescent="0.3">
      <c r="A5" t="s">
        <v>28</v>
      </c>
      <c r="B5">
        <v>0.90259128996845572</v>
      </c>
    </row>
    <row r="6" spans="1:9" x14ac:dyDescent="0.3">
      <c r="A6" s="30" t="s">
        <v>29</v>
      </c>
      <c r="B6" s="30">
        <v>0.90110034032511577</v>
      </c>
    </row>
    <row r="7" spans="1:9" x14ac:dyDescent="0.3">
      <c r="A7" t="s">
        <v>10</v>
      </c>
      <c r="B7">
        <v>1.6616951473976858</v>
      </c>
    </row>
    <row r="8" spans="1:9" ht="15" thickBot="1" x14ac:dyDescent="0.35">
      <c r="A8" s="6" t="s">
        <v>30</v>
      </c>
      <c r="B8" s="6">
        <v>200</v>
      </c>
    </row>
    <row r="10" spans="1:9" ht="15" thickBot="1" x14ac:dyDescent="0.35">
      <c r="A10" t="s">
        <v>31</v>
      </c>
    </row>
    <row r="11" spans="1:9" x14ac:dyDescent="0.3">
      <c r="A11" s="7"/>
      <c r="B11" s="7" t="s">
        <v>36</v>
      </c>
      <c r="C11" s="7" t="s">
        <v>37</v>
      </c>
      <c r="D11" s="7" t="s">
        <v>38</v>
      </c>
      <c r="E11" s="7" t="s">
        <v>39</v>
      </c>
      <c r="F11" s="7" t="s">
        <v>40</v>
      </c>
    </row>
    <row r="12" spans="1:9" x14ac:dyDescent="0.3">
      <c r="A12" t="s">
        <v>32</v>
      </c>
      <c r="B12">
        <v>3</v>
      </c>
      <c r="C12">
        <v>5014.7827204745317</v>
      </c>
      <c r="D12">
        <v>1671.5942401581772</v>
      </c>
      <c r="E12">
        <v>605.38013071085936</v>
      </c>
      <c r="F12">
        <v>8.1337351014487521E-99</v>
      </c>
    </row>
    <row r="13" spans="1:9" x14ac:dyDescent="0.3">
      <c r="A13" t="s">
        <v>33</v>
      </c>
      <c r="B13">
        <v>196</v>
      </c>
      <c r="C13">
        <v>541.20122952546319</v>
      </c>
      <c r="D13">
        <v>2.7612307628850163</v>
      </c>
    </row>
    <row r="14" spans="1:9" ht="15" thickBot="1" x14ac:dyDescent="0.35">
      <c r="A14" s="6" t="s">
        <v>34</v>
      </c>
      <c r="B14" s="6">
        <v>199</v>
      </c>
      <c r="C14" s="6">
        <v>5555.9839499999953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41</v>
      </c>
      <c r="C16" s="7" t="s">
        <v>10</v>
      </c>
      <c r="D16" s="7" t="s">
        <v>42</v>
      </c>
      <c r="E16" s="27" t="s">
        <v>43</v>
      </c>
      <c r="F16" s="7" t="s">
        <v>44</v>
      </c>
      <c r="G16" s="7" t="s">
        <v>45</v>
      </c>
      <c r="H16" s="7" t="s">
        <v>46</v>
      </c>
      <c r="I16" s="7" t="s">
        <v>47</v>
      </c>
    </row>
    <row r="17" spans="1:9" x14ac:dyDescent="0.3">
      <c r="A17" t="s">
        <v>35</v>
      </c>
      <c r="B17">
        <v>4.6251240788086596</v>
      </c>
      <c r="C17">
        <v>0.3075011645756015</v>
      </c>
      <c r="D17">
        <v>15.040996950993783</v>
      </c>
      <c r="E17" s="28">
        <v>1.6826774643497463E-34</v>
      </c>
      <c r="F17">
        <v>4.0186883564400322</v>
      </c>
      <c r="G17">
        <v>5.231559801177287</v>
      </c>
      <c r="H17">
        <v>4.0186883564400322</v>
      </c>
      <c r="I17">
        <v>5.231559801177287</v>
      </c>
    </row>
    <row r="18" spans="1:9" x14ac:dyDescent="0.3">
      <c r="A18" t="s">
        <v>0</v>
      </c>
      <c r="B18">
        <v>5.4445780337570915E-2</v>
      </c>
      <c r="C18">
        <v>1.3751877721018869E-3</v>
      </c>
      <c r="D18">
        <v>39.591524475493266</v>
      </c>
      <c r="E18" s="28">
        <v>1.8929447981833519E-95</v>
      </c>
      <c r="F18">
        <v>5.1733715844683198E-2</v>
      </c>
      <c r="G18">
        <v>5.7157844830458632E-2</v>
      </c>
      <c r="H18">
        <v>5.1733715844683198E-2</v>
      </c>
      <c r="I18">
        <v>5.7157844830458632E-2</v>
      </c>
    </row>
    <row r="19" spans="1:9" x14ac:dyDescent="0.3">
      <c r="A19" t="s">
        <v>1</v>
      </c>
      <c r="B19">
        <v>0.10700122823870287</v>
      </c>
      <c r="C19">
        <v>8.4895625219927155E-3</v>
      </c>
      <c r="D19">
        <v>12.603856554623379</v>
      </c>
      <c r="E19" s="28">
        <v>4.6020965654051563E-27</v>
      </c>
      <c r="F19">
        <v>9.0258612035203883E-2</v>
      </c>
      <c r="G19">
        <v>0.12374384444220185</v>
      </c>
      <c r="H19">
        <v>9.0258612035203883E-2</v>
      </c>
      <c r="I19">
        <v>0.12374384444220185</v>
      </c>
    </row>
    <row r="20" spans="1:9" ht="15" thickBot="1" x14ac:dyDescent="0.35">
      <c r="A20" s="6" t="s">
        <v>2</v>
      </c>
      <c r="B20" s="6">
        <v>3.3565792233055942E-4</v>
      </c>
      <c r="C20" s="6">
        <v>5.7880558878576852E-3</v>
      </c>
      <c r="D20" s="6">
        <v>5.7991479148414966E-2</v>
      </c>
      <c r="E20" s="29">
        <v>0.95381449522527162</v>
      </c>
      <c r="F20" s="6">
        <v>-1.1079205687397266E-2</v>
      </c>
      <c r="G20" s="6">
        <v>1.1750521532058383E-2</v>
      </c>
      <c r="H20" s="6">
        <v>-1.1079205687397266E-2</v>
      </c>
      <c r="I20" s="6">
        <v>1.1750521532058383E-2</v>
      </c>
    </row>
    <row r="24" spans="1:9" x14ac:dyDescent="0.3">
      <c r="A24" t="s">
        <v>48</v>
      </c>
    </row>
    <row r="25" spans="1:9" ht="15" thickBot="1" x14ac:dyDescent="0.35"/>
    <row r="26" spans="1:9" x14ac:dyDescent="0.3">
      <c r="A26" s="7" t="s">
        <v>49</v>
      </c>
      <c r="B26" s="7" t="s">
        <v>52</v>
      </c>
      <c r="C26" s="7" t="s">
        <v>51</v>
      </c>
    </row>
    <row r="27" spans="1:9" x14ac:dyDescent="0.3">
      <c r="A27">
        <v>1</v>
      </c>
      <c r="B27">
        <v>21.220972090131969</v>
      </c>
      <c r="C27">
        <v>0.87902790986803225</v>
      </c>
    </row>
    <row r="28" spans="1:9" x14ac:dyDescent="0.3">
      <c r="A28">
        <v>2</v>
      </c>
      <c r="B28">
        <v>11.268247745908697</v>
      </c>
      <c r="C28">
        <v>-0.8682477459086968</v>
      </c>
    </row>
    <row r="29" spans="1:9" x14ac:dyDescent="0.3">
      <c r="A29">
        <v>3</v>
      </c>
      <c r="B29">
        <v>10.496208970788848</v>
      </c>
      <c r="C29">
        <v>1.5037910292111523</v>
      </c>
    </row>
    <row r="30" spans="1:9" x14ac:dyDescent="0.3">
      <c r="A30">
        <v>4</v>
      </c>
      <c r="B30">
        <v>17.312446514665417</v>
      </c>
      <c r="C30">
        <v>-0.8124465146654174</v>
      </c>
    </row>
    <row r="31" spans="1:9" x14ac:dyDescent="0.3">
      <c r="A31">
        <v>5</v>
      </c>
      <c r="B31">
        <v>15.644136851483578</v>
      </c>
      <c r="C31">
        <v>2.2558631485164202</v>
      </c>
    </row>
    <row r="32" spans="1:9" x14ac:dyDescent="0.3">
      <c r="A32">
        <v>6</v>
      </c>
      <c r="B32">
        <v>10.356336772792888</v>
      </c>
      <c r="C32">
        <v>-3.1563367727928879</v>
      </c>
    </row>
    <row r="33" spans="1:3" x14ac:dyDescent="0.3">
      <c r="A33">
        <v>7</v>
      </c>
      <c r="B33">
        <v>11.273284695623209</v>
      </c>
      <c r="C33">
        <v>0.52671530437679159</v>
      </c>
    </row>
    <row r="34" spans="1:3" x14ac:dyDescent="0.3">
      <c r="A34">
        <v>8</v>
      </c>
      <c r="B34">
        <v>13.270624580762295</v>
      </c>
      <c r="C34">
        <v>-7.0624580762295608E-2</v>
      </c>
    </row>
    <row r="35" spans="1:3" x14ac:dyDescent="0.3">
      <c r="A35">
        <v>9</v>
      </c>
      <c r="B35">
        <v>5.3183960269353756</v>
      </c>
      <c r="C35">
        <v>-0.51839602693537579</v>
      </c>
    </row>
    <row r="36" spans="1:3" x14ac:dyDescent="0.3">
      <c r="A36">
        <v>10</v>
      </c>
      <c r="B36">
        <v>15.788710131629363</v>
      </c>
      <c r="C36">
        <v>-0.18871013162936379</v>
      </c>
    </row>
    <row r="37" spans="1:3" x14ac:dyDescent="0.3">
      <c r="A37">
        <v>11</v>
      </c>
      <c r="B37">
        <v>8.8527202046269728</v>
      </c>
      <c r="C37">
        <v>3.7472797953730268</v>
      </c>
    </row>
    <row r="38" spans="1:3" x14ac:dyDescent="0.3">
      <c r="A38">
        <v>12</v>
      </c>
      <c r="B38">
        <v>18.884005226703326</v>
      </c>
      <c r="C38">
        <v>-1.4840052267033279</v>
      </c>
    </row>
    <row r="39" spans="1:3" x14ac:dyDescent="0.3">
      <c r="A39">
        <v>13</v>
      </c>
      <c r="B39">
        <v>9.6987966191029038</v>
      </c>
      <c r="C39">
        <v>-0.49879661910290451</v>
      </c>
    </row>
    <row r="40" spans="1:3" x14ac:dyDescent="0.3">
      <c r="A40">
        <v>14</v>
      </c>
      <c r="B40">
        <v>10.749213733376745</v>
      </c>
      <c r="C40">
        <v>2.9507862666232541</v>
      </c>
    </row>
    <row r="41" spans="1:3" x14ac:dyDescent="0.3">
      <c r="A41">
        <v>15</v>
      </c>
      <c r="B41">
        <v>19.273288519187414</v>
      </c>
      <c r="C41">
        <v>-0.27328851918741393</v>
      </c>
    </row>
    <row r="42" spans="1:3" x14ac:dyDescent="0.3">
      <c r="A42">
        <v>16</v>
      </c>
      <c r="B42">
        <v>20.38554444784743</v>
      </c>
      <c r="C42">
        <v>2.0144555521525689</v>
      </c>
    </row>
    <row r="43" spans="1:3" x14ac:dyDescent="0.3">
      <c r="A43">
        <v>17</v>
      </c>
      <c r="B43">
        <v>12.271057942378176</v>
      </c>
      <c r="C43">
        <v>0.22894205762182374</v>
      </c>
    </row>
    <row r="44" spans="1:3" x14ac:dyDescent="0.3">
      <c r="A44">
        <v>18</v>
      </c>
      <c r="B44">
        <v>24.202145016119793</v>
      </c>
      <c r="C44">
        <v>0.19785498388020528</v>
      </c>
    </row>
    <row r="45" spans="1:3" x14ac:dyDescent="0.3">
      <c r="A45">
        <v>19</v>
      </c>
      <c r="B45">
        <v>10.592439797040624</v>
      </c>
      <c r="C45">
        <v>0.70756020295937638</v>
      </c>
    </row>
    <row r="46" spans="1:3" x14ac:dyDescent="0.3">
      <c r="A46">
        <v>20</v>
      </c>
      <c r="B46">
        <v>15.208727943754367</v>
      </c>
      <c r="C46">
        <v>-0.60872794375436712</v>
      </c>
    </row>
    <row r="47" spans="1:3" x14ac:dyDescent="0.3">
      <c r="A47">
        <v>21</v>
      </c>
      <c r="B47">
        <v>19.497940659798669</v>
      </c>
      <c r="C47">
        <v>-1.4979406597986689</v>
      </c>
    </row>
    <row r="48" spans="1:3" x14ac:dyDescent="0.3">
      <c r="A48">
        <v>22</v>
      </c>
      <c r="B48">
        <v>18.104146556140144</v>
      </c>
      <c r="C48">
        <v>-0.60414655614014379</v>
      </c>
    </row>
    <row r="49" spans="1:3" x14ac:dyDescent="0.3">
      <c r="A49">
        <v>23</v>
      </c>
      <c r="B49">
        <v>7.0617765412075668</v>
      </c>
      <c r="C49">
        <v>-1.4617765412075672</v>
      </c>
    </row>
    <row r="50" spans="1:3" x14ac:dyDescent="0.3">
      <c r="A50">
        <v>24</v>
      </c>
      <c r="B50">
        <v>18.872210724675238</v>
      </c>
      <c r="C50">
        <v>1.627789275324762</v>
      </c>
    </row>
    <row r="51" spans="1:3" x14ac:dyDescent="0.3">
      <c r="A51">
        <v>25</v>
      </c>
      <c r="B51">
        <v>9.3714542096256324</v>
      </c>
      <c r="C51">
        <v>0.32854579037436693</v>
      </c>
    </row>
    <row r="52" spans="1:3" x14ac:dyDescent="0.3">
      <c r="A52">
        <v>26</v>
      </c>
      <c r="B52">
        <v>19.319969357876957</v>
      </c>
      <c r="C52">
        <v>-2.3199693578769569</v>
      </c>
    </row>
    <row r="53" spans="1:3" x14ac:dyDescent="0.3">
      <c r="A53">
        <v>27</v>
      </c>
      <c r="B53">
        <v>15.544791366262904</v>
      </c>
      <c r="C53">
        <v>-0.54479136626290448</v>
      </c>
    </row>
    <row r="54" spans="1:3" x14ac:dyDescent="0.3">
      <c r="A54">
        <v>28</v>
      </c>
      <c r="B54">
        <v>19.492163015867146</v>
      </c>
      <c r="C54">
        <v>1.4078369841328531</v>
      </c>
    </row>
    <row r="55" spans="1:3" x14ac:dyDescent="0.3">
      <c r="A55">
        <v>29</v>
      </c>
      <c r="B55">
        <v>21.078654078486522</v>
      </c>
      <c r="C55">
        <v>-2.1786540784865238</v>
      </c>
    </row>
    <row r="56" spans="1:3" x14ac:dyDescent="0.3">
      <c r="A56">
        <v>30</v>
      </c>
      <c r="B56">
        <v>10.194710665691497</v>
      </c>
      <c r="C56">
        <v>0.3052893343085028</v>
      </c>
    </row>
    <row r="57" spans="1:3" x14ac:dyDescent="0.3">
      <c r="A57">
        <v>31</v>
      </c>
      <c r="B57">
        <v>23.614928321083148</v>
      </c>
      <c r="C57">
        <v>-2.2149283210831499</v>
      </c>
    </row>
    <row r="58" spans="1:3" x14ac:dyDescent="0.3">
      <c r="A58">
        <v>32</v>
      </c>
      <c r="B58">
        <v>12.646830446075805</v>
      </c>
      <c r="C58">
        <v>-0.74683044607580484</v>
      </c>
    </row>
    <row r="59" spans="1:3" x14ac:dyDescent="0.3">
      <c r="A59">
        <v>33</v>
      </c>
      <c r="B59">
        <v>10.087825507648523</v>
      </c>
      <c r="C59">
        <v>3.1121744923514765</v>
      </c>
    </row>
    <row r="60" spans="1:3" x14ac:dyDescent="0.3">
      <c r="A60">
        <v>34</v>
      </c>
      <c r="B60">
        <v>21.226048598618252</v>
      </c>
      <c r="C60">
        <v>-3.8260485986182537</v>
      </c>
    </row>
    <row r="61" spans="1:3" x14ac:dyDescent="0.3">
      <c r="A61">
        <v>35</v>
      </c>
      <c r="B61">
        <v>9.9878708452736262</v>
      </c>
      <c r="C61">
        <v>1.9121291547263741</v>
      </c>
    </row>
    <row r="62" spans="1:3" x14ac:dyDescent="0.3">
      <c r="A62">
        <v>36</v>
      </c>
      <c r="B62">
        <v>20.894070551059013</v>
      </c>
      <c r="C62">
        <v>-3.0940705510590121</v>
      </c>
    </row>
    <row r="63" spans="1:3" x14ac:dyDescent="0.3">
      <c r="A63">
        <v>37</v>
      </c>
      <c r="B63">
        <v>23.845034937373175</v>
      </c>
      <c r="C63">
        <v>1.5549650626268239</v>
      </c>
    </row>
    <row r="64" spans="1:3" x14ac:dyDescent="0.3">
      <c r="A64">
        <v>38</v>
      </c>
      <c r="B64">
        <v>13.993424112067634</v>
      </c>
      <c r="C64">
        <v>0.70657588793236492</v>
      </c>
    </row>
    <row r="65" spans="1:3" x14ac:dyDescent="0.3">
      <c r="A65">
        <v>39</v>
      </c>
      <c r="B65">
        <v>9.8404515984051351</v>
      </c>
      <c r="C65">
        <v>0.25954840159486459</v>
      </c>
    </row>
    <row r="66" spans="1:3" x14ac:dyDescent="0.3">
      <c r="A66">
        <v>40</v>
      </c>
      <c r="B66">
        <v>21.083449353888504</v>
      </c>
      <c r="C66">
        <v>0.41655064611149584</v>
      </c>
    </row>
    <row r="67" spans="1:3" x14ac:dyDescent="0.3">
      <c r="A67">
        <v>41</v>
      </c>
      <c r="B67">
        <v>18.047128777235489</v>
      </c>
      <c r="C67">
        <v>-1.4471287772354877</v>
      </c>
    </row>
    <row r="68" spans="1:3" x14ac:dyDescent="0.3">
      <c r="A68">
        <v>42</v>
      </c>
      <c r="B68">
        <v>17.848858183325582</v>
      </c>
      <c r="C68">
        <v>-0.74885818332558074</v>
      </c>
    </row>
    <row r="69" spans="1:3" x14ac:dyDescent="0.3">
      <c r="A69">
        <v>43</v>
      </c>
      <c r="B69">
        <v>23.574943392391745</v>
      </c>
      <c r="C69">
        <v>-2.8749433923917458</v>
      </c>
    </row>
    <row r="70" spans="1:3" x14ac:dyDescent="0.3">
      <c r="A70">
        <v>44</v>
      </c>
      <c r="B70">
        <v>16.797627717006716</v>
      </c>
      <c r="C70">
        <v>1.1023722829932829</v>
      </c>
    </row>
    <row r="71" spans="1:3" x14ac:dyDescent="0.3">
      <c r="A71">
        <v>45</v>
      </c>
      <c r="B71">
        <v>8.7561787190532669</v>
      </c>
      <c r="C71">
        <v>-0.25617871905326695</v>
      </c>
    </row>
    <row r="72" spans="1:3" x14ac:dyDescent="0.3">
      <c r="A72">
        <v>46</v>
      </c>
      <c r="B72">
        <v>16.576681075841552</v>
      </c>
      <c r="C72">
        <v>-0.47668107584155095</v>
      </c>
    </row>
    <row r="73" spans="1:3" x14ac:dyDescent="0.3">
      <c r="A73">
        <v>47</v>
      </c>
      <c r="B73">
        <v>10.58020572247913</v>
      </c>
      <c r="C73">
        <v>1.9794277520869485E-2</v>
      </c>
    </row>
    <row r="74" spans="1:3" x14ac:dyDescent="0.3">
      <c r="A74">
        <v>48</v>
      </c>
      <c r="B74">
        <v>22.133427425261207</v>
      </c>
      <c r="C74">
        <v>1.0665725747387924</v>
      </c>
    </row>
    <row r="75" spans="1:3" x14ac:dyDescent="0.3">
      <c r="A75">
        <v>49</v>
      </c>
      <c r="B75">
        <v>18.702574108000572</v>
      </c>
      <c r="C75">
        <v>1.0974258919994284</v>
      </c>
    </row>
    <row r="76" spans="1:3" x14ac:dyDescent="0.3">
      <c r="A76">
        <v>50</v>
      </c>
      <c r="B76">
        <v>9.5318133653267427</v>
      </c>
      <c r="C76">
        <v>0.16818663467325656</v>
      </c>
    </row>
    <row r="77" spans="1:3" x14ac:dyDescent="0.3">
      <c r="A77">
        <v>51</v>
      </c>
      <c r="B77">
        <v>15.846708561907946</v>
      </c>
      <c r="C77">
        <v>0.55329143809205306</v>
      </c>
    </row>
    <row r="78" spans="1:3" x14ac:dyDescent="0.3">
      <c r="A78">
        <v>52</v>
      </c>
      <c r="B78">
        <v>11.119900584312717</v>
      </c>
      <c r="C78">
        <v>-0.41990058431271748</v>
      </c>
    </row>
    <row r="79" spans="1:3" x14ac:dyDescent="0.3">
      <c r="A79">
        <v>53</v>
      </c>
      <c r="B79">
        <v>20.882434215137206</v>
      </c>
      <c r="C79">
        <v>1.7175657848627957</v>
      </c>
    </row>
    <row r="80" spans="1:3" x14ac:dyDescent="0.3">
      <c r="A80">
        <v>54</v>
      </c>
      <c r="B80">
        <v>19.530083433117987</v>
      </c>
      <c r="C80">
        <v>1.6699165668820122</v>
      </c>
    </row>
    <row r="81" spans="1:3" x14ac:dyDescent="0.3">
      <c r="A81">
        <v>55</v>
      </c>
      <c r="B81">
        <v>22.015002907728238</v>
      </c>
      <c r="C81">
        <v>-1.815002907728239</v>
      </c>
    </row>
    <row r="82" spans="1:3" x14ac:dyDescent="0.3">
      <c r="A82">
        <v>56</v>
      </c>
      <c r="B82">
        <v>20.760389938283268</v>
      </c>
      <c r="C82">
        <v>2.9396100617167313</v>
      </c>
    </row>
    <row r="83" spans="1:3" x14ac:dyDescent="0.3">
      <c r="A83">
        <v>57</v>
      </c>
      <c r="B83">
        <v>8.0432090267649627</v>
      </c>
      <c r="C83">
        <v>-2.5432090267649627</v>
      </c>
    </row>
    <row r="84" spans="1:3" x14ac:dyDescent="0.3">
      <c r="A84">
        <v>58</v>
      </c>
      <c r="B84">
        <v>14.1006348644796</v>
      </c>
      <c r="C84">
        <v>-0.90063486447960095</v>
      </c>
    </row>
    <row r="85" spans="1:3" x14ac:dyDescent="0.3">
      <c r="A85">
        <v>59</v>
      </c>
      <c r="B85">
        <v>21.422209798280136</v>
      </c>
      <c r="C85">
        <v>2.3777902017198649</v>
      </c>
    </row>
    <row r="86" spans="1:3" x14ac:dyDescent="0.3">
      <c r="A86">
        <v>60</v>
      </c>
      <c r="B86">
        <v>19.256507847654259</v>
      </c>
      <c r="C86">
        <v>-0.85650784765426025</v>
      </c>
    </row>
    <row r="87" spans="1:3" x14ac:dyDescent="0.3">
      <c r="A87">
        <v>61</v>
      </c>
      <c r="B87">
        <v>7.7591588628839832</v>
      </c>
      <c r="C87">
        <v>0.34084113711601649</v>
      </c>
    </row>
    <row r="88" spans="1:3" x14ac:dyDescent="0.3">
      <c r="A88">
        <v>62</v>
      </c>
      <c r="B88">
        <v>23.439119415160036</v>
      </c>
      <c r="C88">
        <v>0.76088058483996335</v>
      </c>
    </row>
    <row r="89" spans="1:3" x14ac:dyDescent="0.3">
      <c r="A89">
        <v>63</v>
      </c>
      <c r="B89">
        <v>19.321681812568897</v>
      </c>
      <c r="C89">
        <v>1.3783181874311019</v>
      </c>
    </row>
    <row r="90" spans="1:3" x14ac:dyDescent="0.3">
      <c r="A90">
        <v>64</v>
      </c>
      <c r="B90">
        <v>13.386761601890374</v>
      </c>
      <c r="C90">
        <v>0.6132383981096261</v>
      </c>
    </row>
    <row r="91" spans="1:3" x14ac:dyDescent="0.3">
      <c r="A91">
        <v>65</v>
      </c>
      <c r="B91">
        <v>16.352318963636041</v>
      </c>
      <c r="C91">
        <v>-0.35231896363604065</v>
      </c>
    </row>
    <row r="92" spans="1:3" x14ac:dyDescent="0.3">
      <c r="A92">
        <v>66</v>
      </c>
      <c r="B92">
        <v>9.3772964368510863</v>
      </c>
      <c r="C92">
        <v>1.9227035631489144</v>
      </c>
    </row>
    <row r="93" spans="1:3" x14ac:dyDescent="0.3">
      <c r="A93">
        <v>67</v>
      </c>
      <c r="B93">
        <v>8.9731348215433595</v>
      </c>
      <c r="C93">
        <v>2.0268651784566405</v>
      </c>
    </row>
    <row r="94" spans="1:3" x14ac:dyDescent="0.3">
      <c r="A94">
        <v>68</v>
      </c>
      <c r="B94">
        <v>13.764362800101251</v>
      </c>
      <c r="C94">
        <v>-0.36436280010125088</v>
      </c>
    </row>
    <row r="95" spans="1:3" x14ac:dyDescent="0.3">
      <c r="A95">
        <v>69</v>
      </c>
      <c r="B95">
        <v>20.496778344657958</v>
      </c>
      <c r="C95">
        <v>-1.5967783446579595</v>
      </c>
    </row>
    <row r="96" spans="1:3" x14ac:dyDescent="0.3">
      <c r="A96">
        <v>70</v>
      </c>
      <c r="B96">
        <v>21.13545307116048</v>
      </c>
      <c r="C96">
        <v>1.1645469288395205</v>
      </c>
    </row>
    <row r="97" spans="1:3" x14ac:dyDescent="0.3">
      <c r="A97">
        <v>71</v>
      </c>
      <c r="B97">
        <v>18.752506489717533</v>
      </c>
      <c r="C97">
        <v>-0.45250648971753193</v>
      </c>
    </row>
    <row r="98" spans="1:3" x14ac:dyDescent="0.3">
      <c r="A98">
        <v>72</v>
      </c>
      <c r="B98">
        <v>12.144028679825277</v>
      </c>
      <c r="C98">
        <v>0.2559713201747229</v>
      </c>
    </row>
    <row r="99" spans="1:3" x14ac:dyDescent="0.3">
      <c r="A99">
        <v>73</v>
      </c>
      <c r="B99">
        <v>9.6217897216337356</v>
      </c>
      <c r="C99">
        <v>-0.82178972163373487</v>
      </c>
    </row>
    <row r="100" spans="1:3" x14ac:dyDescent="0.3">
      <c r="A100">
        <v>74</v>
      </c>
      <c r="B100">
        <v>12.290821148419887</v>
      </c>
      <c r="C100">
        <v>-1.2908211484198873</v>
      </c>
    </row>
    <row r="101" spans="1:3" x14ac:dyDescent="0.3">
      <c r="A101">
        <v>75</v>
      </c>
      <c r="B101">
        <v>18.880480936300916</v>
      </c>
      <c r="C101">
        <v>-1.8804809363009163</v>
      </c>
    </row>
    <row r="102" spans="1:3" x14ac:dyDescent="0.3">
      <c r="A102">
        <v>76</v>
      </c>
      <c r="B102">
        <v>10.251219258801276</v>
      </c>
      <c r="C102">
        <v>-1.551219258801277</v>
      </c>
    </row>
    <row r="103" spans="1:3" x14ac:dyDescent="0.3">
      <c r="A103">
        <v>77</v>
      </c>
      <c r="B103">
        <v>6.3005331222660264</v>
      </c>
      <c r="C103">
        <v>0.599466877733974</v>
      </c>
    </row>
    <row r="104" spans="1:3" x14ac:dyDescent="0.3">
      <c r="A104">
        <v>78</v>
      </c>
      <c r="B104">
        <v>14.240141956786079</v>
      </c>
      <c r="C104">
        <v>-4.0141956786079902E-2</v>
      </c>
    </row>
    <row r="105" spans="1:3" x14ac:dyDescent="0.3">
      <c r="A105">
        <v>79</v>
      </c>
      <c r="B105">
        <v>8.1216232014386662</v>
      </c>
      <c r="C105">
        <v>-2.8216232014386664</v>
      </c>
    </row>
    <row r="106" spans="1:3" x14ac:dyDescent="0.3">
      <c r="A106">
        <v>80</v>
      </c>
      <c r="B106">
        <v>11.772497753410732</v>
      </c>
      <c r="C106">
        <v>-0.77249775341073246</v>
      </c>
    </row>
    <row r="107" spans="1:3" x14ac:dyDescent="0.3">
      <c r="A107">
        <v>81</v>
      </c>
      <c r="B107">
        <v>11.649199662240415</v>
      </c>
      <c r="C107">
        <v>0.1508003377595859</v>
      </c>
    </row>
    <row r="108" spans="1:3" x14ac:dyDescent="0.3">
      <c r="A108">
        <v>82</v>
      </c>
      <c r="B108">
        <v>18.132313016870842</v>
      </c>
      <c r="C108">
        <v>-0.83231301687084169</v>
      </c>
    </row>
    <row r="109" spans="1:3" x14ac:dyDescent="0.3">
      <c r="A109">
        <v>83</v>
      </c>
      <c r="B109">
        <v>10.907925153949162</v>
      </c>
      <c r="C109">
        <v>0.3920748460508392</v>
      </c>
    </row>
    <row r="110" spans="1:3" x14ac:dyDescent="0.3">
      <c r="A110">
        <v>84</v>
      </c>
      <c r="B110">
        <v>13.122719532555758</v>
      </c>
      <c r="C110">
        <v>0.47728046744424191</v>
      </c>
    </row>
    <row r="111" spans="1:3" x14ac:dyDescent="0.3">
      <c r="A111">
        <v>85</v>
      </c>
      <c r="B111">
        <v>20.861696232919048</v>
      </c>
      <c r="C111">
        <v>0.83830376708095145</v>
      </c>
    </row>
    <row r="112" spans="1:3" x14ac:dyDescent="0.3">
      <c r="A112">
        <v>86</v>
      </c>
      <c r="B112">
        <v>17.134924165116612</v>
      </c>
      <c r="C112">
        <v>3.0650758348833875</v>
      </c>
    </row>
    <row r="113" spans="1:3" x14ac:dyDescent="0.3">
      <c r="A113">
        <v>87</v>
      </c>
      <c r="B113">
        <v>11.727241421886937</v>
      </c>
      <c r="C113">
        <v>0.27275857811306281</v>
      </c>
    </row>
    <row r="114" spans="1:3" x14ac:dyDescent="0.3">
      <c r="A114">
        <v>88</v>
      </c>
      <c r="B114">
        <v>15.017735409360389</v>
      </c>
      <c r="C114">
        <v>0.9822645906396108</v>
      </c>
    </row>
    <row r="115" spans="1:3" x14ac:dyDescent="0.3">
      <c r="A115">
        <v>89</v>
      </c>
      <c r="B115">
        <v>12.185855094202157</v>
      </c>
      <c r="C115">
        <v>0.71414490579784307</v>
      </c>
    </row>
    <row r="116" spans="1:3" x14ac:dyDescent="0.3">
      <c r="A116">
        <v>90</v>
      </c>
      <c r="B116">
        <v>15.735182286891735</v>
      </c>
      <c r="C116">
        <v>0.96481771310826403</v>
      </c>
    </row>
    <row r="117" spans="1:3" x14ac:dyDescent="0.3">
      <c r="A117">
        <v>91</v>
      </c>
      <c r="B117">
        <v>12.464620015191754</v>
      </c>
      <c r="C117">
        <v>1.5353799848082463</v>
      </c>
    </row>
    <row r="118" spans="1:3" x14ac:dyDescent="0.3">
      <c r="A118">
        <v>92</v>
      </c>
      <c r="B118">
        <v>6.353851950258151</v>
      </c>
      <c r="C118">
        <v>0.94614804974184885</v>
      </c>
    </row>
    <row r="119" spans="1:3" x14ac:dyDescent="0.3">
      <c r="A119">
        <v>93</v>
      </c>
      <c r="B119">
        <v>20.082315421711897</v>
      </c>
      <c r="C119">
        <v>-0.6823154217118983</v>
      </c>
    </row>
    <row r="120" spans="1:3" x14ac:dyDescent="0.3">
      <c r="A120">
        <v>94</v>
      </c>
      <c r="B120">
        <v>22.215383264002355</v>
      </c>
      <c r="C120">
        <v>-1.5383264002355901E-2</v>
      </c>
    </row>
    <row r="121" spans="1:3" x14ac:dyDescent="0.3">
      <c r="A121">
        <v>95</v>
      </c>
      <c r="B121">
        <v>11.974276753759019</v>
      </c>
      <c r="C121">
        <v>-0.47427675375901934</v>
      </c>
    </row>
    <row r="122" spans="1:3" x14ac:dyDescent="0.3">
      <c r="A122">
        <v>96</v>
      </c>
      <c r="B122">
        <v>16.915115124368288</v>
      </c>
      <c r="C122">
        <v>-1.5115124368289656E-2</v>
      </c>
    </row>
    <row r="123" spans="1:3" x14ac:dyDescent="0.3">
      <c r="A123">
        <v>97</v>
      </c>
      <c r="B123">
        <v>15.760094954089883</v>
      </c>
      <c r="C123">
        <v>0.93990504591011614</v>
      </c>
    </row>
    <row r="124" spans="1:3" x14ac:dyDescent="0.3">
      <c r="A124">
        <v>98</v>
      </c>
      <c r="B124">
        <v>16.946559130529554</v>
      </c>
      <c r="C124">
        <v>3.553440869470446</v>
      </c>
    </row>
    <row r="125" spans="1:3" x14ac:dyDescent="0.3">
      <c r="A125">
        <v>99</v>
      </c>
      <c r="B125">
        <v>24.941404282723408</v>
      </c>
      <c r="C125">
        <v>0.45859571727659088</v>
      </c>
    </row>
    <row r="126" spans="1:3" x14ac:dyDescent="0.3">
      <c r="A126">
        <v>100</v>
      </c>
      <c r="B126">
        <v>16.46355149663713</v>
      </c>
      <c r="C126">
        <v>0.73644850336286893</v>
      </c>
    </row>
    <row r="127" spans="1:3" x14ac:dyDescent="0.3">
      <c r="A127">
        <v>101</v>
      </c>
      <c r="B127">
        <v>17.210686671842915</v>
      </c>
      <c r="C127">
        <v>-0.51068667184291527</v>
      </c>
    </row>
    <row r="128" spans="1:3" x14ac:dyDescent="0.3">
      <c r="A128">
        <v>102</v>
      </c>
      <c r="B128">
        <v>24.680865840292746</v>
      </c>
      <c r="C128">
        <v>-0.88086584029274562</v>
      </c>
    </row>
    <row r="129" spans="1:3" x14ac:dyDescent="0.3">
      <c r="A129">
        <v>103</v>
      </c>
      <c r="B129">
        <v>20.968727214144803</v>
      </c>
      <c r="C129">
        <v>-1.168727214144802</v>
      </c>
    </row>
    <row r="130" spans="1:3" x14ac:dyDescent="0.3">
      <c r="A130">
        <v>104</v>
      </c>
      <c r="B130">
        <v>16.701915606753641</v>
      </c>
      <c r="C130">
        <v>2.9980843932463586</v>
      </c>
    </row>
    <row r="131" spans="1:3" x14ac:dyDescent="0.3">
      <c r="A131">
        <v>105</v>
      </c>
      <c r="B131">
        <v>21.26603007079391</v>
      </c>
      <c r="C131">
        <v>-0.56603007079391077</v>
      </c>
    </row>
    <row r="132" spans="1:3" x14ac:dyDescent="0.3">
      <c r="A132">
        <v>106</v>
      </c>
      <c r="B132">
        <v>17.117857995053004</v>
      </c>
      <c r="C132">
        <v>-2.1178579950530043</v>
      </c>
    </row>
    <row r="133" spans="1:3" x14ac:dyDescent="0.3">
      <c r="A133">
        <v>107</v>
      </c>
      <c r="B133">
        <v>7.173251138166882</v>
      </c>
      <c r="C133">
        <v>2.6748861833118198E-2</v>
      </c>
    </row>
    <row r="134" spans="1:3" x14ac:dyDescent="0.3">
      <c r="A134">
        <v>108</v>
      </c>
      <c r="B134">
        <v>9.5869102535947484</v>
      </c>
      <c r="C134">
        <v>2.4130897464052516</v>
      </c>
    </row>
    <row r="135" spans="1:3" x14ac:dyDescent="0.3">
      <c r="A135">
        <v>109</v>
      </c>
      <c r="B135">
        <v>5.3897571353379821</v>
      </c>
      <c r="C135">
        <v>-8.9757135337982241E-2</v>
      </c>
    </row>
    <row r="136" spans="1:3" x14ac:dyDescent="0.3">
      <c r="A136">
        <v>110</v>
      </c>
      <c r="B136">
        <v>21.410755535218197</v>
      </c>
      <c r="C136">
        <v>-1.6107555352181961</v>
      </c>
    </row>
    <row r="137" spans="1:3" x14ac:dyDescent="0.3">
      <c r="A137">
        <v>111</v>
      </c>
      <c r="B137">
        <v>17.815356023201215</v>
      </c>
      <c r="C137">
        <v>0.58464397679878388</v>
      </c>
    </row>
    <row r="138" spans="1:3" x14ac:dyDescent="0.3">
      <c r="A138">
        <v>112</v>
      </c>
      <c r="B138">
        <v>21.858503123268324</v>
      </c>
      <c r="C138">
        <v>-5.850312326832352E-2</v>
      </c>
    </row>
    <row r="139" spans="1:3" x14ac:dyDescent="0.3">
      <c r="A139">
        <v>113</v>
      </c>
      <c r="B139">
        <v>15.839872178009488</v>
      </c>
      <c r="C139">
        <v>1.2601278219905137</v>
      </c>
    </row>
    <row r="140" spans="1:3" x14ac:dyDescent="0.3">
      <c r="A140">
        <v>114</v>
      </c>
      <c r="B140">
        <v>18.24477647904974</v>
      </c>
      <c r="C140">
        <v>2.6552235209502584</v>
      </c>
    </row>
    <row r="141" spans="1:3" x14ac:dyDescent="0.3">
      <c r="A141">
        <v>115</v>
      </c>
      <c r="B141">
        <v>13.902021781098403</v>
      </c>
      <c r="C141">
        <v>0.69797821890159639</v>
      </c>
    </row>
    <row r="142" spans="1:3" x14ac:dyDescent="0.3">
      <c r="A142">
        <v>116</v>
      </c>
      <c r="B142">
        <v>12.476734343021656</v>
      </c>
      <c r="C142">
        <v>0.12326565697834369</v>
      </c>
    </row>
    <row r="143" spans="1:3" x14ac:dyDescent="0.3">
      <c r="A143">
        <v>117</v>
      </c>
      <c r="B143">
        <v>13.742687108423645</v>
      </c>
      <c r="C143">
        <v>-1.542687108423646</v>
      </c>
    </row>
    <row r="144" spans="1:3" x14ac:dyDescent="0.3">
      <c r="A144">
        <v>118</v>
      </c>
      <c r="B144">
        <v>8.8753504164405328</v>
      </c>
      <c r="C144">
        <v>0.52464958355946756</v>
      </c>
    </row>
    <row r="145" spans="1:3" x14ac:dyDescent="0.3">
      <c r="A145">
        <v>119</v>
      </c>
      <c r="B145">
        <v>15.443888096698039</v>
      </c>
      <c r="C145">
        <v>0.45611190330196116</v>
      </c>
    </row>
    <row r="146" spans="1:3" x14ac:dyDescent="0.3">
      <c r="A146">
        <v>120</v>
      </c>
      <c r="B146">
        <v>7.4008770408447528</v>
      </c>
      <c r="C146">
        <v>-0.8008770408447532</v>
      </c>
    </row>
    <row r="147" spans="1:3" x14ac:dyDescent="0.3">
      <c r="A147">
        <v>121</v>
      </c>
      <c r="B147">
        <v>15.201453153316342</v>
      </c>
      <c r="C147">
        <v>0.29854684668365827</v>
      </c>
    </row>
    <row r="148" spans="1:3" x14ac:dyDescent="0.3">
      <c r="A148">
        <v>122</v>
      </c>
      <c r="B148">
        <v>7.9875485612203052</v>
      </c>
      <c r="C148">
        <v>-0.98754856122030521</v>
      </c>
    </row>
    <row r="149" spans="1:3" x14ac:dyDescent="0.3">
      <c r="A149">
        <v>123</v>
      </c>
      <c r="B149">
        <v>17.083018085785788</v>
      </c>
      <c r="C149">
        <v>-0.48301808578578687</v>
      </c>
    </row>
    <row r="150" spans="1:3" x14ac:dyDescent="0.3">
      <c r="A150">
        <v>124</v>
      </c>
      <c r="B150">
        <v>15.033804293659657</v>
      </c>
      <c r="C150">
        <v>0.16619570634034275</v>
      </c>
    </row>
    <row r="151" spans="1:3" x14ac:dyDescent="0.3">
      <c r="A151">
        <v>125</v>
      </c>
      <c r="B151">
        <v>20.601476156228212</v>
      </c>
      <c r="C151">
        <v>-0.9014761562282132</v>
      </c>
    </row>
    <row r="152" spans="1:3" x14ac:dyDescent="0.3">
      <c r="A152">
        <v>126</v>
      </c>
      <c r="B152">
        <v>10.644104157649897</v>
      </c>
      <c r="C152">
        <v>-4.4104157649897502E-2</v>
      </c>
    </row>
    <row r="153" spans="1:3" x14ac:dyDescent="0.3">
      <c r="A153">
        <v>127</v>
      </c>
      <c r="B153">
        <v>9.22913323479718</v>
      </c>
      <c r="C153">
        <v>-2.6291332347971803</v>
      </c>
    </row>
    <row r="154" spans="1:3" x14ac:dyDescent="0.3">
      <c r="A154">
        <v>128</v>
      </c>
      <c r="B154">
        <v>8.9947637147672879</v>
      </c>
      <c r="C154">
        <v>2.9052362852327125</v>
      </c>
    </row>
    <row r="155" spans="1:3" x14ac:dyDescent="0.3">
      <c r="A155">
        <v>129</v>
      </c>
      <c r="B155">
        <v>21.863663776223429</v>
      </c>
      <c r="C155">
        <v>2.8363362237765699</v>
      </c>
    </row>
    <row r="156" spans="1:3" x14ac:dyDescent="0.3">
      <c r="A156">
        <v>130</v>
      </c>
      <c r="B156">
        <v>9.1685741822447682</v>
      </c>
      <c r="C156">
        <v>0.53142581775523112</v>
      </c>
    </row>
    <row r="157" spans="1:3" x14ac:dyDescent="0.3">
      <c r="A157">
        <v>131</v>
      </c>
      <c r="B157">
        <v>8.9034049872218706</v>
      </c>
      <c r="C157">
        <v>-7.3034049872218709</v>
      </c>
    </row>
    <row r="158" spans="1:3" x14ac:dyDescent="0.3">
      <c r="A158">
        <v>132</v>
      </c>
      <c r="B158">
        <v>19.388881876884916</v>
      </c>
      <c r="C158">
        <v>-1.688881876884917</v>
      </c>
    </row>
    <row r="159" spans="1:3" x14ac:dyDescent="0.3">
      <c r="A159">
        <v>133</v>
      </c>
      <c r="B159">
        <v>7.9936069233738678</v>
      </c>
      <c r="C159">
        <v>-2.2936069233738676</v>
      </c>
    </row>
    <row r="160" spans="1:3" x14ac:dyDescent="0.3">
      <c r="A160">
        <v>134</v>
      </c>
      <c r="B160">
        <v>20.1919859153004</v>
      </c>
      <c r="C160">
        <v>-0.59198591530039835</v>
      </c>
    </row>
    <row r="161" spans="1:3" x14ac:dyDescent="0.3">
      <c r="A161">
        <v>135</v>
      </c>
      <c r="B161">
        <v>10.786439942983842</v>
      </c>
      <c r="C161">
        <v>1.3560057016158922E-2</v>
      </c>
    </row>
    <row r="162" spans="1:3" x14ac:dyDescent="0.3">
      <c r="A162">
        <v>136</v>
      </c>
      <c r="B162">
        <v>12.286766088672181</v>
      </c>
      <c r="C162">
        <v>-0.68676608867218114</v>
      </c>
    </row>
    <row r="163" spans="1:3" x14ac:dyDescent="0.3">
      <c r="A163">
        <v>137</v>
      </c>
      <c r="B163">
        <v>10.195105575437562</v>
      </c>
      <c r="C163">
        <v>-0.69510557543756235</v>
      </c>
    </row>
    <row r="164" spans="1:3" x14ac:dyDescent="0.3">
      <c r="A164">
        <v>138</v>
      </c>
      <c r="B164">
        <v>22.639308431263466</v>
      </c>
      <c r="C164">
        <v>-1.8393084312634649</v>
      </c>
    </row>
    <row r="165" spans="1:3" x14ac:dyDescent="0.3">
      <c r="A165">
        <v>139</v>
      </c>
      <c r="B165">
        <v>9.7445054321143871</v>
      </c>
      <c r="C165">
        <v>-0.14450543211438749</v>
      </c>
    </row>
    <row r="166" spans="1:3" x14ac:dyDescent="0.3">
      <c r="A166">
        <v>140</v>
      </c>
      <c r="B166">
        <v>19.39007340137254</v>
      </c>
      <c r="C166">
        <v>1.3099265986274595</v>
      </c>
    </row>
    <row r="167" spans="1:3" x14ac:dyDescent="0.3">
      <c r="A167">
        <v>141</v>
      </c>
      <c r="B167">
        <v>10.444795222842378</v>
      </c>
      <c r="C167">
        <v>0.45520477715762198</v>
      </c>
    </row>
    <row r="168" spans="1:3" x14ac:dyDescent="0.3">
      <c r="A168">
        <v>142</v>
      </c>
      <c r="B168">
        <v>18.984490948774418</v>
      </c>
      <c r="C168">
        <v>0.21550905122558106</v>
      </c>
    </row>
    <row r="169" spans="1:3" x14ac:dyDescent="0.3">
      <c r="A169">
        <v>143</v>
      </c>
      <c r="B169">
        <v>20.195580856024311</v>
      </c>
      <c r="C169">
        <v>-9.5580856024309213E-2</v>
      </c>
    </row>
    <row r="170" spans="1:3" x14ac:dyDescent="0.3">
      <c r="A170">
        <v>144</v>
      </c>
      <c r="B170">
        <v>10.941606335607354</v>
      </c>
      <c r="C170">
        <v>-0.54160633560735327</v>
      </c>
    </row>
    <row r="171" spans="1:3" x14ac:dyDescent="0.3">
      <c r="A171">
        <v>145</v>
      </c>
      <c r="B171">
        <v>11.459483418394443</v>
      </c>
      <c r="C171">
        <v>0.84051658160555753</v>
      </c>
    </row>
    <row r="172" spans="1:3" x14ac:dyDescent="0.3">
      <c r="A172">
        <v>146</v>
      </c>
      <c r="B172">
        <v>12.47019031512437</v>
      </c>
      <c r="C172">
        <v>-2.1701903151243691</v>
      </c>
    </row>
    <row r="173" spans="1:3" x14ac:dyDescent="0.3">
      <c r="A173">
        <v>147</v>
      </c>
      <c r="B173">
        <v>18.481585127926241</v>
      </c>
      <c r="C173">
        <v>-0.2815851279262418</v>
      </c>
    </row>
    <row r="174" spans="1:3" x14ac:dyDescent="0.3">
      <c r="A174">
        <v>148</v>
      </c>
      <c r="B174">
        <v>23.124267686561588</v>
      </c>
      <c r="C174">
        <v>2.2757323134384109</v>
      </c>
    </row>
    <row r="175" spans="1:3" x14ac:dyDescent="0.3">
      <c r="A175">
        <v>149</v>
      </c>
      <c r="B175">
        <v>11.010207558931814</v>
      </c>
      <c r="C175">
        <v>-0.11020755893181367</v>
      </c>
    </row>
    <row r="176" spans="1:3" x14ac:dyDescent="0.3">
      <c r="A176">
        <v>150</v>
      </c>
      <c r="B176">
        <v>9.8263967016566252</v>
      </c>
      <c r="C176">
        <v>0.27360329834337449</v>
      </c>
    </row>
    <row r="177" spans="1:3" x14ac:dyDescent="0.3">
      <c r="A177">
        <v>151</v>
      </c>
      <c r="B177">
        <v>21.407791035209016</v>
      </c>
      <c r="C177">
        <v>-5.3077910352090143</v>
      </c>
    </row>
    <row r="178" spans="1:3" x14ac:dyDescent="0.3">
      <c r="A178">
        <v>152</v>
      </c>
      <c r="B178">
        <v>12.128220357677343</v>
      </c>
      <c r="C178">
        <v>-0.52822035767734299</v>
      </c>
    </row>
    <row r="179" spans="1:3" x14ac:dyDescent="0.3">
      <c r="A179">
        <v>153</v>
      </c>
      <c r="B179">
        <v>17.881505233971545</v>
      </c>
      <c r="C179">
        <v>-1.2815052339715436</v>
      </c>
    </row>
    <row r="180" spans="1:3" x14ac:dyDescent="0.3">
      <c r="A180">
        <v>154</v>
      </c>
      <c r="B180">
        <v>18.212289315382925</v>
      </c>
      <c r="C180">
        <v>-2.2122893153829253</v>
      </c>
    </row>
    <row r="181" spans="1:3" x14ac:dyDescent="0.3">
      <c r="A181">
        <v>155</v>
      </c>
      <c r="B181">
        <v>17.11095629230325</v>
      </c>
      <c r="C181">
        <v>3.4890437076967515</v>
      </c>
    </row>
    <row r="182" spans="1:3" x14ac:dyDescent="0.3">
      <c r="A182">
        <v>156</v>
      </c>
      <c r="B182">
        <v>6.091479275918938</v>
      </c>
      <c r="C182">
        <v>-2.8914792759189378</v>
      </c>
    </row>
    <row r="183" spans="1:3" x14ac:dyDescent="0.3">
      <c r="A183">
        <v>157</v>
      </c>
      <c r="B183">
        <v>14.409087005967839</v>
      </c>
      <c r="C183">
        <v>0.89091299403216162</v>
      </c>
    </row>
    <row r="184" spans="1:3" x14ac:dyDescent="0.3">
      <c r="A184">
        <v>158</v>
      </c>
      <c r="B184">
        <v>12.928360057599731</v>
      </c>
      <c r="C184">
        <v>-2.8283600575997312</v>
      </c>
    </row>
    <row r="185" spans="1:3" x14ac:dyDescent="0.3">
      <c r="A185">
        <v>159</v>
      </c>
      <c r="B185">
        <v>9.2256567688557158</v>
      </c>
      <c r="C185">
        <v>-1.925656768855716</v>
      </c>
    </row>
    <row r="186" spans="1:3" x14ac:dyDescent="0.3">
      <c r="A186">
        <v>160</v>
      </c>
      <c r="B186">
        <v>13.776069712971518</v>
      </c>
      <c r="C186">
        <v>-0.87606971297151759</v>
      </c>
    </row>
    <row r="187" spans="1:3" x14ac:dyDescent="0.3">
      <c r="A187">
        <v>161</v>
      </c>
      <c r="B187">
        <v>15.964048116375713</v>
      </c>
      <c r="C187">
        <v>0.43595188362428594</v>
      </c>
    </row>
    <row r="188" spans="1:3" x14ac:dyDescent="0.3">
      <c r="A188">
        <v>162</v>
      </c>
      <c r="B188">
        <v>13.138319360254945</v>
      </c>
      <c r="C188">
        <v>0.16168063974505564</v>
      </c>
    </row>
    <row r="189" spans="1:3" x14ac:dyDescent="0.3">
      <c r="A189">
        <v>163</v>
      </c>
      <c r="B189">
        <v>16.828024168339205</v>
      </c>
      <c r="C189">
        <v>3.0719758316607937</v>
      </c>
    </row>
    <row r="190" spans="1:3" x14ac:dyDescent="0.3">
      <c r="A190">
        <v>164</v>
      </c>
      <c r="B190">
        <v>17.467138231811017</v>
      </c>
      <c r="C190">
        <v>0.53286176818898312</v>
      </c>
    </row>
    <row r="191" spans="1:3" x14ac:dyDescent="0.3">
      <c r="A191">
        <v>165</v>
      </c>
      <c r="B191">
        <v>12.580900142261488</v>
      </c>
      <c r="C191">
        <v>-0.68090014226148732</v>
      </c>
    </row>
    <row r="192" spans="1:3" x14ac:dyDescent="0.3">
      <c r="A192">
        <v>166</v>
      </c>
      <c r="B192">
        <v>17.784927535794264</v>
      </c>
      <c r="C192">
        <v>-0.8849275357942652</v>
      </c>
    </row>
    <row r="193" spans="1:3" x14ac:dyDescent="0.3">
      <c r="A193">
        <v>167</v>
      </c>
      <c r="B193">
        <v>9.6301999397487474</v>
      </c>
      <c r="C193">
        <v>-1.6301999397487474</v>
      </c>
    </row>
    <row r="194" spans="1:3" x14ac:dyDescent="0.3">
      <c r="A194">
        <v>168</v>
      </c>
      <c r="B194">
        <v>16.447429603152791</v>
      </c>
      <c r="C194">
        <v>0.75257039684720795</v>
      </c>
    </row>
    <row r="195" spans="1:3" x14ac:dyDescent="0.3">
      <c r="A195">
        <v>169</v>
      </c>
      <c r="B195">
        <v>18.897308046281061</v>
      </c>
      <c r="C195">
        <v>-1.79730804628106</v>
      </c>
    </row>
    <row r="196" spans="1:3" x14ac:dyDescent="0.3">
      <c r="A196">
        <v>170</v>
      </c>
      <c r="B196">
        <v>21.240420658813239</v>
      </c>
      <c r="C196">
        <v>-1.2404206588132389</v>
      </c>
    </row>
    <row r="197" spans="1:3" x14ac:dyDescent="0.3">
      <c r="A197">
        <v>171</v>
      </c>
      <c r="B197">
        <v>8.5948034490270402</v>
      </c>
      <c r="C197">
        <v>-0.19480344902703983</v>
      </c>
    </row>
    <row r="198" spans="1:3" x14ac:dyDescent="0.3">
      <c r="A198">
        <v>172</v>
      </c>
      <c r="B198">
        <v>15.833690800046433</v>
      </c>
      <c r="C198">
        <v>1.6663091999535666</v>
      </c>
    </row>
    <row r="199" spans="1:3" x14ac:dyDescent="0.3">
      <c r="A199">
        <v>173</v>
      </c>
      <c r="B199">
        <v>7.8486922457025958</v>
      </c>
      <c r="C199">
        <v>-0.24869224570259618</v>
      </c>
    </row>
    <row r="200" spans="1:3" x14ac:dyDescent="0.3">
      <c r="A200">
        <v>174</v>
      </c>
      <c r="B200">
        <v>14.557798629556224</v>
      </c>
      <c r="C200">
        <v>2.1422013704437752</v>
      </c>
    </row>
    <row r="201" spans="1:3" x14ac:dyDescent="0.3">
      <c r="A201">
        <v>175</v>
      </c>
      <c r="B201">
        <v>17.102066920678553</v>
      </c>
      <c r="C201">
        <v>-0.60206692067855272</v>
      </c>
    </row>
    <row r="202" spans="1:3" x14ac:dyDescent="0.3">
      <c r="A202">
        <v>176</v>
      </c>
      <c r="B202">
        <v>24.947551216308032</v>
      </c>
      <c r="C202">
        <v>2.0524487836919683</v>
      </c>
    </row>
    <row r="203" spans="1:3" x14ac:dyDescent="0.3">
      <c r="A203">
        <v>177</v>
      </c>
      <c r="B203">
        <v>21.38770686329341</v>
      </c>
      <c r="C203">
        <v>-1.1877068632934105</v>
      </c>
    </row>
    <row r="204" spans="1:3" x14ac:dyDescent="0.3">
      <c r="A204">
        <v>178</v>
      </c>
      <c r="B204">
        <v>14.738220631391146</v>
      </c>
      <c r="C204">
        <v>1.9617793686088536</v>
      </c>
    </row>
    <row r="205" spans="1:3" x14ac:dyDescent="0.3">
      <c r="A205">
        <v>179</v>
      </c>
      <c r="B205">
        <v>19.944329415922784</v>
      </c>
      <c r="C205">
        <v>-3.1443294159227833</v>
      </c>
    </row>
    <row r="206" spans="1:3" x14ac:dyDescent="0.3">
      <c r="A206">
        <v>180</v>
      </c>
      <c r="B206">
        <v>14.717265164530449</v>
      </c>
      <c r="C206">
        <v>2.8827348354695523</v>
      </c>
    </row>
    <row r="207" spans="1:3" x14ac:dyDescent="0.3">
      <c r="A207">
        <v>181</v>
      </c>
      <c r="B207">
        <v>13.432322433848235</v>
      </c>
      <c r="C207">
        <v>2.0676775661517652</v>
      </c>
    </row>
    <row r="208" spans="1:3" x14ac:dyDescent="0.3">
      <c r="A208">
        <v>182</v>
      </c>
      <c r="B208">
        <v>17.108530742128757</v>
      </c>
      <c r="C208">
        <v>9.1469257871242604E-2</v>
      </c>
    </row>
    <row r="209" spans="1:3" x14ac:dyDescent="0.3">
      <c r="A209">
        <v>183</v>
      </c>
      <c r="B209">
        <v>8.3048529750339686</v>
      </c>
      <c r="C209">
        <v>0.39514702496603071</v>
      </c>
    </row>
    <row r="210" spans="1:3" x14ac:dyDescent="0.3">
      <c r="A210">
        <v>184</v>
      </c>
      <c r="B210">
        <v>24.90888355698161</v>
      </c>
      <c r="C210">
        <v>1.2911164430183888</v>
      </c>
    </row>
    <row r="211" spans="1:3" x14ac:dyDescent="0.3">
      <c r="A211">
        <v>185</v>
      </c>
      <c r="B211">
        <v>20.732659027638444</v>
      </c>
      <c r="C211">
        <v>-3.132659027638443</v>
      </c>
    </row>
    <row r="212" spans="1:3" x14ac:dyDescent="0.3">
      <c r="A212">
        <v>186</v>
      </c>
      <c r="B212">
        <v>20.618843336853875</v>
      </c>
      <c r="C212">
        <v>1.9811566631461268</v>
      </c>
    </row>
    <row r="213" spans="1:3" x14ac:dyDescent="0.3">
      <c r="A213">
        <v>187</v>
      </c>
      <c r="B213">
        <v>12.453941515935069</v>
      </c>
      <c r="C213">
        <v>-2.1539415159350686</v>
      </c>
    </row>
    <row r="214" spans="1:3" x14ac:dyDescent="0.3">
      <c r="A214">
        <v>188</v>
      </c>
      <c r="B214">
        <v>18.106756925955651</v>
      </c>
      <c r="C214">
        <v>-0.80675692595564996</v>
      </c>
    </row>
    <row r="215" spans="1:3" x14ac:dyDescent="0.3">
      <c r="A215">
        <v>189</v>
      </c>
      <c r="B215">
        <v>21.685176262184537</v>
      </c>
      <c r="C215">
        <v>-0.78517626218453884</v>
      </c>
    </row>
    <row r="216" spans="1:3" x14ac:dyDescent="0.3">
      <c r="A216">
        <v>190</v>
      </c>
      <c r="B216">
        <v>6.9458294281920754</v>
      </c>
      <c r="C216">
        <v>-0.24582942819207521</v>
      </c>
    </row>
    <row r="217" spans="1:3" x14ac:dyDescent="0.3">
      <c r="A217">
        <v>191</v>
      </c>
      <c r="B217">
        <v>11.175429698702917</v>
      </c>
      <c r="C217">
        <v>-0.37542969870291643</v>
      </c>
    </row>
    <row r="218" spans="1:3" x14ac:dyDescent="0.3">
      <c r="A218">
        <v>192</v>
      </c>
      <c r="B218">
        <v>9.8934077068072366</v>
      </c>
      <c r="C218">
        <v>2.0065922931927638</v>
      </c>
    </row>
    <row r="219" spans="1:3" x14ac:dyDescent="0.3">
      <c r="A219">
        <v>193</v>
      </c>
      <c r="B219">
        <v>6.0109033267392071</v>
      </c>
      <c r="C219">
        <v>-0.11090332673920678</v>
      </c>
    </row>
    <row r="220" spans="1:3" x14ac:dyDescent="0.3">
      <c r="A220">
        <v>194</v>
      </c>
      <c r="B220">
        <v>18.2019401936614</v>
      </c>
      <c r="C220">
        <v>1.3980598063386012</v>
      </c>
    </row>
    <row r="221" spans="1:3" x14ac:dyDescent="0.3">
      <c r="A221">
        <v>195</v>
      </c>
      <c r="B221">
        <v>16.586915068174829</v>
      </c>
      <c r="C221">
        <v>0.71308493182517196</v>
      </c>
    </row>
    <row r="222" spans="1:3" x14ac:dyDescent="0.3">
      <c r="A222">
        <v>196</v>
      </c>
      <c r="B222">
        <v>7.1054895115152306</v>
      </c>
      <c r="C222">
        <v>0.49451048848476908</v>
      </c>
    </row>
    <row r="223" spans="1:3" x14ac:dyDescent="0.3">
      <c r="A223">
        <v>197</v>
      </c>
      <c r="B223">
        <v>10.280941434148362</v>
      </c>
      <c r="C223">
        <v>3.719058565851638</v>
      </c>
    </row>
    <row r="224" spans="1:3" x14ac:dyDescent="0.3">
      <c r="A224">
        <v>198</v>
      </c>
      <c r="B224">
        <v>15.259286831881564</v>
      </c>
      <c r="C224">
        <v>-0.45928683188156327</v>
      </c>
    </row>
    <row r="225" spans="1:3" x14ac:dyDescent="0.3">
      <c r="A225">
        <v>199</v>
      </c>
      <c r="B225">
        <v>24.582219523027575</v>
      </c>
      <c r="C225">
        <v>0.91778047697242471</v>
      </c>
    </row>
    <row r="226" spans="1:3" ht="15" thickBot="1" x14ac:dyDescent="0.35">
      <c r="A226" s="6">
        <v>200</v>
      </c>
      <c r="B226" s="6">
        <v>18.185120481935986</v>
      </c>
      <c r="C226" s="6">
        <v>0.21487951806401284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AB57-DEDA-4914-B326-D7D705E02113}">
  <dimension ref="A1:I225"/>
  <sheetViews>
    <sheetView workbookViewId="0">
      <selection activeCell="B16" sqref="B16:B19"/>
    </sheetView>
  </sheetViews>
  <sheetFormatPr defaultRowHeight="14.4" x14ac:dyDescent="0.3"/>
  <cols>
    <col min="1" max="1" width="15.6640625" customWidth="1"/>
    <col min="2" max="2" width="15" customWidth="1"/>
    <col min="3" max="3" width="14" customWidth="1"/>
    <col min="6" max="6" width="12.88671875" customWidth="1"/>
    <col min="7" max="7" width="10.88671875" customWidth="1"/>
    <col min="8" max="8" width="12.109375" customWidth="1"/>
    <col min="9" max="9" width="11.44140625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16" t="s">
        <v>26</v>
      </c>
      <c r="B3" s="16"/>
    </row>
    <row r="4" spans="1:9" x14ac:dyDescent="0.3">
      <c r="A4" t="s">
        <v>27</v>
      </c>
      <c r="B4">
        <v>0.95004716651759658</v>
      </c>
    </row>
    <row r="5" spans="1:9" x14ac:dyDescent="0.3">
      <c r="A5" t="s">
        <v>28</v>
      </c>
      <c r="B5">
        <v>0.90258961860811382</v>
      </c>
    </row>
    <row r="6" spans="1:9" x14ac:dyDescent="0.3">
      <c r="A6" s="24" t="s">
        <v>29</v>
      </c>
      <c r="B6" s="24">
        <v>0.90160068072596267</v>
      </c>
    </row>
    <row r="7" spans="1:9" x14ac:dyDescent="0.3">
      <c r="A7" t="s">
        <v>10</v>
      </c>
      <c r="B7">
        <v>1.6574865008166215</v>
      </c>
    </row>
    <row r="8" spans="1:9" ht="15" thickBot="1" x14ac:dyDescent="0.35">
      <c r="A8" s="6" t="s">
        <v>30</v>
      </c>
      <c r="B8" s="6">
        <v>200</v>
      </c>
    </row>
    <row r="10" spans="1:9" ht="15" thickBot="1" x14ac:dyDescent="0.35">
      <c r="A10" t="s">
        <v>31</v>
      </c>
    </row>
    <row r="11" spans="1:9" x14ac:dyDescent="0.3">
      <c r="A11" s="7"/>
      <c r="B11" s="7" t="s">
        <v>36</v>
      </c>
      <c r="C11" s="7" t="s">
        <v>37</v>
      </c>
      <c r="D11" s="7" t="s">
        <v>38</v>
      </c>
      <c r="E11" s="7" t="s">
        <v>39</v>
      </c>
      <c r="F11" s="7" t="s">
        <v>40</v>
      </c>
    </row>
    <row r="12" spans="1:9" x14ac:dyDescent="0.3">
      <c r="A12" t="s">
        <v>32</v>
      </c>
      <c r="B12">
        <v>2</v>
      </c>
      <c r="C12">
        <v>5014.7734344232977</v>
      </c>
      <c r="D12">
        <v>2507.3867172116488</v>
      </c>
      <c r="E12">
        <v>912.68585711855769</v>
      </c>
      <c r="F12">
        <v>2.3857037271509501E-100</v>
      </c>
    </row>
    <row r="13" spans="1:9" x14ac:dyDescent="0.3">
      <c r="A13" t="s">
        <v>33</v>
      </c>
      <c r="B13">
        <v>197</v>
      </c>
      <c r="C13">
        <v>541.21051557669762</v>
      </c>
      <c r="D13">
        <v>2.7472615003893281</v>
      </c>
    </row>
    <row r="14" spans="1:9" ht="15" thickBot="1" x14ac:dyDescent="0.35">
      <c r="A14" s="6" t="s">
        <v>34</v>
      </c>
      <c r="B14" s="6">
        <v>199</v>
      </c>
      <c r="C14" s="6">
        <v>5555.9839499999953</v>
      </c>
      <c r="D14" s="6"/>
      <c r="E14" s="6"/>
      <c r="F14" s="6"/>
    </row>
    <row r="15" spans="1:9" ht="15" thickBot="1" x14ac:dyDescent="0.35"/>
    <row r="16" spans="1:9" x14ac:dyDescent="0.3">
      <c r="A16" s="7"/>
      <c r="B16" s="34" t="s">
        <v>41</v>
      </c>
      <c r="C16" s="7" t="s">
        <v>10</v>
      </c>
      <c r="D16" s="7" t="s">
        <v>42</v>
      </c>
      <c r="E16" s="25" t="s">
        <v>43</v>
      </c>
      <c r="F16" s="7" t="s">
        <v>44</v>
      </c>
      <c r="G16" s="7" t="s">
        <v>45</v>
      </c>
      <c r="H16" s="7" t="s">
        <v>46</v>
      </c>
      <c r="I16" s="7" t="s">
        <v>47</v>
      </c>
    </row>
    <row r="17" spans="1:9" x14ac:dyDescent="0.3">
      <c r="A17" t="s">
        <v>35</v>
      </c>
      <c r="B17" s="35">
        <v>4.6308794640977737</v>
      </c>
      <c r="C17">
        <v>0.29030808487693716</v>
      </c>
      <c r="D17">
        <v>15.951603504466034</v>
      </c>
      <c r="E17" s="24">
        <v>2.5264466370246065E-37</v>
      </c>
      <c r="F17">
        <v>4.0583689765755757</v>
      </c>
      <c r="G17">
        <v>5.2033899516199718</v>
      </c>
      <c r="H17">
        <v>4.0583689765755757</v>
      </c>
      <c r="I17">
        <v>5.2033899516199718</v>
      </c>
    </row>
    <row r="18" spans="1:9" x14ac:dyDescent="0.3">
      <c r="A18" t="s">
        <v>0</v>
      </c>
      <c r="B18" s="35">
        <v>5.4448960731243182E-2</v>
      </c>
      <c r="C18">
        <v>1.3706135537779789E-3</v>
      </c>
      <c r="D18">
        <v>39.725975699831132</v>
      </c>
      <c r="E18" s="24">
        <v>5.4277712807096619E-96</v>
      </c>
      <c r="F18">
        <v>5.1746002478424986E-2</v>
      </c>
      <c r="G18">
        <v>5.7151918984061377E-2</v>
      </c>
      <c r="H18">
        <v>5.1746002478424986E-2</v>
      </c>
      <c r="I18">
        <v>5.7151918984061377E-2</v>
      </c>
    </row>
    <row r="19" spans="1:9" ht="15" thickBot="1" x14ac:dyDescent="0.35">
      <c r="A19" s="6" t="s">
        <v>1</v>
      </c>
      <c r="B19" s="36">
        <v>0.10717457133676078</v>
      </c>
      <c r="C19" s="6">
        <v>7.9258094144129456E-3</v>
      </c>
      <c r="D19" s="6">
        <v>13.522224132952996</v>
      </c>
      <c r="E19" s="26">
        <v>6.6628558502316212E-30</v>
      </c>
      <c r="F19" s="6">
        <v>9.1544248764872743E-2</v>
      </c>
      <c r="G19" s="6">
        <v>0.12280489390864882</v>
      </c>
      <c r="H19" s="6">
        <v>9.1544248764872743E-2</v>
      </c>
      <c r="I19" s="6">
        <v>0.12280489390864882</v>
      </c>
    </row>
    <row r="23" spans="1:9" x14ac:dyDescent="0.3">
      <c r="A23" t="s">
        <v>48</v>
      </c>
    </row>
    <row r="24" spans="1:9" ht="15" thickBot="1" x14ac:dyDescent="0.35"/>
    <row r="25" spans="1:9" x14ac:dyDescent="0.3">
      <c r="A25" s="7" t="s">
        <v>49</v>
      </c>
      <c r="B25" s="7" t="s">
        <v>52</v>
      </c>
      <c r="C25" s="7" t="s">
        <v>51</v>
      </c>
    </row>
    <row r="26" spans="1:9" x14ac:dyDescent="0.3">
      <c r="A26">
        <v>1</v>
      </c>
      <c r="B26">
        <v>21.210784124886388</v>
      </c>
      <c r="C26">
        <v>0.88921587511361366</v>
      </c>
    </row>
    <row r="27" spans="1:9" x14ac:dyDescent="0.3">
      <c r="A27">
        <v>2</v>
      </c>
      <c r="B27">
        <v>11.265818870172794</v>
      </c>
      <c r="C27">
        <v>-0.86581887017279335</v>
      </c>
    </row>
    <row r="28" spans="1:9" x14ac:dyDescent="0.3">
      <c r="A28">
        <v>3</v>
      </c>
      <c r="B28">
        <v>10.486714413032477</v>
      </c>
      <c r="C28">
        <v>1.5132855869675232</v>
      </c>
    </row>
    <row r="29" spans="1:9" x14ac:dyDescent="0.3">
      <c r="A29">
        <v>4</v>
      </c>
      <c r="B29">
        <v>17.306206811089336</v>
      </c>
      <c r="C29">
        <v>-0.80620681108933567</v>
      </c>
    </row>
    <row r="30" spans="1:9" x14ac:dyDescent="0.3">
      <c r="A30">
        <v>5</v>
      </c>
      <c r="B30">
        <v>15.632736934743559</v>
      </c>
      <c r="C30">
        <v>2.2672630652564401</v>
      </c>
    </row>
    <row r="31" spans="1:9" x14ac:dyDescent="0.3">
      <c r="A31">
        <v>6</v>
      </c>
      <c r="B31">
        <v>10.345421960827192</v>
      </c>
      <c r="C31">
        <v>-3.1454219608271918</v>
      </c>
    </row>
    <row r="32" spans="1:9" x14ac:dyDescent="0.3">
      <c r="A32">
        <v>7</v>
      </c>
      <c r="B32">
        <v>11.27702064599001</v>
      </c>
      <c r="C32">
        <v>0.52297935400999052</v>
      </c>
    </row>
    <row r="33" spans="1:3" x14ac:dyDescent="0.3">
      <c r="A33">
        <v>8</v>
      </c>
      <c r="B33">
        <v>13.276266142193716</v>
      </c>
      <c r="C33">
        <v>-7.6266142193716746E-2</v>
      </c>
    </row>
    <row r="34" spans="1:3" x14ac:dyDescent="0.3">
      <c r="A34">
        <v>9</v>
      </c>
      <c r="B34">
        <v>5.324207126193663</v>
      </c>
      <c r="C34">
        <v>-0.52420712619366316</v>
      </c>
    </row>
    <row r="35" spans="1:3" x14ac:dyDescent="0.3">
      <c r="A35">
        <v>10</v>
      </c>
      <c r="B35">
        <v>15.78843570367574</v>
      </c>
      <c r="C35">
        <v>-0.18843570367574003</v>
      </c>
    </row>
    <row r="36" spans="1:3" x14ac:dyDescent="0.3">
      <c r="A36">
        <v>11</v>
      </c>
      <c r="B36">
        <v>8.851568282186161</v>
      </c>
      <c r="C36">
        <v>3.7484317178138387</v>
      </c>
    </row>
    <row r="37" spans="1:3" x14ac:dyDescent="0.3">
      <c r="A37">
        <v>12</v>
      </c>
      <c r="B37">
        <v>18.893261045177944</v>
      </c>
      <c r="C37">
        <v>-1.4932610451779453</v>
      </c>
    </row>
    <row r="38" spans="1:3" x14ac:dyDescent="0.3">
      <c r="A38">
        <v>13</v>
      </c>
      <c r="B38">
        <v>9.6885921834216653</v>
      </c>
      <c r="C38">
        <v>-0.48859218342166599</v>
      </c>
    </row>
    <row r="39" spans="1:3" x14ac:dyDescent="0.3">
      <c r="A39">
        <v>14</v>
      </c>
      <c r="B39">
        <v>10.754179877553366</v>
      </c>
      <c r="C39">
        <v>2.9458201224466336</v>
      </c>
    </row>
    <row r="40" spans="1:3" x14ac:dyDescent="0.3">
      <c r="A40">
        <v>15</v>
      </c>
      <c r="B40">
        <v>19.269955746323937</v>
      </c>
      <c r="C40">
        <v>-0.26995574632393726</v>
      </c>
    </row>
    <row r="41" spans="1:3" x14ac:dyDescent="0.3">
      <c r="A41">
        <v>16</v>
      </c>
      <c r="B41">
        <v>20.38243344374618</v>
      </c>
      <c r="C41">
        <v>2.0175665562538185</v>
      </c>
    </row>
    <row r="42" spans="1:3" x14ac:dyDescent="0.3">
      <c r="A42">
        <v>17</v>
      </c>
      <c r="B42">
        <v>12.245108312601506</v>
      </c>
      <c r="C42">
        <v>0.25489168739849433</v>
      </c>
    </row>
    <row r="43" spans="1:3" x14ac:dyDescent="0.3">
      <c r="A43">
        <v>18</v>
      </c>
      <c r="B43">
        <v>24.196930038805334</v>
      </c>
      <c r="C43">
        <v>0.20306996119466447</v>
      </c>
    </row>
    <row r="44" spans="1:3" x14ac:dyDescent="0.3">
      <c r="A44">
        <v>19</v>
      </c>
      <c r="B44">
        <v>10.595826259103397</v>
      </c>
      <c r="C44">
        <v>0.70417374089660356</v>
      </c>
    </row>
    <row r="45" spans="1:3" x14ac:dyDescent="0.3">
      <c r="A45">
        <v>20</v>
      </c>
      <c r="B45">
        <v>15.212683634758477</v>
      </c>
      <c r="C45">
        <v>-0.61268363475847742</v>
      </c>
    </row>
    <row r="46" spans="1:3" x14ac:dyDescent="0.3">
      <c r="A46">
        <v>21</v>
      </c>
      <c r="B46">
        <v>19.491268113829559</v>
      </c>
      <c r="C46">
        <v>-1.4912681138295589</v>
      </c>
    </row>
    <row r="47" spans="1:3" x14ac:dyDescent="0.3">
      <c r="A47">
        <v>22</v>
      </c>
      <c r="B47">
        <v>18.103653055512385</v>
      </c>
      <c r="C47">
        <v>-0.60365305551238535</v>
      </c>
    </row>
    <row r="48" spans="1:3" x14ac:dyDescent="0.3">
      <c r="A48">
        <v>23</v>
      </c>
      <c r="B48">
        <v>7.05368143000468</v>
      </c>
      <c r="C48">
        <v>-1.4536814300046803</v>
      </c>
    </row>
    <row r="49" spans="1:3" x14ac:dyDescent="0.3">
      <c r="A49">
        <v>24</v>
      </c>
      <c r="B49">
        <v>18.87282745463185</v>
      </c>
      <c r="C49">
        <v>1.6271725453681505</v>
      </c>
    </row>
    <row r="50" spans="1:3" x14ac:dyDescent="0.3">
      <c r="A50">
        <v>25</v>
      </c>
      <c r="B50">
        <v>9.3734493164974104</v>
      </c>
      <c r="C50">
        <v>0.32655068350258887</v>
      </c>
    </row>
    <row r="51" spans="1:3" x14ac:dyDescent="0.3">
      <c r="A51">
        <v>26</v>
      </c>
      <c r="B51">
        <v>19.320622240020263</v>
      </c>
      <c r="C51">
        <v>-2.3206222400202634</v>
      </c>
    </row>
    <row r="52" spans="1:3" x14ac:dyDescent="0.3">
      <c r="A52">
        <v>27</v>
      </c>
      <c r="B52">
        <v>15.551850892759516</v>
      </c>
      <c r="C52">
        <v>-0.55185089275951604</v>
      </c>
    </row>
    <row r="53" spans="1:3" x14ac:dyDescent="0.3">
      <c r="A53">
        <v>28</v>
      </c>
      <c r="B53">
        <v>19.493890276993167</v>
      </c>
      <c r="C53">
        <v>1.406109723006832</v>
      </c>
    </row>
    <row r="54" spans="1:3" x14ac:dyDescent="0.3">
      <c r="A54">
        <v>29</v>
      </c>
      <c r="B54">
        <v>21.082211777257299</v>
      </c>
      <c r="C54">
        <v>-2.1822117772573009</v>
      </c>
    </row>
    <row r="55" spans="1:3" x14ac:dyDescent="0.3">
      <c r="A55">
        <v>30</v>
      </c>
      <c r="B55">
        <v>10.189769233111715</v>
      </c>
      <c r="C55">
        <v>0.3102307668882851</v>
      </c>
    </row>
    <row r="56" spans="1:3" x14ac:dyDescent="0.3">
      <c r="A56">
        <v>31</v>
      </c>
      <c r="B56">
        <v>23.612020431109233</v>
      </c>
      <c r="C56">
        <v>-2.2120204311092344</v>
      </c>
    </row>
    <row r="57" spans="1:3" x14ac:dyDescent="0.3">
      <c r="A57">
        <v>32</v>
      </c>
      <c r="B57">
        <v>12.643004671914767</v>
      </c>
      <c r="C57">
        <v>-0.74300467191476649</v>
      </c>
    </row>
    <row r="58" spans="1:3" x14ac:dyDescent="0.3">
      <c r="A58">
        <v>33</v>
      </c>
      <c r="B58">
        <v>10.084080304179754</v>
      </c>
      <c r="C58">
        <v>3.1159196958202457</v>
      </c>
    </row>
    <row r="59" spans="1:3" x14ac:dyDescent="0.3">
      <c r="A59">
        <v>34</v>
      </c>
      <c r="B59">
        <v>21.236014861051181</v>
      </c>
      <c r="C59">
        <v>-3.8360148610511828</v>
      </c>
    </row>
    <row r="60" spans="1:3" x14ac:dyDescent="0.3">
      <c r="A60">
        <v>35</v>
      </c>
      <c r="B60">
        <v>9.9916894059492112</v>
      </c>
      <c r="C60">
        <v>1.9083105940507892</v>
      </c>
    </row>
    <row r="61" spans="1:3" x14ac:dyDescent="0.3">
      <c r="A61">
        <v>36</v>
      </c>
      <c r="B61">
        <v>20.898608091150884</v>
      </c>
      <c r="C61">
        <v>-3.0986080911508829</v>
      </c>
    </row>
    <row r="62" spans="1:3" x14ac:dyDescent="0.3">
      <c r="A62">
        <v>37</v>
      </c>
      <c r="B62">
        <v>23.857553307816701</v>
      </c>
      <c r="C62">
        <v>1.5424466921832973</v>
      </c>
    </row>
    <row r="63" spans="1:3" x14ac:dyDescent="0.3">
      <c r="A63">
        <v>38</v>
      </c>
      <c r="B63">
        <v>13.992640654757622</v>
      </c>
      <c r="C63">
        <v>0.7073593452423772</v>
      </c>
    </row>
    <row r="64" spans="1:3" x14ac:dyDescent="0.3">
      <c r="A64">
        <v>39</v>
      </c>
      <c r="B64">
        <v>9.8391907263058691</v>
      </c>
      <c r="C64">
        <v>0.26080927369413054</v>
      </c>
    </row>
    <row r="65" spans="1:3" x14ac:dyDescent="0.3">
      <c r="A65">
        <v>40</v>
      </c>
      <c r="B65">
        <v>21.0857238502171</v>
      </c>
      <c r="C65">
        <v>0.41427614978289995</v>
      </c>
    </row>
    <row r="66" spans="1:3" x14ac:dyDescent="0.3">
      <c r="A66">
        <v>41</v>
      </c>
      <c r="B66">
        <v>18.046786952984284</v>
      </c>
      <c r="C66">
        <v>-1.4467869529842829</v>
      </c>
    </row>
    <row r="67" spans="1:3" x14ac:dyDescent="0.3">
      <c r="A67">
        <v>42</v>
      </c>
      <c r="B67">
        <v>17.84797619617563</v>
      </c>
      <c r="C67">
        <v>-0.74797619617562816</v>
      </c>
    </row>
    <row r="68" spans="1:3" x14ac:dyDescent="0.3">
      <c r="A68">
        <v>43</v>
      </c>
      <c r="B68">
        <v>23.585829960819044</v>
      </c>
      <c r="C68">
        <v>-2.885829960819045</v>
      </c>
    </row>
    <row r="69" spans="1:3" x14ac:dyDescent="0.3">
      <c r="A69">
        <v>44</v>
      </c>
      <c r="B69">
        <v>16.796635838620777</v>
      </c>
      <c r="C69">
        <v>1.103364161379222</v>
      </c>
    </row>
    <row r="70" spans="1:3" x14ac:dyDescent="0.3">
      <c r="A70">
        <v>45</v>
      </c>
      <c r="B70">
        <v>8.7519348618067294</v>
      </c>
      <c r="C70">
        <v>-0.25193486180672942</v>
      </c>
    </row>
    <row r="71" spans="1:3" x14ac:dyDescent="0.3">
      <c r="A71">
        <v>46</v>
      </c>
      <c r="B71">
        <v>16.576320343215571</v>
      </c>
      <c r="C71">
        <v>-0.47632034321556915</v>
      </c>
    </row>
    <row r="72" spans="1:3" x14ac:dyDescent="0.3">
      <c r="A72">
        <v>47</v>
      </c>
      <c r="B72">
        <v>10.575979497924219</v>
      </c>
      <c r="C72">
        <v>2.4020502075780215E-2</v>
      </c>
    </row>
    <row r="73" spans="1:3" x14ac:dyDescent="0.3">
      <c r="A73">
        <v>48</v>
      </c>
      <c r="B73">
        <v>22.140929853998585</v>
      </c>
      <c r="C73">
        <v>1.0590701460014138</v>
      </c>
    </row>
    <row r="74" spans="1:3" x14ac:dyDescent="0.3">
      <c r="A74">
        <v>49</v>
      </c>
      <c r="B74">
        <v>18.695041569357045</v>
      </c>
      <c r="C74">
        <v>1.1049584306429558</v>
      </c>
    </row>
    <row r="75" spans="1:3" x14ac:dyDescent="0.3">
      <c r="A75">
        <v>50</v>
      </c>
      <c r="B75">
        <v>9.5274574216580437</v>
      </c>
      <c r="C75">
        <v>0.17254257834195563</v>
      </c>
    </row>
    <row r="76" spans="1:3" x14ac:dyDescent="0.3">
      <c r="A76">
        <v>51</v>
      </c>
      <c r="B76">
        <v>15.842022989344121</v>
      </c>
      <c r="C76">
        <v>0.55797701065587724</v>
      </c>
    </row>
    <row r="77" spans="1:3" x14ac:dyDescent="0.3">
      <c r="A77">
        <v>52</v>
      </c>
      <c r="B77">
        <v>11.126431006347492</v>
      </c>
      <c r="C77">
        <v>-0.42643100634749231</v>
      </c>
    </row>
    <row r="78" spans="1:3" x14ac:dyDescent="0.3">
      <c r="A78">
        <v>53</v>
      </c>
      <c r="B78">
        <v>20.882814191081724</v>
      </c>
      <c r="C78">
        <v>1.717185808918277</v>
      </c>
    </row>
    <row r="79" spans="1:3" x14ac:dyDescent="0.3">
      <c r="A79">
        <v>54</v>
      </c>
      <c r="B79">
        <v>19.524724889381126</v>
      </c>
      <c r="C79">
        <v>1.6752751106188732</v>
      </c>
    </row>
    <row r="80" spans="1:3" x14ac:dyDescent="0.3">
      <c r="A80">
        <v>55</v>
      </c>
      <c r="B80">
        <v>22.021249102694068</v>
      </c>
      <c r="C80">
        <v>-1.8212491026940683</v>
      </c>
    </row>
    <row r="81" spans="1:3" x14ac:dyDescent="0.3">
      <c r="A81">
        <v>56</v>
      </c>
      <c r="B81">
        <v>20.755201577578028</v>
      </c>
      <c r="C81">
        <v>2.9447984224219717</v>
      </c>
    </row>
    <row r="82" spans="1:3" x14ac:dyDescent="0.3">
      <c r="A82">
        <v>57</v>
      </c>
      <c r="B82">
        <v>8.0399623319988276</v>
      </c>
      <c r="C82">
        <v>-2.5399623319988276</v>
      </c>
    </row>
    <row r="83" spans="1:3" x14ac:dyDescent="0.3">
      <c r="A83">
        <v>58</v>
      </c>
      <c r="B83">
        <v>14.1045796853589</v>
      </c>
      <c r="C83">
        <v>-0.90457968535890032</v>
      </c>
    </row>
    <row r="84" spans="1:3" x14ac:dyDescent="0.3">
      <c r="A84">
        <v>59</v>
      </c>
      <c r="B84">
        <v>21.424579124547172</v>
      </c>
      <c r="C84">
        <v>2.3754208754528285</v>
      </c>
    </row>
    <row r="85" spans="1:3" x14ac:dyDescent="0.3">
      <c r="A85">
        <v>60</v>
      </c>
      <c r="B85">
        <v>19.264925344605153</v>
      </c>
      <c r="C85">
        <v>-0.86492534460515458</v>
      </c>
    </row>
    <row r="86" spans="1:3" x14ac:dyDescent="0.3">
      <c r="A86">
        <v>61</v>
      </c>
      <c r="B86">
        <v>7.7582480058928054</v>
      </c>
      <c r="C86">
        <v>0.34175199410719426</v>
      </c>
    </row>
    <row r="87" spans="1:3" x14ac:dyDescent="0.3">
      <c r="A87">
        <v>62</v>
      </c>
      <c r="B87">
        <v>23.434747099251304</v>
      </c>
      <c r="C87">
        <v>0.76525290074869545</v>
      </c>
    </row>
    <row r="88" spans="1:3" x14ac:dyDescent="0.3">
      <c r="A88">
        <v>63</v>
      </c>
      <c r="B88">
        <v>19.321721622804063</v>
      </c>
      <c r="C88">
        <v>1.3782783771959366</v>
      </c>
    </row>
    <row r="89" spans="1:3" x14ac:dyDescent="0.3">
      <c r="A89">
        <v>64</v>
      </c>
      <c r="B89">
        <v>13.395155042764568</v>
      </c>
      <c r="C89">
        <v>0.60484495723543219</v>
      </c>
    </row>
    <row r="90" spans="1:3" x14ac:dyDescent="0.3">
      <c r="A90">
        <v>65</v>
      </c>
      <c r="B90">
        <v>16.356209869177114</v>
      </c>
      <c r="C90">
        <v>-0.35620986917711406</v>
      </c>
    </row>
    <row r="91" spans="1:3" x14ac:dyDescent="0.3">
      <c r="A91">
        <v>66</v>
      </c>
      <c r="B91">
        <v>9.3845812679854301</v>
      </c>
      <c r="C91">
        <v>1.9154187320145706</v>
      </c>
    </row>
    <row r="92" spans="1:3" x14ac:dyDescent="0.3">
      <c r="A92">
        <v>67</v>
      </c>
      <c r="B92">
        <v>8.9825161820162496</v>
      </c>
      <c r="C92">
        <v>2.0174838179837504</v>
      </c>
    </row>
    <row r="93" spans="1:3" x14ac:dyDescent="0.3">
      <c r="A93">
        <v>68</v>
      </c>
      <c r="B93">
        <v>13.76965097834298</v>
      </c>
      <c r="C93">
        <v>-0.36965097834298</v>
      </c>
    </row>
    <row r="94" spans="1:3" x14ac:dyDescent="0.3">
      <c r="A94">
        <v>69</v>
      </c>
      <c r="B94">
        <v>20.504363453455827</v>
      </c>
      <c r="C94">
        <v>-1.6043634534558286</v>
      </c>
    </row>
    <row r="95" spans="1:3" x14ac:dyDescent="0.3">
      <c r="A95">
        <v>70</v>
      </c>
      <c r="B95">
        <v>21.140377832315096</v>
      </c>
      <c r="C95">
        <v>1.1596221676849048</v>
      </c>
    </row>
    <row r="96" spans="1:3" x14ac:dyDescent="0.3">
      <c r="A96">
        <v>71</v>
      </c>
      <c r="B96">
        <v>18.751209428593171</v>
      </c>
      <c r="C96">
        <v>-0.45120942859317026</v>
      </c>
    </row>
    <row r="97" spans="1:3" x14ac:dyDescent="0.3">
      <c r="A97">
        <v>72</v>
      </c>
      <c r="B97">
        <v>12.141971722503953</v>
      </c>
      <c r="C97">
        <v>0.25802827749604695</v>
      </c>
    </row>
    <row r="98" spans="1:3" x14ac:dyDescent="0.3">
      <c r="A98">
        <v>73</v>
      </c>
      <c r="B98">
        <v>9.6268724658081979</v>
      </c>
      <c r="C98">
        <v>-0.82687246580819718</v>
      </c>
    </row>
    <row r="99" spans="1:3" x14ac:dyDescent="0.3">
      <c r="A99">
        <v>74</v>
      </c>
      <c r="B99">
        <v>12.287470039340178</v>
      </c>
      <c r="C99">
        <v>-1.2874700393401781</v>
      </c>
    </row>
    <row r="100" spans="1:3" x14ac:dyDescent="0.3">
      <c r="A100">
        <v>75</v>
      </c>
      <c r="B100">
        <v>18.886782139029386</v>
      </c>
      <c r="C100">
        <v>-1.8867821390293855</v>
      </c>
    </row>
    <row r="101" spans="1:3" x14ac:dyDescent="0.3">
      <c r="A101">
        <v>76</v>
      </c>
      <c r="B101">
        <v>10.234595667872231</v>
      </c>
      <c r="C101">
        <v>-1.5345956678722317</v>
      </c>
    </row>
    <row r="102" spans="1:3" x14ac:dyDescent="0.3">
      <c r="A102">
        <v>77</v>
      </c>
      <c r="B102">
        <v>6.2997051983457784</v>
      </c>
      <c r="C102">
        <v>0.600294801654222</v>
      </c>
    </row>
    <row r="103" spans="1:3" x14ac:dyDescent="0.3">
      <c r="A103">
        <v>78</v>
      </c>
      <c r="B103">
        <v>14.24645451531026</v>
      </c>
      <c r="C103">
        <v>-4.6454515310260902E-2</v>
      </c>
    </row>
    <row r="104" spans="1:3" x14ac:dyDescent="0.3">
      <c r="A104">
        <v>79</v>
      </c>
      <c r="B104">
        <v>8.1294235350156345</v>
      </c>
      <c r="C104">
        <v>-2.8294235350156347</v>
      </c>
    </row>
    <row r="105" spans="1:3" x14ac:dyDescent="0.3">
      <c r="A105">
        <v>80</v>
      </c>
      <c r="B105">
        <v>11.77220310821504</v>
      </c>
      <c r="C105">
        <v>-0.77220310821503979</v>
      </c>
    </row>
    <row r="106" spans="1:3" x14ac:dyDescent="0.3">
      <c r="A106">
        <v>81</v>
      </c>
      <c r="B106">
        <v>11.652341118656267</v>
      </c>
      <c r="C106">
        <v>0.14765888134373384</v>
      </c>
    </row>
    <row r="107" spans="1:3" x14ac:dyDescent="0.3">
      <c r="A107">
        <v>82</v>
      </c>
      <c r="B107">
        <v>18.127155989930607</v>
      </c>
      <c r="C107">
        <v>-0.82715598993060624</v>
      </c>
    </row>
    <row r="108" spans="1:3" x14ac:dyDescent="0.3">
      <c r="A108">
        <v>83</v>
      </c>
      <c r="B108">
        <v>10.906530005296629</v>
      </c>
      <c r="C108">
        <v>0.39346999470337174</v>
      </c>
    </row>
    <row r="109" spans="1:3" x14ac:dyDescent="0.3">
      <c r="A109">
        <v>84</v>
      </c>
      <c r="B109">
        <v>13.124456802600662</v>
      </c>
      <c r="C109">
        <v>0.47554319739933781</v>
      </c>
    </row>
    <row r="110" spans="1:3" x14ac:dyDescent="0.3">
      <c r="A110">
        <v>85</v>
      </c>
      <c r="B110">
        <v>20.864239147698907</v>
      </c>
      <c r="C110">
        <v>0.83576085230109243</v>
      </c>
    </row>
    <row r="111" spans="1:3" x14ac:dyDescent="0.3">
      <c r="A111">
        <v>86</v>
      </c>
      <c r="B111">
        <v>17.122430789970355</v>
      </c>
      <c r="C111">
        <v>3.0775692100296439</v>
      </c>
    </row>
    <row r="112" spans="1:3" x14ac:dyDescent="0.3">
      <c r="A112">
        <v>87</v>
      </c>
      <c r="B112">
        <v>11.732635879652548</v>
      </c>
      <c r="C112">
        <v>0.26736412034745172</v>
      </c>
    </row>
    <row r="113" spans="1:3" x14ac:dyDescent="0.3">
      <c r="A113">
        <v>88</v>
      </c>
      <c r="B113">
        <v>15.009667013318882</v>
      </c>
      <c r="C113">
        <v>0.99033298668111769</v>
      </c>
    </row>
    <row r="114" spans="1:3" x14ac:dyDescent="0.3">
      <c r="A114">
        <v>89</v>
      </c>
      <c r="B114">
        <v>12.171674265753946</v>
      </c>
      <c r="C114">
        <v>0.72832573424605407</v>
      </c>
    </row>
    <row r="115" spans="1:3" x14ac:dyDescent="0.3">
      <c r="A115">
        <v>90</v>
      </c>
      <c r="B115">
        <v>15.73231986228544</v>
      </c>
      <c r="C115">
        <v>0.96768013771455941</v>
      </c>
    </row>
    <row r="116" spans="1:3" x14ac:dyDescent="0.3">
      <c r="A116">
        <v>91</v>
      </c>
      <c r="B116">
        <v>12.468530289853861</v>
      </c>
      <c r="C116">
        <v>1.5314697101461388</v>
      </c>
    </row>
    <row r="117" spans="1:3" x14ac:dyDescent="0.3">
      <c r="A117">
        <v>92</v>
      </c>
      <c r="B117">
        <v>6.3488815980164706</v>
      </c>
      <c r="C117">
        <v>0.95111840198352926</v>
      </c>
    </row>
    <row r="118" spans="1:3" x14ac:dyDescent="0.3">
      <c r="A118">
        <v>93</v>
      </c>
      <c r="B118">
        <v>20.074766355070903</v>
      </c>
      <c r="C118">
        <v>-0.67476635507090421</v>
      </c>
    </row>
    <row r="119" spans="1:3" x14ac:dyDescent="0.3">
      <c r="A119">
        <v>94</v>
      </c>
      <c r="B119">
        <v>22.203995565358458</v>
      </c>
      <c r="C119">
        <v>-3.9955653584584638E-3</v>
      </c>
    </row>
    <row r="120" spans="1:3" x14ac:dyDescent="0.3">
      <c r="A120">
        <v>95</v>
      </c>
      <c r="B120">
        <v>11.979141845347943</v>
      </c>
      <c r="C120">
        <v>-0.47914184534794302</v>
      </c>
    </row>
    <row r="121" spans="1:3" x14ac:dyDescent="0.3">
      <c r="A121">
        <v>96</v>
      </c>
      <c r="B121">
        <v>16.909111205751426</v>
      </c>
      <c r="C121">
        <v>-9.1112057514273204E-3</v>
      </c>
    </row>
    <row r="122" spans="1:3" x14ac:dyDescent="0.3">
      <c r="A122">
        <v>97</v>
      </c>
      <c r="B122">
        <v>15.76510510427009</v>
      </c>
      <c r="C122">
        <v>0.93489489572990969</v>
      </c>
    </row>
    <row r="123" spans="1:3" x14ac:dyDescent="0.3">
      <c r="A123">
        <v>98</v>
      </c>
      <c r="B123">
        <v>16.949158301376613</v>
      </c>
      <c r="C123">
        <v>3.5508416986233868</v>
      </c>
    </row>
    <row r="124" spans="1:3" x14ac:dyDescent="0.3">
      <c r="A124">
        <v>99</v>
      </c>
      <c r="B124">
        <v>24.938227755483901</v>
      </c>
      <c r="C124">
        <v>0.46177224451609789</v>
      </c>
    </row>
    <row r="125" spans="1:3" x14ac:dyDescent="0.3">
      <c r="A125">
        <v>100</v>
      </c>
      <c r="B125">
        <v>16.461558579704775</v>
      </c>
      <c r="C125">
        <v>0.7384414202952243</v>
      </c>
    </row>
    <row r="126" spans="1:3" x14ac:dyDescent="0.3">
      <c r="A126">
        <v>101</v>
      </c>
      <c r="B126">
        <v>17.201178987474329</v>
      </c>
      <c r="C126">
        <v>-0.50117898747432932</v>
      </c>
    </row>
    <row r="127" spans="1:3" x14ac:dyDescent="0.3">
      <c r="A127">
        <v>102</v>
      </c>
      <c r="B127">
        <v>24.659988364362668</v>
      </c>
      <c r="C127">
        <v>-0.85998836436266757</v>
      </c>
    </row>
    <row r="128" spans="1:3" x14ac:dyDescent="0.3">
      <c r="A128">
        <v>103</v>
      </c>
      <c r="B128">
        <v>20.969941431493396</v>
      </c>
      <c r="C128">
        <v>-1.1699414314933954</v>
      </c>
    </row>
    <row r="129" spans="1:3" x14ac:dyDescent="0.3">
      <c r="A129">
        <v>104</v>
      </c>
      <c r="B129">
        <v>16.705241812490655</v>
      </c>
      <c r="C129">
        <v>2.9947581875093441</v>
      </c>
    </row>
    <row r="130" spans="1:3" x14ac:dyDescent="0.3">
      <c r="A130">
        <v>105</v>
      </c>
      <c r="B130">
        <v>21.276709707130792</v>
      </c>
      <c r="C130">
        <v>-0.57670970713079228</v>
      </c>
    </row>
    <row r="131" spans="1:3" x14ac:dyDescent="0.3">
      <c r="A131">
        <v>106</v>
      </c>
      <c r="B131">
        <v>17.112291258961911</v>
      </c>
      <c r="C131">
        <v>-2.1122912589619105</v>
      </c>
    </row>
    <row r="132" spans="1:3" x14ac:dyDescent="0.3">
      <c r="A132">
        <v>107</v>
      </c>
      <c r="B132">
        <v>7.1710237670832218</v>
      </c>
      <c r="C132">
        <v>2.8976232916778422E-2</v>
      </c>
    </row>
    <row r="133" spans="1:3" x14ac:dyDescent="0.3">
      <c r="A133">
        <v>108</v>
      </c>
      <c r="B133">
        <v>9.5852178856031856</v>
      </c>
      <c r="C133">
        <v>2.4147821143968144</v>
      </c>
    </row>
    <row r="134" spans="1:3" x14ac:dyDescent="0.3">
      <c r="A134">
        <v>109</v>
      </c>
      <c r="B134">
        <v>5.3870306782117643</v>
      </c>
      <c r="C134">
        <v>-8.7030678211764467E-2</v>
      </c>
    </row>
    <row r="135" spans="1:3" x14ac:dyDescent="0.3">
      <c r="A135">
        <v>110</v>
      </c>
      <c r="B135">
        <v>21.420140003816151</v>
      </c>
      <c r="C135">
        <v>-1.6201400038161502</v>
      </c>
    </row>
    <row r="136" spans="1:3" x14ac:dyDescent="0.3">
      <c r="A136">
        <v>111</v>
      </c>
      <c r="B136">
        <v>17.804286282173923</v>
      </c>
      <c r="C136">
        <v>0.59571371782607585</v>
      </c>
    </row>
    <row r="137" spans="1:3" x14ac:dyDescent="0.3">
      <c r="A137">
        <v>112</v>
      </c>
      <c r="B137">
        <v>21.863826983636162</v>
      </c>
      <c r="C137">
        <v>-6.3826983636161572E-2</v>
      </c>
    </row>
    <row r="138" spans="1:3" x14ac:dyDescent="0.3">
      <c r="A138">
        <v>113</v>
      </c>
      <c r="B138">
        <v>15.848050263163316</v>
      </c>
      <c r="C138">
        <v>1.2519497368366856</v>
      </c>
    </row>
    <row r="139" spans="1:3" x14ac:dyDescent="0.3">
      <c r="A139">
        <v>114</v>
      </c>
      <c r="B139">
        <v>18.251177802903616</v>
      </c>
      <c r="C139">
        <v>2.6488221970963828</v>
      </c>
    </row>
    <row r="140" spans="1:3" x14ac:dyDescent="0.3">
      <c r="A140">
        <v>115</v>
      </c>
      <c r="B140">
        <v>13.904558131841394</v>
      </c>
      <c r="C140">
        <v>0.6954418681586052</v>
      </c>
    </row>
    <row r="141" spans="1:3" x14ac:dyDescent="0.3">
      <c r="A141">
        <v>116</v>
      </c>
      <c r="B141">
        <v>12.471106411800765</v>
      </c>
      <c r="C141">
        <v>0.1288935881992348</v>
      </c>
    </row>
    <row r="142" spans="1:3" x14ac:dyDescent="0.3">
      <c r="A142">
        <v>117</v>
      </c>
      <c r="B142">
        <v>13.742771168002502</v>
      </c>
      <c r="C142">
        <v>-1.5427711680025027</v>
      </c>
    </row>
    <row r="143" spans="1:3" x14ac:dyDescent="0.3">
      <c r="A143">
        <v>118</v>
      </c>
      <c r="B143">
        <v>8.8765197210341622</v>
      </c>
      <c r="C143">
        <v>0.52348027896583815</v>
      </c>
    </row>
    <row r="144" spans="1:3" x14ac:dyDescent="0.3">
      <c r="A144">
        <v>119</v>
      </c>
      <c r="B144">
        <v>15.429855510341515</v>
      </c>
      <c r="C144">
        <v>0.47014448965848565</v>
      </c>
    </row>
    <row r="145" spans="1:3" x14ac:dyDescent="0.3">
      <c r="A145">
        <v>120</v>
      </c>
      <c r="B145">
        <v>7.4019824436720638</v>
      </c>
      <c r="C145">
        <v>-0.80198244367206417</v>
      </c>
    </row>
    <row r="146" spans="1:3" x14ac:dyDescent="0.3">
      <c r="A146">
        <v>121</v>
      </c>
      <c r="B146">
        <v>15.196796127247627</v>
      </c>
      <c r="C146">
        <v>0.30320387275237337</v>
      </c>
    </row>
    <row r="147" spans="1:3" x14ac:dyDescent="0.3">
      <c r="A147">
        <v>122</v>
      </c>
      <c r="B147">
        <v>7.9802081238528544</v>
      </c>
      <c r="C147">
        <v>-0.98020812385285438</v>
      </c>
    </row>
    <row r="148" spans="1:3" x14ac:dyDescent="0.3">
      <c r="A148">
        <v>123</v>
      </c>
      <c r="B148">
        <v>17.084665639104472</v>
      </c>
      <c r="C148">
        <v>-0.48466563910447036</v>
      </c>
    </row>
    <row r="149" spans="1:3" x14ac:dyDescent="0.3">
      <c r="A149">
        <v>124</v>
      </c>
      <c r="B149">
        <v>15.041786698365732</v>
      </c>
      <c r="C149">
        <v>0.15821330163426772</v>
      </c>
    </row>
    <row r="150" spans="1:3" x14ac:dyDescent="0.3">
      <c r="A150">
        <v>125</v>
      </c>
      <c r="B150">
        <v>20.58865460609546</v>
      </c>
      <c r="C150">
        <v>-0.88865460609546076</v>
      </c>
    </row>
    <row r="151" spans="1:3" x14ac:dyDescent="0.3">
      <c r="A151">
        <v>126</v>
      </c>
      <c r="B151">
        <v>10.643488781635957</v>
      </c>
      <c r="C151">
        <v>-4.3488781635957707E-2</v>
      </c>
    </row>
    <row r="152" spans="1:3" x14ac:dyDescent="0.3">
      <c r="A152">
        <v>127</v>
      </c>
      <c r="B152">
        <v>9.2246721828014646</v>
      </c>
      <c r="C152">
        <v>-2.624672182801465</v>
      </c>
    </row>
    <row r="153" spans="1:3" x14ac:dyDescent="0.3">
      <c r="A153">
        <v>128</v>
      </c>
      <c r="B153">
        <v>8.9976861147434768</v>
      </c>
      <c r="C153">
        <v>2.9023138852565236</v>
      </c>
    </row>
    <row r="154" spans="1:3" x14ac:dyDescent="0.3">
      <c r="A154">
        <v>129</v>
      </c>
      <c r="B154">
        <v>21.877539508691928</v>
      </c>
      <c r="C154">
        <v>2.8224604913080711</v>
      </c>
    </row>
    <row r="155" spans="1:3" x14ac:dyDescent="0.3">
      <c r="A155">
        <v>130</v>
      </c>
      <c r="B155">
        <v>9.1621323797209975</v>
      </c>
      <c r="C155">
        <v>0.53786762027900181</v>
      </c>
    </row>
    <row r="156" spans="1:3" x14ac:dyDescent="0.3">
      <c r="A156">
        <v>131</v>
      </c>
      <c r="B156">
        <v>8.9131067615453716</v>
      </c>
      <c r="C156">
        <v>-7.313106761545372</v>
      </c>
    </row>
    <row r="157" spans="1:3" x14ac:dyDescent="0.3">
      <c r="A157">
        <v>132</v>
      </c>
      <c r="B157">
        <v>19.381550106900072</v>
      </c>
      <c r="C157">
        <v>-1.6815501069000724</v>
      </c>
    </row>
    <row r="158" spans="1:3" x14ac:dyDescent="0.3">
      <c r="A158">
        <v>133</v>
      </c>
      <c r="B158">
        <v>8.0033990746001091</v>
      </c>
      <c r="C158">
        <v>-2.303399074600109</v>
      </c>
    </row>
    <row r="159" spans="1:3" x14ac:dyDescent="0.3">
      <c r="A159">
        <v>134</v>
      </c>
      <c r="B159">
        <v>20.189109172606511</v>
      </c>
      <c r="C159">
        <v>-0.58910917260650919</v>
      </c>
    </row>
    <row r="160" spans="1:3" x14ac:dyDescent="0.3">
      <c r="A160">
        <v>135</v>
      </c>
      <c r="B160">
        <v>10.776984568679612</v>
      </c>
      <c r="C160">
        <v>2.3015431320388302E-2</v>
      </c>
    </row>
    <row r="161" spans="1:3" x14ac:dyDescent="0.3">
      <c r="A161">
        <v>136</v>
      </c>
      <c r="B161">
        <v>12.297969120244577</v>
      </c>
      <c r="C161">
        <v>-0.69796912024457747</v>
      </c>
    </row>
    <row r="162" spans="1:3" x14ac:dyDescent="0.3">
      <c r="A162">
        <v>137</v>
      </c>
      <c r="B162">
        <v>10.204581140951269</v>
      </c>
      <c r="C162">
        <v>-0.70458114095126945</v>
      </c>
    </row>
    <row r="163" spans="1:3" x14ac:dyDescent="0.3">
      <c r="A163">
        <v>138</v>
      </c>
      <c r="B163">
        <v>22.630905127871419</v>
      </c>
      <c r="C163">
        <v>-1.8309051278714179</v>
      </c>
    </row>
    <row r="164" spans="1:3" x14ac:dyDescent="0.3">
      <c r="A164">
        <v>139</v>
      </c>
      <c r="B164">
        <v>9.7480061731633345</v>
      </c>
      <c r="C164">
        <v>-0.14800617316333486</v>
      </c>
    </row>
    <row r="165" spans="1:3" x14ac:dyDescent="0.3">
      <c r="A165">
        <v>140</v>
      </c>
      <c r="B165">
        <v>19.403455984988437</v>
      </c>
      <c r="C165">
        <v>1.2965440150115626</v>
      </c>
    </row>
    <row r="166" spans="1:3" x14ac:dyDescent="0.3">
      <c r="A166">
        <v>141</v>
      </c>
      <c r="B166">
        <v>10.449400894495955</v>
      </c>
      <c r="C166">
        <v>0.45059910550404503</v>
      </c>
    </row>
    <row r="167" spans="1:3" x14ac:dyDescent="0.3">
      <c r="A167">
        <v>142</v>
      </c>
      <c r="B167">
        <v>18.971622983060911</v>
      </c>
      <c r="C167">
        <v>0.22837701693908841</v>
      </c>
    </row>
    <row r="168" spans="1:3" x14ac:dyDescent="0.3">
      <c r="A168">
        <v>143</v>
      </c>
      <c r="B168">
        <v>20.195071073717351</v>
      </c>
      <c r="C168">
        <v>-9.5071073717349464E-2</v>
      </c>
    </row>
    <row r="169" spans="1:3" x14ac:dyDescent="0.3">
      <c r="A169">
        <v>144</v>
      </c>
      <c r="B169">
        <v>10.937135813205348</v>
      </c>
      <c r="C169">
        <v>-0.53713581320534765</v>
      </c>
    </row>
    <row r="170" spans="1:3" x14ac:dyDescent="0.3">
      <c r="A170">
        <v>145</v>
      </c>
      <c r="B170">
        <v>11.455053142227429</v>
      </c>
      <c r="C170">
        <v>0.84494685777257139</v>
      </c>
    </row>
    <row r="171" spans="1:3" x14ac:dyDescent="0.3">
      <c r="A171">
        <v>146</v>
      </c>
      <c r="B171">
        <v>12.473700340231039</v>
      </c>
      <c r="C171">
        <v>-2.1737003402310382</v>
      </c>
    </row>
    <row r="172" spans="1:3" x14ac:dyDescent="0.3">
      <c r="A172">
        <v>147</v>
      </c>
      <c r="B172">
        <v>18.486449306427616</v>
      </c>
      <c r="C172">
        <v>-0.28644930642761679</v>
      </c>
    </row>
    <row r="173" spans="1:3" x14ac:dyDescent="0.3">
      <c r="A173">
        <v>148</v>
      </c>
      <c r="B173">
        <v>23.124420709437395</v>
      </c>
      <c r="C173">
        <v>2.2755792905626038</v>
      </c>
    </row>
    <row r="174" spans="1:3" x14ac:dyDescent="0.3">
      <c r="A174">
        <v>149</v>
      </c>
      <c r="B174">
        <v>11.019075196756475</v>
      </c>
      <c r="C174">
        <v>-0.11907519675647471</v>
      </c>
    </row>
    <row r="175" spans="1:3" x14ac:dyDescent="0.3">
      <c r="A175">
        <v>150</v>
      </c>
      <c r="B175">
        <v>9.8298519492727721</v>
      </c>
      <c r="C175">
        <v>0.27014805072722758</v>
      </c>
    </row>
    <row r="176" spans="1:3" x14ac:dyDescent="0.3">
      <c r="A176">
        <v>151</v>
      </c>
      <c r="B176">
        <v>21.404429282938711</v>
      </c>
      <c r="C176">
        <v>-5.3044292829387096</v>
      </c>
    </row>
    <row r="177" spans="1:3" x14ac:dyDescent="0.3">
      <c r="A177">
        <v>152</v>
      </c>
      <c r="B177">
        <v>12.11947011180699</v>
      </c>
      <c r="C177">
        <v>-0.51947011180699043</v>
      </c>
    </row>
    <row r="178" spans="1:3" x14ac:dyDescent="0.3">
      <c r="A178">
        <v>153</v>
      </c>
      <c r="B178">
        <v>17.887161616737952</v>
      </c>
      <c r="C178">
        <v>-1.2871616167379507</v>
      </c>
    </row>
    <row r="179" spans="1:3" x14ac:dyDescent="0.3">
      <c r="A179">
        <v>154</v>
      </c>
      <c r="B179">
        <v>18.212816919429134</v>
      </c>
      <c r="C179">
        <v>-2.2128169194291338</v>
      </c>
    </row>
    <row r="180" spans="1:3" x14ac:dyDescent="0.3">
      <c r="A180">
        <v>155</v>
      </c>
      <c r="B180">
        <v>17.117777744630896</v>
      </c>
      <c r="C180">
        <v>3.4822222553691056</v>
      </c>
    </row>
    <row r="181" spans="1:3" x14ac:dyDescent="0.3">
      <c r="A181">
        <v>156</v>
      </c>
      <c r="B181">
        <v>6.0973452306022953</v>
      </c>
      <c r="C181">
        <v>-2.8973452306022951</v>
      </c>
    </row>
    <row r="182" spans="1:3" x14ac:dyDescent="0.3">
      <c r="A182">
        <v>157</v>
      </c>
      <c r="B182">
        <v>14.405730729910605</v>
      </c>
      <c r="C182">
        <v>0.89426927008939572</v>
      </c>
    </row>
    <row r="183" spans="1:3" x14ac:dyDescent="0.3">
      <c r="A183">
        <v>158</v>
      </c>
      <c r="B183">
        <v>12.926660724375791</v>
      </c>
      <c r="C183">
        <v>-2.8266607243757917</v>
      </c>
    </row>
    <row r="184" spans="1:3" x14ac:dyDescent="0.3">
      <c r="A184">
        <v>159</v>
      </c>
      <c r="B184">
        <v>9.2226739869797907</v>
      </c>
      <c r="C184">
        <v>-1.9226739869797909</v>
      </c>
    </row>
    <row r="185" spans="1:3" x14ac:dyDescent="0.3">
      <c r="A185">
        <v>160</v>
      </c>
      <c r="B185">
        <v>13.7738197049989</v>
      </c>
      <c r="C185">
        <v>-0.87381970499889938</v>
      </c>
    </row>
    <row r="186" spans="1:3" x14ac:dyDescent="0.3">
      <c r="A186">
        <v>161</v>
      </c>
      <c r="B186">
        <v>15.963184931432593</v>
      </c>
      <c r="C186">
        <v>0.43681506856740526</v>
      </c>
    </row>
    <row r="187" spans="1:3" x14ac:dyDescent="0.3">
      <c r="A187">
        <v>162</v>
      </c>
      <c r="B187">
        <v>13.134005052621349</v>
      </c>
      <c r="C187">
        <v>0.1659949473786515</v>
      </c>
    </row>
    <row r="188" spans="1:3" x14ac:dyDescent="0.3">
      <c r="A188">
        <v>163</v>
      </c>
      <c r="B188">
        <v>16.82892340705936</v>
      </c>
      <c r="C188">
        <v>3.0710765929406385</v>
      </c>
    </row>
    <row r="189" spans="1:3" x14ac:dyDescent="0.3">
      <c r="A189">
        <v>164</v>
      </c>
      <c r="B189">
        <v>17.477308768848829</v>
      </c>
      <c r="C189">
        <v>0.52269123115117111</v>
      </c>
    </row>
    <row r="190" spans="1:3" x14ac:dyDescent="0.3">
      <c r="A190">
        <v>165</v>
      </c>
      <c r="B190">
        <v>12.58776386044986</v>
      </c>
      <c r="C190">
        <v>-0.68776386044985927</v>
      </c>
    </row>
    <row r="191" spans="1:3" x14ac:dyDescent="0.3">
      <c r="A191">
        <v>166</v>
      </c>
      <c r="B191">
        <v>17.763554298119288</v>
      </c>
      <c r="C191">
        <v>-0.86355429811928985</v>
      </c>
    </row>
    <row r="192" spans="1:3" x14ac:dyDescent="0.3">
      <c r="A192">
        <v>167</v>
      </c>
      <c r="B192">
        <v>9.6352797434492317</v>
      </c>
      <c r="C192">
        <v>-1.6352797434492317</v>
      </c>
    </row>
    <row r="193" spans="1:3" x14ac:dyDescent="0.3">
      <c r="A193">
        <v>168</v>
      </c>
      <c r="B193">
        <v>16.448232314270019</v>
      </c>
      <c r="C193">
        <v>0.75176768572998043</v>
      </c>
    </row>
    <row r="194" spans="1:3" x14ac:dyDescent="0.3">
      <c r="A194">
        <v>169</v>
      </c>
      <c r="B194">
        <v>18.888505489155111</v>
      </c>
      <c r="C194">
        <v>-1.78850548915511</v>
      </c>
    </row>
    <row r="195" spans="1:3" x14ac:dyDescent="0.3">
      <c r="A195">
        <v>170</v>
      </c>
      <c r="B195">
        <v>21.246769456159875</v>
      </c>
      <c r="C195">
        <v>-1.2467694561598748</v>
      </c>
    </row>
    <row r="196" spans="1:3" x14ac:dyDescent="0.3">
      <c r="A196">
        <v>171</v>
      </c>
      <c r="B196">
        <v>8.5965525281663577</v>
      </c>
      <c r="C196">
        <v>-0.19655252816635738</v>
      </c>
    </row>
    <row r="197" spans="1:3" x14ac:dyDescent="0.3">
      <c r="A197">
        <v>172</v>
      </c>
      <c r="B197">
        <v>15.827682045325577</v>
      </c>
      <c r="C197">
        <v>1.6723179546744227</v>
      </c>
    </row>
    <row r="198" spans="1:3" x14ac:dyDescent="0.3">
      <c r="A198">
        <v>173</v>
      </c>
      <c r="B198">
        <v>7.8522879782990316</v>
      </c>
      <c r="C198">
        <v>-0.25228797829903193</v>
      </c>
    </row>
    <row r="199" spans="1:3" x14ac:dyDescent="0.3">
      <c r="A199">
        <v>174</v>
      </c>
      <c r="B199">
        <v>14.561023907730128</v>
      </c>
      <c r="C199">
        <v>2.1389760922698713</v>
      </c>
    </row>
    <row r="200" spans="1:3" x14ac:dyDescent="0.3">
      <c r="A200">
        <v>175</v>
      </c>
      <c r="B200">
        <v>17.104721873271245</v>
      </c>
      <c r="C200">
        <v>-0.60472187327124516</v>
      </c>
    </row>
    <row r="201" spans="1:3" x14ac:dyDescent="0.3">
      <c r="A201">
        <v>176</v>
      </c>
      <c r="B201">
        <v>24.948633228946612</v>
      </c>
      <c r="C201">
        <v>2.051366771053388</v>
      </c>
    </row>
    <row r="202" spans="1:3" x14ac:dyDescent="0.3">
      <c r="A202">
        <v>177</v>
      </c>
      <c r="B202">
        <v>21.392673364108752</v>
      </c>
      <c r="C202">
        <v>-1.192673364108753</v>
      </c>
    </row>
    <row r="203" spans="1:3" x14ac:dyDescent="0.3">
      <c r="A203">
        <v>178</v>
      </c>
      <c r="B203">
        <v>14.734054236982097</v>
      </c>
      <c r="C203">
        <v>1.9659457630179027</v>
      </c>
    </row>
    <row r="204" spans="1:3" x14ac:dyDescent="0.3">
      <c r="A204">
        <v>179</v>
      </c>
      <c r="B204">
        <v>19.94340841250731</v>
      </c>
      <c r="C204">
        <v>-3.1434084125073092</v>
      </c>
    </row>
    <row r="205" spans="1:3" x14ac:dyDescent="0.3">
      <c r="A205">
        <v>180</v>
      </c>
      <c r="B205">
        <v>14.719373074559252</v>
      </c>
      <c r="C205">
        <v>2.8806269254407493</v>
      </c>
    </row>
    <row r="206" spans="1:3" x14ac:dyDescent="0.3">
      <c r="A206">
        <v>181</v>
      </c>
      <c r="B206">
        <v>13.436240600086034</v>
      </c>
      <c r="C206">
        <v>2.0637593999139661</v>
      </c>
    </row>
    <row r="207" spans="1:3" x14ac:dyDescent="0.3">
      <c r="A207">
        <v>182</v>
      </c>
      <c r="B207">
        <v>17.106720069092916</v>
      </c>
      <c r="C207">
        <v>9.3279930907083752E-2</v>
      </c>
    </row>
    <row r="208" spans="1:3" x14ac:dyDescent="0.3">
      <c r="A208">
        <v>183</v>
      </c>
      <c r="B208">
        <v>8.3018061138131767</v>
      </c>
      <c r="C208">
        <v>0.39819388618682261</v>
      </c>
    </row>
    <row r="209" spans="1:3" x14ac:dyDescent="0.3">
      <c r="A209">
        <v>184</v>
      </c>
      <c r="B209">
        <v>24.898907137884027</v>
      </c>
      <c r="C209">
        <v>1.3010928621159721</v>
      </c>
    </row>
    <row r="210" spans="1:3" x14ac:dyDescent="0.3">
      <c r="A210">
        <v>185</v>
      </c>
      <c r="B210">
        <v>20.7328440671603</v>
      </c>
      <c r="C210">
        <v>-3.1328440671602991</v>
      </c>
    </row>
    <row r="211" spans="1:3" x14ac:dyDescent="0.3">
      <c r="A211">
        <v>186</v>
      </c>
      <c r="B211">
        <v>20.626489581290539</v>
      </c>
      <c r="C211">
        <v>1.9735104187094628</v>
      </c>
    </row>
    <row r="212" spans="1:3" x14ac:dyDescent="0.3">
      <c r="A212">
        <v>187</v>
      </c>
      <c r="B212">
        <v>12.451576085913395</v>
      </c>
      <c r="C212">
        <v>-2.1515760859133941</v>
      </c>
    </row>
    <row r="213" spans="1:3" x14ac:dyDescent="0.3">
      <c r="A213">
        <v>188</v>
      </c>
      <c r="B213">
        <v>18.111986057203378</v>
      </c>
      <c r="C213">
        <v>-0.81198605720337724</v>
      </c>
    </row>
    <row r="214" spans="1:3" x14ac:dyDescent="0.3">
      <c r="A214">
        <v>189</v>
      </c>
      <c r="B214">
        <v>21.693008774814299</v>
      </c>
      <c r="C214">
        <v>-0.79300877481430021</v>
      </c>
    </row>
    <row r="215" spans="1:3" x14ac:dyDescent="0.3">
      <c r="A215">
        <v>190</v>
      </c>
      <c r="B215">
        <v>6.9458873429468264</v>
      </c>
      <c r="C215">
        <v>-0.24588734294682624</v>
      </c>
    </row>
    <row r="216" spans="1:3" x14ac:dyDescent="0.3">
      <c r="A216">
        <v>191</v>
      </c>
      <c r="B216">
        <v>11.186488294922748</v>
      </c>
      <c r="C216">
        <v>-0.3864882949227475</v>
      </c>
    </row>
    <row r="217" spans="1:3" x14ac:dyDescent="0.3">
      <c r="A217">
        <v>192</v>
      </c>
      <c r="B217">
        <v>9.8992613697436482</v>
      </c>
      <c r="C217">
        <v>2.0007386302563521</v>
      </c>
    </row>
    <row r="218" spans="1:3" x14ac:dyDescent="0.3">
      <c r="A218">
        <v>193</v>
      </c>
      <c r="B218">
        <v>6.0068173311558759</v>
      </c>
      <c r="C218">
        <v>-0.10681733115587555</v>
      </c>
    </row>
    <row r="219" spans="1:3" x14ac:dyDescent="0.3">
      <c r="A219">
        <v>194</v>
      </c>
      <c r="B219">
        <v>18.21429811021309</v>
      </c>
      <c r="C219">
        <v>1.3857018897869118</v>
      </c>
    </row>
    <row r="220" spans="1:3" x14ac:dyDescent="0.3">
      <c r="A220">
        <v>195</v>
      </c>
      <c r="B220">
        <v>16.597303625153561</v>
      </c>
      <c r="C220">
        <v>0.70269637484643965</v>
      </c>
    </row>
    <row r="221" spans="1:3" x14ac:dyDescent="0.3">
      <c r="A221">
        <v>196</v>
      </c>
      <c r="B221">
        <v>7.1073756779772781</v>
      </c>
      <c r="C221">
        <v>0.49262432202272155</v>
      </c>
    </row>
    <row r="222" spans="1:3" x14ac:dyDescent="0.3">
      <c r="A222">
        <v>197</v>
      </c>
      <c r="B222">
        <v>10.28512696453101</v>
      </c>
      <c r="C222">
        <v>3.7148730354689903</v>
      </c>
    </row>
    <row r="223" spans="1:3" x14ac:dyDescent="0.3">
      <c r="A223">
        <v>198</v>
      </c>
      <c r="B223">
        <v>15.265069026959694</v>
      </c>
      <c r="C223">
        <v>-0.46506902695969288</v>
      </c>
    </row>
    <row r="224" spans="1:3" x14ac:dyDescent="0.3">
      <c r="A224">
        <v>199</v>
      </c>
      <c r="B224">
        <v>24.573936723622296</v>
      </c>
      <c r="C224">
        <v>0.92606327637770391</v>
      </c>
    </row>
    <row r="225" spans="1:3" ht="15" thickBot="1" x14ac:dyDescent="0.35">
      <c r="A225" s="6">
        <v>200</v>
      </c>
      <c r="B225" s="6">
        <v>18.190184563315459</v>
      </c>
      <c r="C225" s="6">
        <v>0.20981543668453995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Problem Statement</vt:lpstr>
      <vt:lpstr>Descriptive Statistics</vt:lpstr>
      <vt:lpstr>Histogram</vt:lpstr>
      <vt:lpstr>Correlation</vt:lpstr>
      <vt:lpstr>SLR TV</vt:lpstr>
      <vt:lpstr>SLR Radio</vt:lpstr>
      <vt:lpstr>SLR Newspaper</vt:lpstr>
      <vt:lpstr>MLR for TV,Radio,Newspaper</vt:lpstr>
      <vt:lpstr>MLR for TV,Radio</vt:lpstr>
      <vt:lpstr>Scatter Plot</vt:lpstr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Bharanitharan Pandian</cp:lastModifiedBy>
  <dcterms:created xsi:type="dcterms:W3CDTF">2022-08-20T07:38:25Z</dcterms:created>
  <dcterms:modified xsi:type="dcterms:W3CDTF">2023-10-09T08:11:25Z</dcterms:modified>
</cp:coreProperties>
</file>