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Anudip\"/>
    </mc:Choice>
  </mc:AlternateContent>
  <xr:revisionPtr revIDLastSave="0" documentId="13_ncr:1_{37912683-7059-457B-84C5-6A0B226FCF72}" xr6:coauthVersionLast="47" xr6:coauthVersionMax="47" xr10:uidLastSave="{00000000-0000-0000-0000-000000000000}"/>
  <bookViews>
    <workbookView xWindow="-110" yWindow="-110" windowWidth="19420" windowHeight="10420" activeTab="7" xr2:uid="{00000000-000D-0000-FFFF-FFFF00000000}"/>
  </bookViews>
  <sheets>
    <sheet name="Expense" sheetId="1" r:id="rId1"/>
    <sheet name="Tasks" sheetId="2" r:id="rId2"/>
    <sheet name="Q-1" sheetId="3" r:id="rId3"/>
    <sheet name="Q.2" sheetId="6" r:id="rId4"/>
    <sheet name="Q.3" sheetId="7" r:id="rId5"/>
    <sheet name="Q.4" sheetId="9" r:id="rId6"/>
    <sheet name="Q.5" sheetId="10" r:id="rId7"/>
    <sheet name="Q.6" sheetId="13" r:id="rId8"/>
    <sheet name="Q.7" sheetId="14" r:id="rId9"/>
    <sheet name="Q.8" sheetId="15" r:id="rId10"/>
  </sheets>
  <definedNames>
    <definedName name="_xlnm._FilterDatabase" localSheetId="0" hidden="1">Expense!$A$1:$C$51</definedName>
  </definedNames>
  <calcPr calcId="191029"/>
  <pivotCaches>
    <pivotCache cacheId="73"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2" i="14"/>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A58" i="3"/>
  <c r="A57" i="3"/>
  <c r="A56" i="3"/>
  <c r="C52" i="1"/>
</calcChain>
</file>

<file path=xl/sharedStrings.xml><?xml version="1.0" encoding="utf-8"?>
<sst xmlns="http://schemas.openxmlformats.org/spreadsheetml/2006/main" count="286" uniqueCount="45">
  <si>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</si>
  <si>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</si>
  <si>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</si>
  <si>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</si>
  <si>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</si>
  <si>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</si>
  <si>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</si>
  <si>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</si>
  <si>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</si>
  <si>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</si>
  <si>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</si>
  <si>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</si>
  <si>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</si>
  <si>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</si>
  <si>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</si>
  <si>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</si>
  <si>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</si>
  <si>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</si>
  <si>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</si>
  <si>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</si>
  <si>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</si>
  <si>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</si>
  <si>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</si>
  <si>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</si>
  <si>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 .How many times has Priya done transactions on online shopping, ordering food and gifts?</t>
  </si>
  <si>
    <t xml:space="preserve">No. of transactions </t>
  </si>
  <si>
    <t>Row Labels</t>
  </si>
  <si>
    <t>Grand Total</t>
  </si>
  <si>
    <t>Oct</t>
  </si>
  <si>
    <t>Nov</t>
  </si>
  <si>
    <t>Dec</t>
  </si>
  <si>
    <r>
      <t xml:space="preserve">2. </t>
    </r>
    <r>
      <rPr>
        <b/>
        <sz val="11"/>
        <color theme="1"/>
        <rFont val="Calibri"/>
        <family val="2"/>
        <scheme val="minor"/>
      </rPr>
      <t>Calculate the total expenses against each distinct item.</t>
    </r>
  </si>
  <si>
    <t>Sum of Expense</t>
  </si>
  <si>
    <t>5.Present the expense pattern visually over 3 months.</t>
  </si>
  <si>
    <t>4. Present the item-wise total expense through a chart that shows the expense of each item as a percentage of the total expense. Don’t take trip expenses into consideration.</t>
  </si>
  <si>
    <t>3. Arrange the item-wise total expense in descending order.</t>
  </si>
  <si>
    <t>Cost Type</t>
  </si>
  <si>
    <t>8. Mention the ways how Priya can reduce her expenses. Justify each point.</t>
  </si>
  <si>
    <t>Ways Priya Can Reduce Her Expenses:</t>
  </si>
  <si>
    <r>
      <t>1. Cut Down on Online Shopping</t>
    </r>
    <r>
      <rPr>
        <sz val="11"/>
        <color theme="1"/>
        <rFont val="Calibri"/>
        <family val="2"/>
        <scheme val="minor"/>
      </rPr>
      <t>: Focus on buying only essential items.</t>
    </r>
  </si>
  <si>
    <r>
      <t>2. Limit Eating Out</t>
    </r>
    <r>
      <rPr>
        <sz val="11"/>
        <color theme="1"/>
        <rFont val="Calibri"/>
        <family val="2"/>
        <scheme val="minor"/>
      </rPr>
      <t>: Cook more at home to reduce food ordering expenses.</t>
    </r>
  </si>
  <si>
    <r>
      <t>3. Budget for Gifts</t>
    </r>
    <r>
      <rPr>
        <sz val="11"/>
        <color theme="1"/>
        <rFont val="Calibri"/>
        <family val="2"/>
        <scheme val="minor"/>
      </rPr>
      <t>: Set a specific budget for gifts to avoid overspending.</t>
    </r>
  </si>
  <si>
    <r>
      <t xml:space="preserve">7.  </t>
    </r>
    <r>
      <rPr>
        <b/>
        <sz val="11"/>
        <color theme="1"/>
        <rFont val="Calibri"/>
        <family val="2"/>
        <scheme val="minor"/>
      </rPr>
      <t>Add another new column and name it as “Cost Type”. For each item, if the expense is more than 2000, tag it as “Over budget”, else, tag it as “Within budget”.</t>
    </r>
  </si>
  <si>
    <t>6. Add a new column to the data table, name it as “Category” and apply data validation with drop-down fields as “Essentials” and “Non-essentials”. Fill in the column.</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</si>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</sst>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3.5"/>
      <color theme="1"/>
      <name val="Calibri"/>
      <family val="2"/>
      <scheme val="minor"/>
    </font>
    <font>
      <b/>
      <sz val="11"/>
      <color rgb="FF000000"/>
      <name val="Verdana"/>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3" fillId="4" borderId="1" xfId="0" applyFont="1" applyFill="1" applyBorder="1" applyAlignment="1">
      <alignment horizontal="right"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vertical="center"/>
    </xf>
    <xf numFmtId="4" fontId="3" fillId="4" borderId="1" xfId="0" applyNumberFormat="1" applyFont="1" applyFill="1" applyBorder="1" applyAlignment="1">
      <alignment horizontal="right" vertical="center"/>
    </xf>
    <xf numFmtId="0" fontId="5" fillId="0" borderId="0" xfId="0" applyFont="1"/>
    <xf numFmtId="0" fontId="5"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5" fillId="0" borderId="0" xfId="0" applyFont="1" applyAlignment="1">
      <alignment horizontal="left"/>
    </xf>
    <xf numFmtId="0" fontId="5" fillId="0" borderId="1" xfId="0" applyFont="1" applyBorder="1" applyAlignment="1">
      <alignment vertical="center"/>
    </xf>
    <xf numFmtId="0" fontId="5" fillId="0" borderId="0" xfId="0" applyFont="1" applyBorder="1" applyAlignment="1">
      <alignment vertical="center"/>
    </xf>
    <xf numFmtId="0" fontId="6" fillId="0" borderId="0" xfId="0" applyFont="1" applyAlignment="1">
      <alignment vertical="center"/>
    </xf>
    <xf numFmtId="0" fontId="0" fillId="0" borderId="0" xfId="0" applyAlignment="1">
      <alignment horizontal="left" vertical="center" indent="1"/>
    </xf>
    <xf numFmtId="0" fontId="5" fillId="0" borderId="0" xfId="0" applyFont="1" applyAlignment="1">
      <alignment horizontal="left" vertical="center" indent="1"/>
    </xf>
    <xf numFmtId="0" fontId="7" fillId="2"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Q.4!$A$2:$A$12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Q.4!$B$2:$B$12</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7BCD-4222-8C75-B91DD010B2A2}"/>
            </c:ext>
          </c:extLst>
        </c:ser>
        <c:dLbls>
          <c:dLblPos val="outEnd"/>
          <c:showLegendKey val="0"/>
          <c:showVal val="1"/>
          <c:showCatName val="0"/>
          <c:showSerName val="0"/>
          <c:showPercent val="0"/>
          <c:showBubbleSize val="0"/>
        </c:dLbls>
        <c:gapWidth val="219"/>
        <c:overlap val="-27"/>
        <c:axId val="248776895"/>
        <c:axId val="248780735"/>
      </c:barChart>
      <c:catAx>
        <c:axId val="24877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80735"/>
        <c:crosses val="autoZero"/>
        <c:auto val="1"/>
        <c:lblAlgn val="ctr"/>
        <c:lblOffset val="100"/>
        <c:noMultiLvlLbl val="0"/>
      </c:catAx>
      <c:valAx>
        <c:axId val="24878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7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Summary.xlsx]Q.5!PivotTable7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Q.5!$B$1</c:f>
              <c:strCache>
                <c:ptCount val="1"/>
                <c:pt idx="0">
                  <c:v>Total</c:v>
                </c:pt>
              </c:strCache>
            </c:strRef>
          </c:tx>
          <c:spPr>
            <a:solidFill>
              <a:schemeClr val="accent1"/>
            </a:solidFill>
            <a:ln>
              <a:noFill/>
            </a:ln>
            <a:effectLst/>
          </c:spPr>
          <c:invertIfNegative val="0"/>
          <c:cat>
            <c:strRef>
              <c:f>Q.5!$A$2:$A$5</c:f>
              <c:strCache>
                <c:ptCount val="3"/>
                <c:pt idx="0">
                  <c:v>Oct</c:v>
                </c:pt>
                <c:pt idx="1">
                  <c:v>Nov</c:v>
                </c:pt>
                <c:pt idx="2">
                  <c:v>Dec</c:v>
                </c:pt>
              </c:strCache>
            </c:strRef>
          </c:cat>
          <c:val>
            <c:numRef>
              <c:f>Q.5!$B$2:$B$5</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A90F-47F3-8E48-CE82E2783BDB}"/>
            </c:ext>
          </c:extLst>
        </c:ser>
        <c:dLbls>
          <c:showLegendKey val="0"/>
          <c:showVal val="0"/>
          <c:showCatName val="0"/>
          <c:showSerName val="0"/>
          <c:showPercent val="0"/>
          <c:showBubbleSize val="0"/>
        </c:dLbls>
        <c:gapWidth val="219"/>
        <c:overlap val="-27"/>
        <c:axId val="251265327"/>
        <c:axId val="251266287"/>
      </c:barChart>
      <c:catAx>
        <c:axId val="25126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66287"/>
        <c:crosses val="autoZero"/>
        <c:auto val="1"/>
        <c:lblAlgn val="ctr"/>
        <c:lblOffset val="100"/>
        <c:noMultiLvlLbl val="0"/>
      </c:catAx>
      <c:valAx>
        <c:axId val="25126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6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292100</xdr:colOff>
      <xdr:row>0</xdr:row>
      <xdr:rowOff>38100</xdr:rowOff>
    </xdr:from>
    <xdr:to>
      <xdr:col>9</xdr:col>
      <xdr:colOff>596900</xdr:colOff>
      <xdr:row>13</xdr:row>
      <xdr:rowOff>95250</xdr:rowOff>
    </xdr:to>
    <xdr:graphicFrame macro="">
      <xdr:nvGraphicFramePr>
        <xdr:cNvPr id="2" name="Chart 1">
          <a:extLst>
            <a:ext uri="{FF2B5EF4-FFF2-40B4-BE49-F238E27FC236}">
              <a16:creationId xmlns:a16="http://schemas.microsoft.com/office/drawing/2014/main" id="{F59834E7-634B-3332-4773-601EEC7BB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196850</xdr:colOff>
      <xdr:row>0</xdr:row>
      <xdr:rowOff>114300</xdr:rowOff>
    </xdr:from>
    <xdr:to>
      <xdr:col>11</xdr:col>
      <xdr:colOff>501650</xdr:colOff>
      <xdr:row>15</xdr:row>
      <xdr:rowOff>95250</xdr:rowOff>
    </xdr:to>
    <xdr:graphicFrame macro="">
      <xdr:nvGraphicFramePr>
        <xdr:cNvPr id="2" name="Chart 1">
          <a:extLst>
            <a:ext uri="{FF2B5EF4-FFF2-40B4-BE49-F238E27FC236}">
              <a16:creationId xmlns:a16="http://schemas.microsoft.com/office/drawing/2014/main" id="{DB77D10C-A649-2E36-BC7F-250566189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9.678228472221" createdVersion="8" refreshedVersion="8" minRefreshableVersion="3" recordCount="50" xr:uid="{33005677-1977-423A-8399-54EFD8DD911E}">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F2B9B-F215-4027-BA8F-BBF5929A661C}" name="PivotTable3"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DF122-D2B9-4E32-A86B-49EE29BB0208}" name="PivotTable4"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6"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nonAutoSortDefault="1">
      <items count="12">
        <item x="10"/>
        <item x="2"/>
        <item x="0"/>
        <item x="1"/>
        <item x="5"/>
        <item x="4"/>
        <item x="3"/>
        <item x="7"/>
        <item x="6"/>
        <item x="9"/>
        <item x="8"/>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06AE9-66CA-4632-AFE9-E44DC023F8E5}" name="PivotTable6"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4CDBEB-0AB9-4A43-A78E-BB77AD857F49}" name="PivotTable7" cacheId="7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4"/>
    <field x="3"/>
    <field x="0"/>
    <field x="1"/>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1" zoomScale="145" zoomScaleNormal="145" workbookViewId="0">
      <selection sqref="A1:C51"/>
    </sheetView>
  </sheetViews>
  <sheetFormatPr defaultRowHeight="14.5" x14ac:dyDescent="0.35"/>
  <cols>
    <col min="1" max="1" width="17.08984375" customWidth="1"/>
    <col min="2" max="2" width="24.54296875" customWidth="1"/>
    <col min="3" max="3" width="14.453125" style="11" customWidth="1"/>
  </cols>
  <sheetData>
    <row r="1" spans="1:3" ht="13.75" customHeight="1" x14ac:dyDescent="0.35">
      <c r="A1" s="3" t="s">
        <v>0</v>
      </c>
      <c r="B1" s="3" t="s">
        <v>14</v>
      </c>
      <c r="C1" s="8" t="s">
        <v>1</v>
      </c>
    </row>
    <row r="2" spans="1:3" ht="18" customHeight="1" x14ac:dyDescent="0.35">
      <c r="A2" s="4">
        <v>44470</v>
      </c>
      <c r="B2" s="5" t="s">
        <v>2</v>
      </c>
      <c r="C2" s="9">
        <v>2300</v>
      </c>
    </row>
    <row r="3" spans="1:3" x14ac:dyDescent="0.35">
      <c r="A3" s="6">
        <v>44470</v>
      </c>
      <c r="B3" s="7" t="s">
        <v>3</v>
      </c>
      <c r="C3" s="9">
        <v>767</v>
      </c>
    </row>
    <row r="4" spans="1:3" x14ac:dyDescent="0.35">
      <c r="A4" s="6">
        <v>44470</v>
      </c>
      <c r="B4" s="7" t="s">
        <v>4</v>
      </c>
      <c r="C4" s="10">
        <v>2500</v>
      </c>
    </row>
    <row r="5" spans="1:3" x14ac:dyDescent="0.35">
      <c r="A5" s="6">
        <v>44473</v>
      </c>
      <c r="B5" s="7" t="s">
        <v>5</v>
      </c>
      <c r="C5" s="9">
        <v>710</v>
      </c>
    </row>
    <row r="6" spans="1:3" x14ac:dyDescent="0.35">
      <c r="A6" s="4">
        <v>44473</v>
      </c>
      <c r="B6" s="5" t="s">
        <v>6</v>
      </c>
      <c r="C6" s="9">
        <v>760</v>
      </c>
    </row>
    <row r="7" spans="1:3" x14ac:dyDescent="0.35">
      <c r="A7" s="6">
        <v>44476</v>
      </c>
      <c r="B7" s="7" t="s">
        <v>10</v>
      </c>
      <c r="C7" s="10">
        <v>1900</v>
      </c>
    </row>
    <row r="8" spans="1:3" x14ac:dyDescent="0.35">
      <c r="A8" s="4">
        <v>44477</v>
      </c>
      <c r="B8" s="5" t="s">
        <v>7</v>
      </c>
      <c r="C8" s="9">
        <v>450</v>
      </c>
    </row>
    <row r="9" spans="1:3" x14ac:dyDescent="0.35">
      <c r="A9" s="6">
        <v>44484</v>
      </c>
      <c r="B9" s="7" t="s">
        <v>8</v>
      </c>
      <c r="C9" s="9">
        <v>620</v>
      </c>
    </row>
    <row r="10" spans="1:3" x14ac:dyDescent="0.35">
      <c r="A10" s="6">
        <v>44485</v>
      </c>
      <c r="B10" s="7" t="s">
        <v>11</v>
      </c>
      <c r="C10" s="9">
        <v>470</v>
      </c>
    </row>
    <row r="11" spans="1:3" x14ac:dyDescent="0.35">
      <c r="A11" s="6">
        <v>44487</v>
      </c>
      <c r="B11" s="7" t="s">
        <v>3</v>
      </c>
      <c r="C11" s="9">
        <v>970</v>
      </c>
    </row>
    <row r="12" spans="1:3" x14ac:dyDescent="0.35">
      <c r="A12" s="6">
        <v>44487</v>
      </c>
      <c r="B12" s="5" t="s">
        <v>2</v>
      </c>
      <c r="C12" s="10">
        <v>1075</v>
      </c>
    </row>
    <row r="13" spans="1:3" x14ac:dyDescent="0.35">
      <c r="A13" s="6">
        <v>44488</v>
      </c>
      <c r="B13" s="7" t="s">
        <v>7</v>
      </c>
      <c r="C13" s="9">
        <v>489</v>
      </c>
    </row>
    <row r="14" spans="1:3" x14ac:dyDescent="0.35">
      <c r="A14" s="6">
        <v>44491</v>
      </c>
      <c r="B14" s="7" t="s">
        <v>4</v>
      </c>
      <c r="C14" s="10">
        <v>1574.1</v>
      </c>
    </row>
    <row r="15" spans="1:3" x14ac:dyDescent="0.35">
      <c r="A15" s="6">
        <v>44491</v>
      </c>
      <c r="B15" s="7" t="s">
        <v>6</v>
      </c>
      <c r="C15" s="9">
        <v>550</v>
      </c>
    </row>
    <row r="16" spans="1:3" x14ac:dyDescent="0.35">
      <c r="A16" s="6">
        <v>44494</v>
      </c>
      <c r="B16" s="7" t="s">
        <v>9</v>
      </c>
      <c r="C16" s="9">
        <v>423</v>
      </c>
    </row>
    <row r="17" spans="1:3" x14ac:dyDescent="0.35">
      <c r="A17" s="6">
        <v>44496</v>
      </c>
      <c r="B17" s="7" t="s">
        <v>9</v>
      </c>
      <c r="C17" s="9">
        <v>358.22</v>
      </c>
    </row>
    <row r="18" spans="1:3" x14ac:dyDescent="0.35">
      <c r="A18" s="6">
        <v>44496</v>
      </c>
      <c r="B18" s="7" t="s">
        <v>8</v>
      </c>
      <c r="C18" s="9">
        <v>520</v>
      </c>
    </row>
    <row r="19" spans="1:3" x14ac:dyDescent="0.35">
      <c r="A19" s="4">
        <v>44497</v>
      </c>
      <c r="B19" s="5" t="s">
        <v>5</v>
      </c>
      <c r="C19" s="9">
        <v>300</v>
      </c>
    </row>
    <row r="20" spans="1:3" x14ac:dyDescent="0.35">
      <c r="A20" s="4">
        <v>44498</v>
      </c>
      <c r="B20" s="5" t="s">
        <v>9</v>
      </c>
      <c r="C20" s="9">
        <v>407.05</v>
      </c>
    </row>
    <row r="21" spans="1:3" x14ac:dyDescent="0.35">
      <c r="A21" s="4">
        <v>44499</v>
      </c>
      <c r="B21" s="5" t="s">
        <v>4</v>
      </c>
      <c r="C21" s="9">
        <v>300</v>
      </c>
    </row>
    <row r="22" spans="1:3" x14ac:dyDescent="0.35">
      <c r="A22" s="6">
        <v>44501</v>
      </c>
      <c r="B22" s="7" t="s">
        <v>3</v>
      </c>
      <c r="C22" s="10">
        <v>2327</v>
      </c>
    </row>
    <row r="23" spans="1:3" x14ac:dyDescent="0.35">
      <c r="A23" s="6">
        <v>44502</v>
      </c>
      <c r="B23" s="7" t="s">
        <v>10</v>
      </c>
      <c r="C23" s="9">
        <v>1150</v>
      </c>
    </row>
    <row r="24" spans="1:3" x14ac:dyDescent="0.35">
      <c r="A24" s="6">
        <v>44504</v>
      </c>
      <c r="B24" s="7" t="s">
        <v>10</v>
      </c>
      <c r="C24" s="10">
        <v>1138</v>
      </c>
    </row>
    <row r="25" spans="1:3" x14ac:dyDescent="0.35">
      <c r="A25" s="4">
        <v>44505</v>
      </c>
      <c r="B25" s="5" t="s">
        <v>13</v>
      </c>
      <c r="C25" s="9">
        <v>500</v>
      </c>
    </row>
    <row r="26" spans="1:3" x14ac:dyDescent="0.35">
      <c r="A26" s="4">
        <v>44508</v>
      </c>
      <c r="B26" s="5" t="s">
        <v>6</v>
      </c>
      <c r="C26" s="9">
        <v>702</v>
      </c>
    </row>
    <row r="27" spans="1:3" x14ac:dyDescent="0.35">
      <c r="A27" s="6">
        <v>44509</v>
      </c>
      <c r="B27" s="7" t="s">
        <v>4</v>
      </c>
      <c r="C27" s="10">
        <v>1600</v>
      </c>
    </row>
    <row r="28" spans="1:3" x14ac:dyDescent="0.35">
      <c r="A28" s="6">
        <v>44512</v>
      </c>
      <c r="B28" s="7" t="s">
        <v>5</v>
      </c>
      <c r="C28" s="9">
        <v>600</v>
      </c>
    </row>
    <row r="29" spans="1:3" ht="19.25" customHeight="1" x14ac:dyDescent="0.35">
      <c r="A29" s="4">
        <v>44515</v>
      </c>
      <c r="B29" s="5" t="s">
        <v>13</v>
      </c>
      <c r="C29" s="9">
        <v>900</v>
      </c>
    </row>
    <row r="30" spans="1:3" x14ac:dyDescent="0.35">
      <c r="A30" s="6">
        <v>44515</v>
      </c>
      <c r="B30" s="5" t="s">
        <v>6</v>
      </c>
      <c r="C30" s="9">
        <v>150</v>
      </c>
    </row>
    <row r="31" spans="1:3" x14ac:dyDescent="0.35">
      <c r="A31" s="4">
        <v>44515</v>
      </c>
      <c r="B31" s="5" t="s">
        <v>2</v>
      </c>
      <c r="C31" s="9">
        <v>2100</v>
      </c>
    </row>
    <row r="32" spans="1:3" x14ac:dyDescent="0.35">
      <c r="A32" s="4">
        <v>44517</v>
      </c>
      <c r="B32" s="5" t="s">
        <v>11</v>
      </c>
      <c r="C32" s="9">
        <v>470.63</v>
      </c>
    </row>
    <row r="33" spans="1:3" x14ac:dyDescent="0.35">
      <c r="A33" s="4">
        <v>44517</v>
      </c>
      <c r="B33" s="5" t="s">
        <v>9</v>
      </c>
      <c r="C33" s="9">
        <v>322.64</v>
      </c>
    </row>
    <row r="34" spans="1:3" x14ac:dyDescent="0.35">
      <c r="A34" s="4">
        <v>44518</v>
      </c>
      <c r="B34" s="7" t="s">
        <v>8</v>
      </c>
      <c r="C34" s="9">
        <v>428</v>
      </c>
    </row>
    <row r="35" spans="1:3" x14ac:dyDescent="0.35">
      <c r="A35" s="4">
        <v>44519</v>
      </c>
      <c r="B35" s="5" t="s">
        <v>5</v>
      </c>
      <c r="C35" s="9">
        <v>447</v>
      </c>
    </row>
    <row r="36" spans="1:3" x14ac:dyDescent="0.35">
      <c r="A36" s="4">
        <v>44522</v>
      </c>
      <c r="B36" s="5" t="s">
        <v>4</v>
      </c>
      <c r="C36" s="10">
        <v>1720</v>
      </c>
    </row>
    <row r="37" spans="1:3" x14ac:dyDescent="0.35">
      <c r="A37" s="6">
        <v>44524</v>
      </c>
      <c r="B37" s="7" t="s">
        <v>6</v>
      </c>
      <c r="C37" s="9">
        <v>540</v>
      </c>
    </row>
    <row r="38" spans="1:3" x14ac:dyDescent="0.35">
      <c r="A38" s="4">
        <v>44525</v>
      </c>
      <c r="B38" s="5" t="s">
        <v>7</v>
      </c>
      <c r="C38" s="9">
        <v>314</v>
      </c>
    </row>
    <row r="39" spans="1:3" ht="18" customHeight="1" x14ac:dyDescent="0.35">
      <c r="A39" s="4">
        <v>44526</v>
      </c>
      <c r="B39" s="5" t="s">
        <v>8</v>
      </c>
      <c r="C39" s="9">
        <v>518</v>
      </c>
    </row>
    <row r="40" spans="1:3" ht="15.65" customHeight="1" x14ac:dyDescent="0.35">
      <c r="A40" s="4">
        <v>44526</v>
      </c>
      <c r="B40" s="7" t="s">
        <v>3</v>
      </c>
      <c r="C40" s="10">
        <v>2000</v>
      </c>
    </row>
    <row r="41" spans="1:3" x14ac:dyDescent="0.35">
      <c r="A41" s="6">
        <v>44529</v>
      </c>
      <c r="B41" s="7" t="s">
        <v>7</v>
      </c>
      <c r="C41" s="9">
        <v>337</v>
      </c>
    </row>
    <row r="42" spans="1:3" x14ac:dyDescent="0.35">
      <c r="A42" s="4">
        <v>44530</v>
      </c>
      <c r="B42" s="5" t="s">
        <v>8</v>
      </c>
      <c r="C42" s="9">
        <v>500</v>
      </c>
    </row>
    <row r="43" spans="1:3" x14ac:dyDescent="0.35">
      <c r="A43" s="4">
        <v>44531</v>
      </c>
      <c r="B43" s="5" t="s">
        <v>4</v>
      </c>
      <c r="C43" s="10">
        <v>2500</v>
      </c>
    </row>
    <row r="44" spans="1:3" x14ac:dyDescent="0.35">
      <c r="A44" s="6">
        <v>44534</v>
      </c>
      <c r="B44" s="7" t="s">
        <v>5</v>
      </c>
      <c r="C44" s="9">
        <v>710</v>
      </c>
    </row>
    <row r="45" spans="1:3" x14ac:dyDescent="0.35">
      <c r="A45" s="4">
        <v>44537</v>
      </c>
      <c r="B45" s="5" t="s">
        <v>2</v>
      </c>
      <c r="C45" s="9">
        <v>2300</v>
      </c>
    </row>
    <row r="46" spans="1:3" x14ac:dyDescent="0.35">
      <c r="A46" s="4">
        <v>44539</v>
      </c>
      <c r="B46" s="5" t="s">
        <v>12</v>
      </c>
      <c r="C46" s="9">
        <v>12000</v>
      </c>
    </row>
    <row r="47" spans="1:3" x14ac:dyDescent="0.35">
      <c r="A47" s="4">
        <v>44545</v>
      </c>
      <c r="B47" s="7" t="s">
        <v>10</v>
      </c>
      <c r="C47" s="9">
        <v>1500</v>
      </c>
    </row>
    <row r="48" spans="1:3" x14ac:dyDescent="0.35">
      <c r="A48" s="4">
        <v>44547</v>
      </c>
      <c r="B48" s="5" t="s">
        <v>11</v>
      </c>
      <c r="C48" s="9">
        <v>470.63</v>
      </c>
    </row>
    <row r="49" spans="1:3" x14ac:dyDescent="0.35">
      <c r="A49" s="4">
        <v>44550</v>
      </c>
      <c r="B49" s="5" t="s">
        <v>7</v>
      </c>
      <c r="C49" s="9">
        <v>267</v>
      </c>
    </row>
    <row r="50" spans="1:3" x14ac:dyDescent="0.35">
      <c r="A50" s="4">
        <v>44553</v>
      </c>
      <c r="B50" s="5" t="s">
        <v>6</v>
      </c>
      <c r="C50" s="9">
        <v>640</v>
      </c>
    </row>
    <row r="51" spans="1:3" x14ac:dyDescent="0.35">
      <c r="A51" s="4">
        <v>44553</v>
      </c>
      <c r="B51" s="5" t="s">
        <v>5</v>
      </c>
      <c r="C51" s="9">
        <v>450</v>
      </c>
    </row>
    <row r="52" spans="1:3" ht="31" x14ac:dyDescent="0.35">
      <c r="A52" s="2"/>
      <c r="C52" s="11">
        <f>SUM(C2:C51)</f>
        <v>57045.27</v>
      </c>
    </row>
    <row r="53" spans="1:3" ht="15.5" x14ac:dyDescent="0.35">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879C-69E9-44A1-B78E-88799634E067}">
  <dimension ref="A1:A7"/>
  <sheetViews>
    <sheetView workbookViewId="0">
      <selection activeCell="E15" sqref="E15"/>
    </sheetView>
  </sheetViews>
  <sheetFormatPr defaultRowHeight="14.5" x14ac:dyDescent="0.35"/>
  <sheetData>
    <row r="1" spans="1:1" x14ac:dyDescent="0.35">
      <c r="A1" s="22" t="s">
        <v>37</v>
      </c>
    </row>
    <row r="3" spans="1:1" ht="17.5" x14ac:dyDescent="0.35">
      <c r="A3" s="31" t="s">
        <v>38</v>
      </c>
    </row>
    <row r="4" spans="1:1" x14ac:dyDescent="0.35">
      <c r="A4" s="32"/>
    </row>
    <row r="5" spans="1:1" x14ac:dyDescent="0.35">
      <c r="A5" s="33" t="s">
        <v>39</v>
      </c>
    </row>
    <row r="6" spans="1:1" x14ac:dyDescent="0.35">
      <c r="A6" s="33" t="s">
        <v>40</v>
      </c>
    </row>
    <row r="7" spans="1:1" x14ac:dyDescent="0.35">
      <c r="A7" s="33" t="s">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4" workbookViewId="0">
      <selection activeCell="B7" sqref="B7"/>
    </sheetView>
  </sheetViews>
  <sheetFormatPr defaultRowHeight="14.5" x14ac:dyDescent="0.35"/>
  <cols>
    <col min="2" max="2" width="61.453125" customWidth="1"/>
  </cols>
  <sheetData>
    <row r="1" spans="2:2" x14ac:dyDescent="0.35">
      <c r="B1" s="12" t="s">
        <v>23</v>
      </c>
    </row>
    <row r="2" spans="2:2" ht="39" customHeight="1" x14ac:dyDescent="0.35">
      <c r="B2" s="13" t="s">
        <v>15</v>
      </c>
    </row>
    <row r="3" spans="2:2" ht="25.25" customHeight="1" x14ac:dyDescent="0.35">
      <c r="B3" s="13" t="s">
        <v>16</v>
      </c>
    </row>
    <row r="4" spans="2:2" ht="37.25" customHeight="1" x14ac:dyDescent="0.35">
      <c r="B4" s="13" t="s">
        <v>17</v>
      </c>
    </row>
    <row r="5" spans="2:2" ht="41.4" customHeight="1" x14ac:dyDescent="0.35">
      <c r="B5" s="13" t="s">
        <v>18</v>
      </c>
    </row>
    <row r="6" spans="2:2" ht="32.4" customHeight="1" x14ac:dyDescent="0.35">
      <c r="B6" s="13" t="s">
        <v>19</v>
      </c>
    </row>
    <row r="7" spans="2:2" ht="51" customHeight="1" x14ac:dyDescent="0.35">
      <c r="B7" s="13" t="s">
        <v>20</v>
      </c>
    </row>
    <row r="8" spans="2:2" ht="42" customHeight="1" x14ac:dyDescent="0.35">
      <c r="B8" s="13" t="s">
        <v>21</v>
      </c>
    </row>
    <row r="9" spans="2:2" ht="31.25" customHeight="1" x14ac:dyDescent="0.3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F28-E380-49C9-8255-140E9037C204}">
  <dimension ref="A1:C58"/>
  <sheetViews>
    <sheetView topLeftCell="A46" workbookViewId="0">
      <selection activeCell="A52" sqref="A52"/>
    </sheetView>
  </sheetViews>
  <sheetFormatPr defaultRowHeight="14.5" x14ac:dyDescent="0.35"/>
  <cols>
    <col min="1" max="1" width="16.453125" customWidth="1"/>
    <col min="2" max="2" width="23" customWidth="1"/>
    <col min="3" max="3" width="10.08984375" bestFit="1" customWidth="1"/>
  </cols>
  <sheetData>
    <row r="1" spans="1:3" x14ac:dyDescent="0.35">
      <c r="A1" s="14" t="s">
        <v>0</v>
      </c>
      <c r="B1" s="14" t="s">
        <v>14</v>
      </c>
      <c r="C1" s="15" t="s">
        <v>1</v>
      </c>
    </row>
    <row r="2" spans="1:3" x14ac:dyDescent="0.35">
      <c r="A2" s="16">
        <v>44470</v>
      </c>
      <c r="B2" s="17" t="s">
        <v>2</v>
      </c>
      <c r="C2" s="18">
        <v>2300</v>
      </c>
    </row>
    <row r="3" spans="1:3" x14ac:dyDescent="0.35">
      <c r="A3" s="19">
        <v>44470</v>
      </c>
      <c r="B3" s="20" t="s">
        <v>3</v>
      </c>
      <c r="C3" s="18">
        <v>767</v>
      </c>
    </row>
    <row r="4" spans="1:3" x14ac:dyDescent="0.35">
      <c r="A4" s="19">
        <v>44470</v>
      </c>
      <c r="B4" s="20" t="s">
        <v>4</v>
      </c>
      <c r="C4" s="21">
        <v>2500</v>
      </c>
    </row>
    <row r="5" spans="1:3" x14ac:dyDescent="0.35">
      <c r="A5" s="19">
        <v>44473</v>
      </c>
      <c r="B5" s="20" t="s">
        <v>5</v>
      </c>
      <c r="C5" s="18">
        <v>710</v>
      </c>
    </row>
    <row r="6" spans="1:3" x14ac:dyDescent="0.35">
      <c r="A6" s="16">
        <v>44473</v>
      </c>
      <c r="B6" s="17" t="s">
        <v>6</v>
      </c>
      <c r="C6" s="18">
        <v>760</v>
      </c>
    </row>
    <row r="7" spans="1:3" x14ac:dyDescent="0.35">
      <c r="A7" s="19">
        <v>44476</v>
      </c>
      <c r="B7" s="20" t="s">
        <v>10</v>
      </c>
      <c r="C7" s="21">
        <v>1900</v>
      </c>
    </row>
    <row r="8" spans="1:3" x14ac:dyDescent="0.35">
      <c r="A8" s="16">
        <v>44477</v>
      </c>
      <c r="B8" s="17" t="s">
        <v>7</v>
      </c>
      <c r="C8" s="18">
        <v>450</v>
      </c>
    </row>
    <row r="9" spans="1:3" x14ac:dyDescent="0.35">
      <c r="A9" s="19">
        <v>44484</v>
      </c>
      <c r="B9" s="20" t="s">
        <v>8</v>
      </c>
      <c r="C9" s="18">
        <v>620</v>
      </c>
    </row>
    <row r="10" spans="1:3" x14ac:dyDescent="0.35">
      <c r="A10" s="19">
        <v>44485</v>
      </c>
      <c r="B10" s="20" t="s">
        <v>11</v>
      </c>
      <c r="C10" s="18">
        <v>470</v>
      </c>
    </row>
    <row r="11" spans="1:3" x14ac:dyDescent="0.35">
      <c r="A11" s="19">
        <v>44487</v>
      </c>
      <c r="B11" s="20" t="s">
        <v>3</v>
      </c>
      <c r="C11" s="18">
        <v>970</v>
      </c>
    </row>
    <row r="12" spans="1:3" x14ac:dyDescent="0.35">
      <c r="A12" s="19">
        <v>44487</v>
      </c>
      <c r="B12" s="17" t="s">
        <v>2</v>
      </c>
      <c r="C12" s="21">
        <v>1075</v>
      </c>
    </row>
    <row r="13" spans="1:3" x14ac:dyDescent="0.35">
      <c r="A13" s="19">
        <v>44488</v>
      </c>
      <c r="B13" s="20" t="s">
        <v>7</v>
      </c>
      <c r="C13" s="18">
        <v>489</v>
      </c>
    </row>
    <row r="14" spans="1:3" x14ac:dyDescent="0.35">
      <c r="A14" s="19">
        <v>44491</v>
      </c>
      <c r="B14" s="20" t="s">
        <v>4</v>
      </c>
      <c r="C14" s="21">
        <v>1574.1</v>
      </c>
    </row>
    <row r="15" spans="1:3" x14ac:dyDescent="0.35">
      <c r="A15" s="19">
        <v>44491</v>
      </c>
      <c r="B15" s="20" t="s">
        <v>6</v>
      </c>
      <c r="C15" s="18">
        <v>550</v>
      </c>
    </row>
    <row r="16" spans="1:3" x14ac:dyDescent="0.35">
      <c r="A16" s="19">
        <v>44494</v>
      </c>
      <c r="B16" s="20" t="s">
        <v>9</v>
      </c>
      <c r="C16" s="18">
        <v>423</v>
      </c>
    </row>
    <row r="17" spans="1:3" x14ac:dyDescent="0.35">
      <c r="A17" s="19">
        <v>44496</v>
      </c>
      <c r="B17" s="20" t="s">
        <v>9</v>
      </c>
      <c r="C17" s="18">
        <v>358.22</v>
      </c>
    </row>
    <row r="18" spans="1:3" x14ac:dyDescent="0.35">
      <c r="A18" s="19">
        <v>44496</v>
      </c>
      <c r="B18" s="20" t="s">
        <v>8</v>
      </c>
      <c r="C18" s="18">
        <v>520</v>
      </c>
    </row>
    <row r="19" spans="1:3" x14ac:dyDescent="0.35">
      <c r="A19" s="16">
        <v>44497</v>
      </c>
      <c r="B19" s="17" t="s">
        <v>5</v>
      </c>
      <c r="C19" s="18">
        <v>300</v>
      </c>
    </row>
    <row r="20" spans="1:3" x14ac:dyDescent="0.35">
      <c r="A20" s="16">
        <v>44498</v>
      </c>
      <c r="B20" s="17" t="s">
        <v>9</v>
      </c>
      <c r="C20" s="18">
        <v>407.05</v>
      </c>
    </row>
    <row r="21" spans="1:3" x14ac:dyDescent="0.35">
      <c r="A21" s="16">
        <v>44499</v>
      </c>
      <c r="B21" s="17" t="s">
        <v>4</v>
      </c>
      <c r="C21" s="18">
        <v>300</v>
      </c>
    </row>
    <row r="22" spans="1:3" x14ac:dyDescent="0.35">
      <c r="A22" s="19">
        <v>44501</v>
      </c>
      <c r="B22" s="20" t="s">
        <v>3</v>
      </c>
      <c r="C22" s="21">
        <v>2327</v>
      </c>
    </row>
    <row r="23" spans="1:3" x14ac:dyDescent="0.35">
      <c r="A23" s="19">
        <v>44502</v>
      </c>
      <c r="B23" s="20" t="s">
        <v>10</v>
      </c>
      <c r="C23" s="18">
        <v>1150</v>
      </c>
    </row>
    <row r="24" spans="1:3" x14ac:dyDescent="0.35">
      <c r="A24" s="19">
        <v>44504</v>
      </c>
      <c r="B24" s="20" t="s">
        <v>10</v>
      </c>
      <c r="C24" s="21">
        <v>1138</v>
      </c>
    </row>
    <row r="25" spans="1:3" x14ac:dyDescent="0.35">
      <c r="A25" s="16">
        <v>44505</v>
      </c>
      <c r="B25" s="17" t="s">
        <v>13</v>
      </c>
      <c r="C25" s="18">
        <v>500</v>
      </c>
    </row>
    <row r="26" spans="1:3" x14ac:dyDescent="0.35">
      <c r="A26" s="16">
        <v>44508</v>
      </c>
      <c r="B26" s="17" t="s">
        <v>6</v>
      </c>
      <c r="C26" s="18">
        <v>702</v>
      </c>
    </row>
    <row r="27" spans="1:3" x14ac:dyDescent="0.35">
      <c r="A27" s="19">
        <v>44509</v>
      </c>
      <c r="B27" s="20" t="s">
        <v>4</v>
      </c>
      <c r="C27" s="21">
        <v>1600</v>
      </c>
    </row>
    <row r="28" spans="1:3" x14ac:dyDescent="0.35">
      <c r="A28" s="19">
        <v>44512</v>
      </c>
      <c r="B28" s="20" t="s">
        <v>5</v>
      </c>
      <c r="C28" s="18">
        <v>600</v>
      </c>
    </row>
    <row r="29" spans="1:3" x14ac:dyDescent="0.35">
      <c r="A29" s="16">
        <v>44515</v>
      </c>
      <c r="B29" s="17" t="s">
        <v>13</v>
      </c>
      <c r="C29" s="18">
        <v>900</v>
      </c>
    </row>
    <row r="30" spans="1:3" x14ac:dyDescent="0.35">
      <c r="A30" s="19">
        <v>44515</v>
      </c>
      <c r="B30" s="17" t="s">
        <v>6</v>
      </c>
      <c r="C30" s="18">
        <v>150</v>
      </c>
    </row>
    <row r="31" spans="1:3" x14ac:dyDescent="0.35">
      <c r="A31" s="16">
        <v>44515</v>
      </c>
      <c r="B31" s="17" t="s">
        <v>2</v>
      </c>
      <c r="C31" s="18">
        <v>2100</v>
      </c>
    </row>
    <row r="32" spans="1:3" x14ac:dyDescent="0.35">
      <c r="A32" s="16">
        <v>44517</v>
      </c>
      <c r="B32" s="17" t="s">
        <v>11</v>
      </c>
      <c r="C32" s="18">
        <v>470.63</v>
      </c>
    </row>
    <row r="33" spans="1:3" x14ac:dyDescent="0.35">
      <c r="A33" s="16">
        <v>44517</v>
      </c>
      <c r="B33" s="17" t="s">
        <v>9</v>
      </c>
      <c r="C33" s="18">
        <v>322.64</v>
      </c>
    </row>
    <row r="34" spans="1:3" x14ac:dyDescent="0.35">
      <c r="A34" s="16">
        <v>44518</v>
      </c>
      <c r="B34" s="20" t="s">
        <v>8</v>
      </c>
      <c r="C34" s="18">
        <v>428</v>
      </c>
    </row>
    <row r="35" spans="1:3" x14ac:dyDescent="0.35">
      <c r="A35" s="16">
        <v>44519</v>
      </c>
      <c r="B35" s="17" t="s">
        <v>5</v>
      </c>
      <c r="C35" s="18">
        <v>447</v>
      </c>
    </row>
    <row r="36" spans="1:3" x14ac:dyDescent="0.35">
      <c r="A36" s="16">
        <v>44522</v>
      </c>
      <c r="B36" s="17" t="s">
        <v>4</v>
      </c>
      <c r="C36" s="21">
        <v>1720</v>
      </c>
    </row>
    <row r="37" spans="1:3" x14ac:dyDescent="0.35">
      <c r="A37" s="19">
        <v>44524</v>
      </c>
      <c r="B37" s="20" t="s">
        <v>6</v>
      </c>
      <c r="C37" s="18">
        <v>540</v>
      </c>
    </row>
    <row r="38" spans="1:3" x14ac:dyDescent="0.35">
      <c r="A38" s="16">
        <v>44525</v>
      </c>
      <c r="B38" s="17" t="s">
        <v>7</v>
      </c>
      <c r="C38" s="18">
        <v>314</v>
      </c>
    </row>
    <row r="39" spans="1:3" x14ac:dyDescent="0.35">
      <c r="A39" s="16">
        <v>44526</v>
      </c>
      <c r="B39" s="17" t="s">
        <v>8</v>
      </c>
      <c r="C39" s="18">
        <v>518</v>
      </c>
    </row>
    <row r="40" spans="1:3" x14ac:dyDescent="0.35">
      <c r="A40" s="16">
        <v>44526</v>
      </c>
      <c r="B40" s="20" t="s">
        <v>3</v>
      </c>
      <c r="C40" s="21">
        <v>2000</v>
      </c>
    </row>
    <row r="41" spans="1:3" x14ac:dyDescent="0.35">
      <c r="A41" s="19">
        <v>44529</v>
      </c>
      <c r="B41" s="20" t="s">
        <v>7</v>
      </c>
      <c r="C41" s="18">
        <v>337</v>
      </c>
    </row>
    <row r="42" spans="1:3" x14ac:dyDescent="0.35">
      <c r="A42" s="16">
        <v>44530</v>
      </c>
      <c r="B42" s="17" t="s">
        <v>8</v>
      </c>
      <c r="C42" s="18">
        <v>500</v>
      </c>
    </row>
    <row r="43" spans="1:3" x14ac:dyDescent="0.35">
      <c r="A43" s="16">
        <v>44531</v>
      </c>
      <c r="B43" s="17" t="s">
        <v>4</v>
      </c>
      <c r="C43" s="21">
        <v>2500</v>
      </c>
    </row>
    <row r="44" spans="1:3" x14ac:dyDescent="0.35">
      <c r="A44" s="19">
        <v>44534</v>
      </c>
      <c r="B44" s="20" t="s">
        <v>5</v>
      </c>
      <c r="C44" s="18">
        <v>710</v>
      </c>
    </row>
    <row r="45" spans="1:3" x14ac:dyDescent="0.35">
      <c r="A45" s="16">
        <v>44537</v>
      </c>
      <c r="B45" s="17" t="s">
        <v>2</v>
      </c>
      <c r="C45" s="18">
        <v>2300</v>
      </c>
    </row>
    <row r="46" spans="1:3" x14ac:dyDescent="0.35">
      <c r="A46" s="16">
        <v>44539</v>
      </c>
      <c r="B46" s="17" t="s">
        <v>12</v>
      </c>
      <c r="C46" s="18">
        <v>12000</v>
      </c>
    </row>
    <row r="47" spans="1:3" x14ac:dyDescent="0.35">
      <c r="A47" s="16">
        <v>44545</v>
      </c>
      <c r="B47" s="20" t="s">
        <v>10</v>
      </c>
      <c r="C47" s="18">
        <v>1500</v>
      </c>
    </row>
    <row r="48" spans="1:3" x14ac:dyDescent="0.35">
      <c r="A48" s="16">
        <v>44547</v>
      </c>
      <c r="B48" s="17" t="s">
        <v>11</v>
      </c>
      <c r="C48" s="18">
        <v>470.63</v>
      </c>
    </row>
    <row r="49" spans="1:3" x14ac:dyDescent="0.35">
      <c r="A49" s="16">
        <v>44550</v>
      </c>
      <c r="B49" s="17" t="s">
        <v>7</v>
      </c>
      <c r="C49" s="18">
        <v>267</v>
      </c>
    </row>
    <row r="50" spans="1:3" x14ac:dyDescent="0.35">
      <c r="A50" s="16">
        <v>44553</v>
      </c>
      <c r="B50" s="17" t="s">
        <v>6</v>
      </c>
      <c r="C50" s="18">
        <v>640</v>
      </c>
    </row>
    <row r="51" spans="1:3" x14ac:dyDescent="0.35">
      <c r="A51" s="16">
        <v>44553</v>
      </c>
      <c r="B51" s="17" t="s">
        <v>5</v>
      </c>
      <c r="C51" s="18">
        <v>450</v>
      </c>
    </row>
    <row r="53" spans="1:3" x14ac:dyDescent="0.35">
      <c r="A53" s="29" t="s">
        <v>24</v>
      </c>
    </row>
    <row r="54" spans="1:3" x14ac:dyDescent="0.35">
      <c r="A54" s="30"/>
    </row>
    <row r="55" spans="1:3" x14ac:dyDescent="0.35">
      <c r="A55" s="23" t="s">
        <v>25</v>
      </c>
      <c r="B55" s="23" t="s">
        <v>14</v>
      </c>
    </row>
    <row r="56" spans="1:3" x14ac:dyDescent="0.35">
      <c r="A56" s="24">
        <f>COUNTIF(B2:B51,"online shopping")</f>
        <v>6</v>
      </c>
      <c r="B56" s="24" t="s">
        <v>13</v>
      </c>
    </row>
    <row r="57" spans="1:3" x14ac:dyDescent="0.35">
      <c r="A57" s="24">
        <f>COUNTIF(B2:B51,"ordering food")</f>
        <v>5</v>
      </c>
      <c r="B57" s="24" t="s">
        <v>7</v>
      </c>
    </row>
    <row r="58" spans="1:3" x14ac:dyDescent="0.35">
      <c r="A58" s="24">
        <f>COUNTIF(B2:B51,"gifts")</f>
        <v>4</v>
      </c>
      <c r="B58" s="24"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DC297-D409-47CD-BDA4-077A95F79734}">
  <dimension ref="A1:B15"/>
  <sheetViews>
    <sheetView workbookViewId="0">
      <selection activeCell="E10" sqref="E10"/>
    </sheetView>
  </sheetViews>
  <sheetFormatPr defaultRowHeight="14.5" x14ac:dyDescent="0.35"/>
  <cols>
    <col min="1" max="1" width="18.54296875" bestFit="1" customWidth="1"/>
    <col min="2" max="2" width="14.08984375" bestFit="1" customWidth="1"/>
  </cols>
  <sheetData>
    <row r="1" spans="1:2" x14ac:dyDescent="0.35">
      <c r="A1" s="25" t="s">
        <v>26</v>
      </c>
      <c r="B1" t="s">
        <v>32</v>
      </c>
    </row>
    <row r="2" spans="1:2" x14ac:dyDescent="0.35">
      <c r="A2" s="26" t="s">
        <v>9</v>
      </c>
      <c r="B2" s="27">
        <v>1510.9099999999999</v>
      </c>
    </row>
    <row r="3" spans="1:2" x14ac:dyDescent="0.35">
      <c r="A3" s="26" t="s">
        <v>6</v>
      </c>
      <c r="B3" s="27">
        <v>3342</v>
      </c>
    </row>
    <row r="4" spans="1:2" x14ac:dyDescent="0.35">
      <c r="A4" s="26" t="s">
        <v>10</v>
      </c>
      <c r="B4" s="27">
        <v>5688</v>
      </c>
    </row>
    <row r="5" spans="1:2" x14ac:dyDescent="0.35">
      <c r="A5" s="26" t="s">
        <v>2</v>
      </c>
      <c r="B5" s="27">
        <v>7775</v>
      </c>
    </row>
    <row r="6" spans="1:2" x14ac:dyDescent="0.35">
      <c r="A6" s="26" t="s">
        <v>11</v>
      </c>
      <c r="B6" s="27">
        <v>1411.26</v>
      </c>
    </row>
    <row r="7" spans="1:2" x14ac:dyDescent="0.35">
      <c r="A7" s="26" t="s">
        <v>8</v>
      </c>
      <c r="B7" s="27">
        <v>2586</v>
      </c>
    </row>
    <row r="8" spans="1:2" x14ac:dyDescent="0.35">
      <c r="A8" s="26" t="s">
        <v>3</v>
      </c>
      <c r="B8" s="27">
        <v>7464</v>
      </c>
    </row>
    <row r="9" spans="1:2" x14ac:dyDescent="0.35">
      <c r="A9" s="26" t="s">
        <v>7</v>
      </c>
      <c r="B9" s="27">
        <v>1857</v>
      </c>
    </row>
    <row r="10" spans="1:2" x14ac:dyDescent="0.35">
      <c r="A10" s="26" t="s">
        <v>4</v>
      </c>
      <c r="B10" s="27">
        <v>10194.1</v>
      </c>
    </row>
    <row r="11" spans="1:2" x14ac:dyDescent="0.35">
      <c r="A11" s="26" t="s">
        <v>12</v>
      </c>
      <c r="B11" s="27">
        <v>12000</v>
      </c>
    </row>
    <row r="12" spans="1:2" x14ac:dyDescent="0.35">
      <c r="A12" s="26" t="s">
        <v>5</v>
      </c>
      <c r="B12" s="27">
        <v>3217</v>
      </c>
    </row>
    <row r="13" spans="1:2" x14ac:dyDescent="0.35">
      <c r="A13" s="26" t="s">
        <v>27</v>
      </c>
      <c r="B13" s="27">
        <v>57045.27</v>
      </c>
    </row>
    <row r="15" spans="1:2" x14ac:dyDescent="0.35">
      <c r="A15"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651A-1594-40DF-8E73-69A91B780D89}">
  <dimension ref="A2:B16"/>
  <sheetViews>
    <sheetView workbookViewId="0">
      <selection activeCell="A2" sqref="A2"/>
    </sheetView>
  </sheetViews>
  <sheetFormatPr defaultRowHeight="14.5" x14ac:dyDescent="0.35"/>
  <cols>
    <col min="1" max="1" width="18.54296875" bestFit="1" customWidth="1"/>
    <col min="2" max="2" width="14.08984375" bestFit="1" customWidth="1"/>
    <col min="3" max="3" width="13.08984375" bestFit="1" customWidth="1"/>
    <col min="4" max="4" width="4.81640625" bestFit="1" customWidth="1"/>
    <col min="5" max="5" width="8.453125" bestFit="1" customWidth="1"/>
    <col min="6" max="6" width="17.6328125" bestFit="1" customWidth="1"/>
    <col min="7" max="7" width="16.54296875" bestFit="1" customWidth="1"/>
    <col min="8" max="8" width="14.453125" bestFit="1" customWidth="1"/>
    <col min="9" max="9" width="12.54296875" bestFit="1" customWidth="1"/>
    <col min="10" max="10" width="18.81640625" bestFit="1" customWidth="1"/>
    <col min="11" max="11" width="5.81640625" bestFit="1" customWidth="1"/>
    <col min="12" max="12" width="16.36328125" bestFit="1" customWidth="1"/>
    <col min="13" max="13" width="10.7265625" bestFit="1" customWidth="1"/>
  </cols>
  <sheetData>
    <row r="2" spans="1:2" x14ac:dyDescent="0.35">
      <c r="A2" s="22" t="s">
        <v>35</v>
      </c>
    </row>
    <row r="4" spans="1:2" x14ac:dyDescent="0.35">
      <c r="A4" s="25" t="s">
        <v>26</v>
      </c>
      <c r="B4" t="s">
        <v>32</v>
      </c>
    </row>
    <row r="5" spans="1:2" x14ac:dyDescent="0.35">
      <c r="A5" s="26" t="s">
        <v>12</v>
      </c>
      <c r="B5" s="27">
        <v>12000</v>
      </c>
    </row>
    <row r="6" spans="1:2" x14ac:dyDescent="0.35">
      <c r="A6" s="26" t="s">
        <v>4</v>
      </c>
      <c r="B6" s="27">
        <v>10194.1</v>
      </c>
    </row>
    <row r="7" spans="1:2" x14ac:dyDescent="0.35">
      <c r="A7" s="26" t="s">
        <v>2</v>
      </c>
      <c r="B7" s="27">
        <v>7775</v>
      </c>
    </row>
    <row r="8" spans="1:2" x14ac:dyDescent="0.35">
      <c r="A8" s="26" t="s">
        <v>3</v>
      </c>
      <c r="B8" s="27">
        <v>7464</v>
      </c>
    </row>
    <row r="9" spans="1:2" x14ac:dyDescent="0.35">
      <c r="A9" s="26" t="s">
        <v>10</v>
      </c>
      <c r="B9" s="27">
        <v>5688</v>
      </c>
    </row>
    <row r="10" spans="1:2" x14ac:dyDescent="0.35">
      <c r="A10" s="26" t="s">
        <v>6</v>
      </c>
      <c r="B10" s="27">
        <v>3342</v>
      </c>
    </row>
    <row r="11" spans="1:2" x14ac:dyDescent="0.35">
      <c r="A11" s="26" t="s">
        <v>5</v>
      </c>
      <c r="B11" s="27">
        <v>3217</v>
      </c>
    </row>
    <row r="12" spans="1:2" x14ac:dyDescent="0.35">
      <c r="A12" s="26" t="s">
        <v>8</v>
      </c>
      <c r="B12" s="27">
        <v>2586</v>
      </c>
    </row>
    <row r="13" spans="1:2" x14ac:dyDescent="0.35">
      <c r="A13" s="26" t="s">
        <v>7</v>
      </c>
      <c r="B13" s="27">
        <v>1857</v>
      </c>
    </row>
    <row r="14" spans="1:2" x14ac:dyDescent="0.35">
      <c r="A14" s="26" t="s">
        <v>9</v>
      </c>
      <c r="B14" s="27">
        <v>1510.9099999999999</v>
      </c>
    </row>
    <row r="15" spans="1:2" x14ac:dyDescent="0.35">
      <c r="A15" s="26" t="s">
        <v>11</v>
      </c>
      <c r="B15" s="27">
        <v>1411.26</v>
      </c>
    </row>
    <row r="16" spans="1:2" x14ac:dyDescent="0.35">
      <c r="A16" s="26" t="s">
        <v>27</v>
      </c>
      <c r="B16" s="27">
        <v>57045.27</v>
      </c>
    </row>
  </sheetData>
  <sortState xmlns:xlrd2="http://schemas.microsoft.com/office/spreadsheetml/2017/richdata2" ref="A4:B16">
    <sortCondition descending="1" ref="B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157C4-D428-478D-9D80-1F66CF9E3454}">
  <dimension ref="A1:B15"/>
  <sheetViews>
    <sheetView workbookViewId="0">
      <selection activeCell="A15" sqref="A15"/>
    </sheetView>
  </sheetViews>
  <sheetFormatPr defaultRowHeight="14.5" x14ac:dyDescent="0.35"/>
  <cols>
    <col min="1" max="1" width="18.54296875" bestFit="1" customWidth="1"/>
    <col min="2" max="2" width="14.08984375" bestFit="1" customWidth="1"/>
  </cols>
  <sheetData>
    <row r="1" spans="1:2" x14ac:dyDescent="0.35">
      <c r="A1" s="25" t="s">
        <v>26</v>
      </c>
      <c r="B1" t="s">
        <v>32</v>
      </c>
    </row>
    <row r="2" spans="1:2" x14ac:dyDescent="0.35">
      <c r="A2" s="26" t="s">
        <v>9</v>
      </c>
      <c r="B2" s="27">
        <v>1510.9099999999999</v>
      </c>
    </row>
    <row r="3" spans="1:2" x14ac:dyDescent="0.35">
      <c r="A3" s="26" t="s">
        <v>6</v>
      </c>
      <c r="B3" s="27">
        <v>3342</v>
      </c>
    </row>
    <row r="4" spans="1:2" x14ac:dyDescent="0.35">
      <c r="A4" s="26" t="s">
        <v>10</v>
      </c>
      <c r="B4" s="27">
        <v>5688</v>
      </c>
    </row>
    <row r="5" spans="1:2" x14ac:dyDescent="0.35">
      <c r="A5" s="26" t="s">
        <v>2</v>
      </c>
      <c r="B5" s="27">
        <v>7775</v>
      </c>
    </row>
    <row r="6" spans="1:2" x14ac:dyDescent="0.35">
      <c r="A6" s="26" t="s">
        <v>11</v>
      </c>
      <c r="B6" s="27">
        <v>1411.26</v>
      </c>
    </row>
    <row r="7" spans="1:2" x14ac:dyDescent="0.35">
      <c r="A7" s="26" t="s">
        <v>8</v>
      </c>
      <c r="B7" s="27">
        <v>2586</v>
      </c>
    </row>
    <row r="8" spans="1:2" x14ac:dyDescent="0.35">
      <c r="A8" s="26" t="s">
        <v>3</v>
      </c>
      <c r="B8" s="27">
        <v>7464</v>
      </c>
    </row>
    <row r="9" spans="1:2" x14ac:dyDescent="0.35">
      <c r="A9" s="26" t="s">
        <v>7</v>
      </c>
      <c r="B9" s="27">
        <v>1857</v>
      </c>
    </row>
    <row r="10" spans="1:2" x14ac:dyDescent="0.35">
      <c r="A10" s="26" t="s">
        <v>4</v>
      </c>
      <c r="B10" s="27">
        <v>10194.1</v>
      </c>
    </row>
    <row r="11" spans="1:2" x14ac:dyDescent="0.35">
      <c r="A11" s="26" t="s">
        <v>5</v>
      </c>
      <c r="B11" s="27">
        <v>3217</v>
      </c>
    </row>
    <row r="12" spans="1:2" x14ac:dyDescent="0.35">
      <c r="A12" s="26" t="s">
        <v>27</v>
      </c>
      <c r="B12" s="27">
        <v>45045.27</v>
      </c>
    </row>
    <row r="15" spans="1:2" x14ac:dyDescent="0.35">
      <c r="A15" s="22" t="s">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1384-8EA7-4558-B6D4-F14786B25DCB}">
  <dimension ref="A1:B8"/>
  <sheetViews>
    <sheetView workbookViewId="0">
      <selection activeCell="A8" sqref="A8"/>
    </sheetView>
  </sheetViews>
  <sheetFormatPr defaultRowHeight="14.5" x14ac:dyDescent="0.35"/>
  <cols>
    <col min="1" max="1" width="12.36328125" bestFit="1" customWidth="1"/>
    <col min="2" max="2" width="14.08984375" bestFit="1" customWidth="1"/>
  </cols>
  <sheetData>
    <row r="1" spans="1:2" x14ac:dyDescent="0.35">
      <c r="A1" s="25" t="s">
        <v>26</v>
      </c>
      <c r="B1" t="s">
        <v>32</v>
      </c>
    </row>
    <row r="2" spans="1:2" x14ac:dyDescent="0.35">
      <c r="A2" s="26" t="s">
        <v>28</v>
      </c>
      <c r="B2" s="27">
        <v>17443.37</v>
      </c>
    </row>
    <row r="3" spans="1:2" x14ac:dyDescent="0.35">
      <c r="A3" s="26" t="s">
        <v>29</v>
      </c>
      <c r="B3" s="27">
        <v>18764.269999999997</v>
      </c>
    </row>
    <row r="4" spans="1:2" x14ac:dyDescent="0.35">
      <c r="A4" s="26" t="s">
        <v>30</v>
      </c>
      <c r="B4" s="27">
        <v>20837.63</v>
      </c>
    </row>
    <row r="5" spans="1:2" x14ac:dyDescent="0.35">
      <c r="A5" s="26" t="s">
        <v>27</v>
      </c>
      <c r="B5" s="27">
        <v>57045.270000000004</v>
      </c>
    </row>
    <row r="8" spans="1:2" x14ac:dyDescent="0.35">
      <c r="A8" s="28" t="s">
        <v>33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D4B86-3545-4693-9A9E-E0968E6996EF}">
  <dimension ref="A1:C53"/>
  <sheetViews>
    <sheetView tabSelected="1" workbookViewId="0">
      <selection activeCell="C7" sqref="C7"/>
    </sheetView>
  </sheetViews>
  <sheetFormatPr defaultRowHeight="14.5" x14ac:dyDescent="0.35"/>
  <cols>
    <col min="1" max="1" width="22.54296875" bestFit="1" customWidth="1"/>
    <col min="2" max="2" width="10.453125" bestFit="1" customWidth="1"/>
    <col min="3" max="3" width="18.1796875" bestFit="1" customWidth="1"/>
  </cols>
  <sheetData>
    <row r="1" spans="1:3" x14ac:dyDescent="0.35">
      <c r="A1" s="14" t="s">
        <v>14</v>
      </c>
      <c r="B1" s="15" t="s">
        <v>1</v>
      </c>
      <c r="C1" s="15" t="s">
        <v>44</v>
      </c>
    </row>
    <row r="2" spans="1:3" x14ac:dyDescent="0.35">
      <c r="A2" s="17" t="s">
        <v>2</v>
      </c>
      <c r="B2" s="18">
        <v>2300</v>
      </c>
      <c r="C2" t="str">
        <f>IF(OR(A2="Medicine", A2="Vegetables &amp; Fruit", A2="Fish &amp; Chicken", A2="Mobile Bill Payment", A2="Other essential items", A2="Cab to office"), "Essentials", "Non-essentials")</f>
        <v>Essentials</v>
      </c>
    </row>
    <row r="3" spans="1:3" x14ac:dyDescent="0.35">
      <c r="A3" s="20" t="s">
        <v>3</v>
      </c>
      <c r="B3" s="18">
        <v>767</v>
      </c>
      <c r="C3" t="str">
        <f t="shared" ref="C3:C51" si="0">IF(OR(A3="Medicine", A3="Vegetables &amp; Fruit", A3="Fish &amp; Chicken", A3="Mobile Bill Payment", A3="Other essential items", A3="Cab to office"), "Essentials", "Non-essentials")</f>
        <v>Non-essentials</v>
      </c>
    </row>
    <row r="4" spans="1:3" x14ac:dyDescent="0.35">
      <c r="A4" s="20" t="s">
        <v>4</v>
      </c>
      <c r="B4" s="21">
        <v>2500</v>
      </c>
      <c r="C4" t="str">
        <f t="shared" si="0"/>
        <v>Essentials</v>
      </c>
    </row>
    <row r="5" spans="1:3" x14ac:dyDescent="0.35">
      <c r="A5" s="20" t="s">
        <v>5</v>
      </c>
      <c r="B5" s="18">
        <v>710</v>
      </c>
      <c r="C5" t="str">
        <f t="shared" si="0"/>
        <v>Essentials</v>
      </c>
    </row>
    <row r="6" spans="1:3" x14ac:dyDescent="0.35">
      <c r="A6" s="17" t="s">
        <v>6</v>
      </c>
      <c r="B6" s="18">
        <v>760</v>
      </c>
      <c r="C6" t="str">
        <f t="shared" si="0"/>
        <v>Essentials</v>
      </c>
    </row>
    <row r="7" spans="1:3" x14ac:dyDescent="0.35">
      <c r="A7" s="20" t="s">
        <v>10</v>
      </c>
      <c r="B7" s="21">
        <v>1900</v>
      </c>
      <c r="C7" t="str">
        <f t="shared" si="0"/>
        <v>Non-essentials</v>
      </c>
    </row>
    <row r="8" spans="1:3" x14ac:dyDescent="0.35">
      <c r="A8" s="17" t="s">
        <v>7</v>
      </c>
      <c r="B8" s="18">
        <v>450</v>
      </c>
      <c r="C8" t="str">
        <f t="shared" si="0"/>
        <v>Non-essentials</v>
      </c>
    </row>
    <row r="9" spans="1:3" x14ac:dyDescent="0.35">
      <c r="A9" s="20" t="s">
        <v>8</v>
      </c>
      <c r="B9" s="18">
        <v>620</v>
      </c>
      <c r="C9" t="str">
        <f t="shared" si="0"/>
        <v>Non-essentials</v>
      </c>
    </row>
    <row r="10" spans="1:3" x14ac:dyDescent="0.35">
      <c r="A10" s="20" t="s">
        <v>11</v>
      </c>
      <c r="B10" s="18">
        <v>470</v>
      </c>
      <c r="C10" t="str">
        <f t="shared" si="0"/>
        <v>Essentials</v>
      </c>
    </row>
    <row r="11" spans="1:3" x14ac:dyDescent="0.35">
      <c r="A11" s="20" t="s">
        <v>3</v>
      </c>
      <c r="B11" s="18">
        <v>970</v>
      </c>
      <c r="C11" t="str">
        <f t="shared" si="0"/>
        <v>Non-essentials</v>
      </c>
    </row>
    <row r="12" spans="1:3" x14ac:dyDescent="0.35">
      <c r="A12" s="17" t="s">
        <v>2</v>
      </c>
      <c r="B12" s="21">
        <v>1075</v>
      </c>
      <c r="C12" t="str">
        <f t="shared" si="0"/>
        <v>Essentials</v>
      </c>
    </row>
    <row r="13" spans="1:3" x14ac:dyDescent="0.35">
      <c r="A13" s="20" t="s">
        <v>7</v>
      </c>
      <c r="B13" s="18">
        <v>489</v>
      </c>
      <c r="C13" t="str">
        <f t="shared" si="0"/>
        <v>Non-essentials</v>
      </c>
    </row>
    <row r="14" spans="1:3" x14ac:dyDescent="0.35">
      <c r="A14" s="20" t="s">
        <v>4</v>
      </c>
      <c r="B14" s="21">
        <v>1574.1</v>
      </c>
      <c r="C14" t="str">
        <f t="shared" si="0"/>
        <v>Essentials</v>
      </c>
    </row>
    <row r="15" spans="1:3" x14ac:dyDescent="0.35">
      <c r="A15" s="20" t="s">
        <v>6</v>
      </c>
      <c r="B15" s="18">
        <v>550</v>
      </c>
      <c r="C15" t="str">
        <f t="shared" si="0"/>
        <v>Essentials</v>
      </c>
    </row>
    <row r="16" spans="1:3" x14ac:dyDescent="0.35">
      <c r="A16" s="20" t="s">
        <v>9</v>
      </c>
      <c r="B16" s="18">
        <v>423</v>
      </c>
      <c r="C16" t="str">
        <f t="shared" si="0"/>
        <v>Essentials</v>
      </c>
    </row>
    <row r="17" spans="1:3" x14ac:dyDescent="0.35">
      <c r="A17" s="20" t="s">
        <v>9</v>
      </c>
      <c r="B17" s="18">
        <v>358.22</v>
      </c>
      <c r="C17" t="str">
        <f t="shared" si="0"/>
        <v>Essentials</v>
      </c>
    </row>
    <row r="18" spans="1:3" x14ac:dyDescent="0.35">
      <c r="A18" s="20" t="s">
        <v>8</v>
      </c>
      <c r="B18" s="18">
        <v>520</v>
      </c>
      <c r="C18" t="str">
        <f t="shared" si="0"/>
        <v>Non-essentials</v>
      </c>
    </row>
    <row r="19" spans="1:3" x14ac:dyDescent="0.35">
      <c r="A19" s="17" t="s">
        <v>5</v>
      </c>
      <c r="B19" s="18">
        <v>300</v>
      </c>
      <c r="C19" t="str">
        <f t="shared" si="0"/>
        <v>Essentials</v>
      </c>
    </row>
    <row r="20" spans="1:3" x14ac:dyDescent="0.35">
      <c r="A20" s="17" t="s">
        <v>9</v>
      </c>
      <c r="B20" s="18">
        <v>407.05</v>
      </c>
      <c r="C20" t="str">
        <f t="shared" si="0"/>
        <v>Essentials</v>
      </c>
    </row>
    <row r="21" spans="1:3" x14ac:dyDescent="0.35">
      <c r="A21" s="17" t="s">
        <v>4</v>
      </c>
      <c r="B21" s="18">
        <v>300</v>
      </c>
      <c r="C21" t="str">
        <f t="shared" si="0"/>
        <v>Essentials</v>
      </c>
    </row>
    <row r="22" spans="1:3" x14ac:dyDescent="0.35">
      <c r="A22" s="20" t="s">
        <v>3</v>
      </c>
      <c r="B22" s="21">
        <v>2327</v>
      </c>
      <c r="C22" t="str">
        <f t="shared" si="0"/>
        <v>Non-essentials</v>
      </c>
    </row>
    <row r="23" spans="1:3" x14ac:dyDescent="0.35">
      <c r="A23" s="20" t="s">
        <v>10</v>
      </c>
      <c r="B23" s="18">
        <v>1150</v>
      </c>
      <c r="C23" t="str">
        <f t="shared" si="0"/>
        <v>Non-essentials</v>
      </c>
    </row>
    <row r="24" spans="1:3" x14ac:dyDescent="0.35">
      <c r="A24" s="20" t="s">
        <v>10</v>
      </c>
      <c r="B24" s="21">
        <v>1138</v>
      </c>
      <c r="C24" t="str">
        <f t="shared" si="0"/>
        <v>Non-essentials</v>
      </c>
    </row>
    <row r="25" spans="1:3" x14ac:dyDescent="0.35">
      <c r="A25" s="17" t="s">
        <v>13</v>
      </c>
      <c r="B25" s="18">
        <v>500</v>
      </c>
      <c r="C25" t="str">
        <f t="shared" si="0"/>
        <v>Non-essentials</v>
      </c>
    </row>
    <row r="26" spans="1:3" x14ac:dyDescent="0.35">
      <c r="A26" s="17" t="s">
        <v>6</v>
      </c>
      <c r="B26" s="18">
        <v>702</v>
      </c>
      <c r="C26" t="str">
        <f t="shared" si="0"/>
        <v>Essentials</v>
      </c>
    </row>
    <row r="27" spans="1:3" x14ac:dyDescent="0.35">
      <c r="A27" s="20" t="s">
        <v>4</v>
      </c>
      <c r="B27" s="21">
        <v>1600</v>
      </c>
      <c r="C27" t="str">
        <f t="shared" si="0"/>
        <v>Essentials</v>
      </c>
    </row>
    <row r="28" spans="1:3" x14ac:dyDescent="0.35">
      <c r="A28" s="20" t="s">
        <v>5</v>
      </c>
      <c r="B28" s="18">
        <v>600</v>
      </c>
      <c r="C28" t="str">
        <f t="shared" si="0"/>
        <v>Essentials</v>
      </c>
    </row>
    <row r="29" spans="1:3" x14ac:dyDescent="0.35">
      <c r="A29" s="17" t="s">
        <v>13</v>
      </c>
      <c r="B29" s="18">
        <v>900</v>
      </c>
      <c r="C29" t="str">
        <f t="shared" si="0"/>
        <v>Non-essentials</v>
      </c>
    </row>
    <row r="30" spans="1:3" x14ac:dyDescent="0.35">
      <c r="A30" s="17" t="s">
        <v>6</v>
      </c>
      <c r="B30" s="18">
        <v>150</v>
      </c>
      <c r="C30" t="str">
        <f t="shared" si="0"/>
        <v>Essentials</v>
      </c>
    </row>
    <row r="31" spans="1:3" x14ac:dyDescent="0.35">
      <c r="A31" s="17" t="s">
        <v>2</v>
      </c>
      <c r="B31" s="18">
        <v>2100</v>
      </c>
      <c r="C31" t="str">
        <f t="shared" si="0"/>
        <v>Essentials</v>
      </c>
    </row>
    <row r="32" spans="1:3" x14ac:dyDescent="0.35">
      <c r="A32" s="17" t="s">
        <v>11</v>
      </c>
      <c r="B32" s="18">
        <v>470.63</v>
      </c>
      <c r="C32" t="str">
        <f t="shared" si="0"/>
        <v>Essentials</v>
      </c>
    </row>
    <row r="33" spans="1:3" x14ac:dyDescent="0.35">
      <c r="A33" s="17" t="s">
        <v>9</v>
      </c>
      <c r="B33" s="18">
        <v>322.64</v>
      </c>
      <c r="C33" t="str">
        <f t="shared" si="0"/>
        <v>Essentials</v>
      </c>
    </row>
    <row r="34" spans="1:3" x14ac:dyDescent="0.35">
      <c r="A34" s="20" t="s">
        <v>8</v>
      </c>
      <c r="B34" s="18">
        <v>428</v>
      </c>
      <c r="C34" t="str">
        <f t="shared" si="0"/>
        <v>Non-essentials</v>
      </c>
    </row>
    <row r="35" spans="1:3" x14ac:dyDescent="0.35">
      <c r="A35" s="17" t="s">
        <v>5</v>
      </c>
      <c r="B35" s="18">
        <v>447</v>
      </c>
      <c r="C35" t="str">
        <f t="shared" si="0"/>
        <v>Essentials</v>
      </c>
    </row>
    <row r="36" spans="1:3" x14ac:dyDescent="0.35">
      <c r="A36" s="17" t="s">
        <v>4</v>
      </c>
      <c r="B36" s="21">
        <v>1720</v>
      </c>
      <c r="C36" t="str">
        <f t="shared" si="0"/>
        <v>Essentials</v>
      </c>
    </row>
    <row r="37" spans="1:3" x14ac:dyDescent="0.35">
      <c r="A37" s="20" t="s">
        <v>6</v>
      </c>
      <c r="B37" s="18">
        <v>540</v>
      </c>
      <c r="C37" t="str">
        <f t="shared" si="0"/>
        <v>Essentials</v>
      </c>
    </row>
    <row r="38" spans="1:3" x14ac:dyDescent="0.35">
      <c r="A38" s="17" t="s">
        <v>7</v>
      </c>
      <c r="B38" s="18">
        <v>314</v>
      </c>
      <c r="C38" t="str">
        <f t="shared" si="0"/>
        <v>Non-essentials</v>
      </c>
    </row>
    <row r="39" spans="1:3" x14ac:dyDescent="0.35">
      <c r="A39" s="17" t="s">
        <v>8</v>
      </c>
      <c r="B39" s="18">
        <v>518</v>
      </c>
      <c r="C39" t="str">
        <f t="shared" si="0"/>
        <v>Non-essentials</v>
      </c>
    </row>
    <row r="40" spans="1:3" x14ac:dyDescent="0.35">
      <c r="A40" s="20" t="s">
        <v>3</v>
      </c>
      <c r="B40" s="21">
        <v>2000</v>
      </c>
      <c r="C40" t="str">
        <f t="shared" si="0"/>
        <v>Non-essentials</v>
      </c>
    </row>
    <row r="41" spans="1:3" x14ac:dyDescent="0.35">
      <c r="A41" s="20" t="s">
        <v>7</v>
      </c>
      <c r="B41" s="18">
        <v>337</v>
      </c>
      <c r="C41" t="str">
        <f t="shared" si="0"/>
        <v>Non-essentials</v>
      </c>
    </row>
    <row r="42" spans="1:3" x14ac:dyDescent="0.35">
      <c r="A42" s="17" t="s">
        <v>8</v>
      </c>
      <c r="B42" s="18">
        <v>500</v>
      </c>
      <c r="C42" t="str">
        <f t="shared" si="0"/>
        <v>Non-essentials</v>
      </c>
    </row>
    <row r="43" spans="1:3" x14ac:dyDescent="0.35">
      <c r="A43" s="17" t="s">
        <v>4</v>
      </c>
      <c r="B43" s="21">
        <v>2500</v>
      </c>
      <c r="C43" t="str">
        <f t="shared" si="0"/>
        <v>Essentials</v>
      </c>
    </row>
    <row r="44" spans="1:3" x14ac:dyDescent="0.35">
      <c r="A44" s="20" t="s">
        <v>5</v>
      </c>
      <c r="B44" s="18">
        <v>710</v>
      </c>
      <c r="C44" t="str">
        <f t="shared" si="0"/>
        <v>Essentials</v>
      </c>
    </row>
    <row r="45" spans="1:3" x14ac:dyDescent="0.35">
      <c r="A45" s="17" t="s">
        <v>2</v>
      </c>
      <c r="B45" s="18">
        <v>2300</v>
      </c>
      <c r="C45" t="str">
        <f t="shared" si="0"/>
        <v>Essentials</v>
      </c>
    </row>
    <row r="46" spans="1:3" x14ac:dyDescent="0.35">
      <c r="A46" s="17" t="s">
        <v>12</v>
      </c>
      <c r="B46" s="18">
        <v>12000</v>
      </c>
      <c r="C46" t="str">
        <f t="shared" si="0"/>
        <v>Non-essentials</v>
      </c>
    </row>
    <row r="47" spans="1:3" x14ac:dyDescent="0.35">
      <c r="A47" s="20" t="s">
        <v>10</v>
      </c>
      <c r="B47" s="18">
        <v>1500</v>
      </c>
      <c r="C47" t="str">
        <f t="shared" si="0"/>
        <v>Non-essentials</v>
      </c>
    </row>
    <row r="48" spans="1:3" x14ac:dyDescent="0.35">
      <c r="A48" s="17" t="s">
        <v>11</v>
      </c>
      <c r="B48" s="18">
        <v>470.63</v>
      </c>
      <c r="C48" t="str">
        <f t="shared" si="0"/>
        <v>Essentials</v>
      </c>
    </row>
    <row r="49" spans="1:3" x14ac:dyDescent="0.35">
      <c r="A49" s="17" t="s">
        <v>7</v>
      </c>
      <c r="B49" s="18">
        <v>267</v>
      </c>
      <c r="C49" t="str">
        <f t="shared" si="0"/>
        <v>Non-essentials</v>
      </c>
    </row>
    <row r="50" spans="1:3" x14ac:dyDescent="0.35">
      <c r="A50" s="17" t="s">
        <v>6</v>
      </c>
      <c r="B50" s="18">
        <v>640</v>
      </c>
      <c r="C50" t="str">
        <f t="shared" si="0"/>
        <v>Essentials</v>
      </c>
    </row>
    <row r="51" spans="1:3" x14ac:dyDescent="0.35">
      <c r="A51" s="17" t="s">
        <v>5</v>
      </c>
      <c r="B51" s="18">
        <v>450</v>
      </c>
      <c r="C51" t="str">
        <f t="shared" si="0"/>
        <v>Essentials</v>
      </c>
    </row>
    <row r="53" spans="1:3" x14ac:dyDescent="0.35">
      <c r="A53" s="34" t="s">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03438-CF81-418A-837C-19E3C7677292}">
  <dimension ref="A1:E53"/>
  <sheetViews>
    <sheetView topLeftCell="A46" workbookViewId="0">
      <selection activeCell="A53" sqref="A53"/>
    </sheetView>
  </sheetViews>
  <sheetFormatPr defaultRowHeight="14.5" x14ac:dyDescent="0.35"/>
  <cols>
    <col min="1" max="1" width="13.08984375" bestFit="1" customWidth="1"/>
    <col min="2" max="2" width="22.54296875" bestFit="1" customWidth="1"/>
    <col min="3" max="3" width="10.453125" bestFit="1" customWidth="1"/>
    <col min="4" max="4" width="12.6328125" bestFit="1" customWidth="1"/>
  </cols>
  <sheetData>
    <row r="1" spans="1:5" x14ac:dyDescent="0.35">
      <c r="A1" s="14" t="s">
        <v>0</v>
      </c>
      <c r="B1" s="14" t="s">
        <v>14</v>
      </c>
      <c r="C1" s="15" t="s">
        <v>1</v>
      </c>
      <c r="D1" s="15" t="s">
        <v>36</v>
      </c>
      <c r="E1" s="15"/>
    </row>
    <row r="2" spans="1:5" x14ac:dyDescent="0.35">
      <c r="A2" s="16">
        <v>44470</v>
      </c>
      <c r="B2" s="17" t="s">
        <v>2</v>
      </c>
      <c r="C2" s="18">
        <v>2300</v>
      </c>
      <c r="D2" t="str">
        <f>IF(C2 &gt; 2000, "Over budget", "Within budget")</f>
        <v>Over budget</v>
      </c>
    </row>
    <row r="3" spans="1:5" x14ac:dyDescent="0.35">
      <c r="A3" s="19">
        <v>44470</v>
      </c>
      <c r="B3" s="20" t="s">
        <v>3</v>
      </c>
      <c r="C3" s="18">
        <v>767</v>
      </c>
      <c r="D3" t="str">
        <f t="shared" ref="D3:D51" si="0">IF(C3 &gt; 2000, "Over budget", "Within budget")</f>
        <v>Within budget</v>
      </c>
    </row>
    <row r="4" spans="1:5" x14ac:dyDescent="0.35">
      <c r="A4" s="19">
        <v>44470</v>
      </c>
      <c r="B4" s="20" t="s">
        <v>4</v>
      </c>
      <c r="C4" s="21">
        <v>2500</v>
      </c>
      <c r="D4" t="str">
        <f t="shared" si="0"/>
        <v>Over budget</v>
      </c>
    </row>
    <row r="5" spans="1:5" x14ac:dyDescent="0.35">
      <c r="A5" s="19">
        <v>44473</v>
      </c>
      <c r="B5" s="20" t="s">
        <v>5</v>
      </c>
      <c r="C5" s="18">
        <v>710</v>
      </c>
      <c r="D5" t="str">
        <f t="shared" si="0"/>
        <v>Within budget</v>
      </c>
    </row>
    <row r="6" spans="1:5" x14ac:dyDescent="0.35">
      <c r="A6" s="16">
        <v>44473</v>
      </c>
      <c r="B6" s="17" t="s">
        <v>6</v>
      </c>
      <c r="C6" s="18">
        <v>760</v>
      </c>
      <c r="D6" t="str">
        <f t="shared" si="0"/>
        <v>Within budget</v>
      </c>
    </row>
    <row r="7" spans="1:5" x14ac:dyDescent="0.35">
      <c r="A7" s="19">
        <v>44476</v>
      </c>
      <c r="B7" s="20" t="s">
        <v>10</v>
      </c>
      <c r="C7" s="21">
        <v>1900</v>
      </c>
      <c r="D7" t="str">
        <f t="shared" si="0"/>
        <v>Within budget</v>
      </c>
    </row>
    <row r="8" spans="1:5" x14ac:dyDescent="0.35">
      <c r="A8" s="16">
        <v>44477</v>
      </c>
      <c r="B8" s="17" t="s">
        <v>7</v>
      </c>
      <c r="C8" s="18">
        <v>450</v>
      </c>
      <c r="D8" t="str">
        <f t="shared" si="0"/>
        <v>Within budget</v>
      </c>
    </row>
    <row r="9" spans="1:5" x14ac:dyDescent="0.35">
      <c r="A9" s="19">
        <v>44484</v>
      </c>
      <c r="B9" s="20" t="s">
        <v>8</v>
      </c>
      <c r="C9" s="18">
        <v>620</v>
      </c>
      <c r="D9" t="str">
        <f t="shared" si="0"/>
        <v>Within budget</v>
      </c>
    </row>
    <row r="10" spans="1:5" x14ac:dyDescent="0.35">
      <c r="A10" s="19">
        <v>44485</v>
      </c>
      <c r="B10" s="20" t="s">
        <v>11</v>
      </c>
      <c r="C10" s="18">
        <v>470</v>
      </c>
      <c r="D10" t="str">
        <f t="shared" si="0"/>
        <v>Within budget</v>
      </c>
    </row>
    <row r="11" spans="1:5" x14ac:dyDescent="0.35">
      <c r="A11" s="19">
        <v>44487</v>
      </c>
      <c r="B11" s="20" t="s">
        <v>3</v>
      </c>
      <c r="C11" s="18">
        <v>970</v>
      </c>
      <c r="D11" t="str">
        <f t="shared" si="0"/>
        <v>Within budget</v>
      </c>
    </row>
    <row r="12" spans="1:5" x14ac:dyDescent="0.35">
      <c r="A12" s="19">
        <v>44487</v>
      </c>
      <c r="B12" s="17" t="s">
        <v>2</v>
      </c>
      <c r="C12" s="21">
        <v>1075</v>
      </c>
      <c r="D12" t="str">
        <f t="shared" si="0"/>
        <v>Within budget</v>
      </c>
    </row>
    <row r="13" spans="1:5" x14ac:dyDescent="0.35">
      <c r="A13" s="19">
        <v>44488</v>
      </c>
      <c r="B13" s="20" t="s">
        <v>7</v>
      </c>
      <c r="C13" s="18">
        <v>489</v>
      </c>
      <c r="D13" t="str">
        <f t="shared" si="0"/>
        <v>Within budget</v>
      </c>
    </row>
    <row r="14" spans="1:5" x14ac:dyDescent="0.35">
      <c r="A14" s="19">
        <v>44491</v>
      </c>
      <c r="B14" s="20" t="s">
        <v>4</v>
      </c>
      <c r="C14" s="21">
        <v>1574.1</v>
      </c>
      <c r="D14" t="str">
        <f t="shared" si="0"/>
        <v>Within budget</v>
      </c>
    </row>
    <row r="15" spans="1:5" x14ac:dyDescent="0.35">
      <c r="A15" s="19">
        <v>44491</v>
      </c>
      <c r="B15" s="20" t="s">
        <v>6</v>
      </c>
      <c r="C15" s="18">
        <v>550</v>
      </c>
      <c r="D15" t="str">
        <f t="shared" si="0"/>
        <v>Within budget</v>
      </c>
    </row>
    <row r="16" spans="1:5" x14ac:dyDescent="0.35">
      <c r="A16" s="19">
        <v>44494</v>
      </c>
      <c r="B16" s="20" t="s">
        <v>9</v>
      </c>
      <c r="C16" s="18">
        <v>423</v>
      </c>
      <c r="D16" t="str">
        <f t="shared" si="0"/>
        <v>Within budget</v>
      </c>
    </row>
    <row r="17" spans="1:4" x14ac:dyDescent="0.35">
      <c r="A17" s="19">
        <v>44496</v>
      </c>
      <c r="B17" s="20" t="s">
        <v>9</v>
      </c>
      <c r="C17" s="18">
        <v>358.22</v>
      </c>
      <c r="D17" t="str">
        <f t="shared" si="0"/>
        <v>Within budget</v>
      </c>
    </row>
    <row r="18" spans="1:4" x14ac:dyDescent="0.35">
      <c r="A18" s="19">
        <v>44496</v>
      </c>
      <c r="B18" s="20" t="s">
        <v>8</v>
      </c>
      <c r="C18" s="18">
        <v>520</v>
      </c>
      <c r="D18" t="str">
        <f t="shared" si="0"/>
        <v>Within budget</v>
      </c>
    </row>
    <row r="19" spans="1:4" x14ac:dyDescent="0.35">
      <c r="A19" s="16">
        <v>44497</v>
      </c>
      <c r="B19" s="17" t="s">
        <v>5</v>
      </c>
      <c r="C19" s="18">
        <v>300</v>
      </c>
      <c r="D19" t="str">
        <f t="shared" si="0"/>
        <v>Within budget</v>
      </c>
    </row>
    <row r="20" spans="1:4" x14ac:dyDescent="0.35">
      <c r="A20" s="16">
        <v>44498</v>
      </c>
      <c r="B20" s="17" t="s">
        <v>9</v>
      </c>
      <c r="C20" s="18">
        <v>407.05</v>
      </c>
      <c r="D20" t="str">
        <f t="shared" si="0"/>
        <v>Within budget</v>
      </c>
    </row>
    <row r="21" spans="1:4" x14ac:dyDescent="0.35">
      <c r="A21" s="16">
        <v>44499</v>
      </c>
      <c r="B21" s="17" t="s">
        <v>4</v>
      </c>
      <c r="C21" s="18">
        <v>300</v>
      </c>
      <c r="D21" t="str">
        <f t="shared" si="0"/>
        <v>Within budget</v>
      </c>
    </row>
    <row r="22" spans="1:4" x14ac:dyDescent="0.35">
      <c r="A22" s="19">
        <v>44501</v>
      </c>
      <c r="B22" s="20" t="s">
        <v>3</v>
      </c>
      <c r="C22" s="21">
        <v>2327</v>
      </c>
      <c r="D22" t="str">
        <f t="shared" si="0"/>
        <v>Over budget</v>
      </c>
    </row>
    <row r="23" spans="1:4" x14ac:dyDescent="0.35">
      <c r="A23" s="19">
        <v>44502</v>
      </c>
      <c r="B23" s="20" t="s">
        <v>10</v>
      </c>
      <c r="C23" s="18">
        <v>1150</v>
      </c>
      <c r="D23" t="str">
        <f t="shared" si="0"/>
        <v>Within budget</v>
      </c>
    </row>
    <row r="24" spans="1:4" x14ac:dyDescent="0.35">
      <c r="A24" s="19">
        <v>44504</v>
      </c>
      <c r="B24" s="20" t="s">
        <v>10</v>
      </c>
      <c r="C24" s="21">
        <v>1138</v>
      </c>
      <c r="D24" t="str">
        <f t="shared" si="0"/>
        <v>Within budget</v>
      </c>
    </row>
    <row r="25" spans="1:4" x14ac:dyDescent="0.35">
      <c r="A25" s="16">
        <v>44505</v>
      </c>
      <c r="B25" s="17" t="s">
        <v>13</v>
      </c>
      <c r="C25" s="18">
        <v>500</v>
      </c>
      <c r="D25" t="str">
        <f t="shared" si="0"/>
        <v>Within budget</v>
      </c>
    </row>
    <row r="26" spans="1:4" x14ac:dyDescent="0.35">
      <c r="A26" s="16">
        <v>44508</v>
      </c>
      <c r="B26" s="17" t="s">
        <v>6</v>
      </c>
      <c r="C26" s="18">
        <v>702</v>
      </c>
      <c r="D26" t="str">
        <f t="shared" si="0"/>
        <v>Within budget</v>
      </c>
    </row>
    <row r="27" spans="1:4" x14ac:dyDescent="0.35">
      <c r="A27" s="19">
        <v>44509</v>
      </c>
      <c r="B27" s="20" t="s">
        <v>4</v>
      </c>
      <c r="C27" s="21">
        <v>1600</v>
      </c>
      <c r="D27" t="str">
        <f t="shared" si="0"/>
        <v>Within budget</v>
      </c>
    </row>
    <row r="28" spans="1:4" x14ac:dyDescent="0.35">
      <c r="A28" s="19">
        <v>44512</v>
      </c>
      <c r="B28" s="20" t="s">
        <v>5</v>
      </c>
      <c r="C28" s="18">
        <v>600</v>
      </c>
      <c r="D28" t="str">
        <f t="shared" si="0"/>
        <v>Within budget</v>
      </c>
    </row>
    <row r="29" spans="1:4" x14ac:dyDescent="0.35">
      <c r="A29" s="16">
        <v>44515</v>
      </c>
      <c r="B29" s="17" t="s">
        <v>13</v>
      </c>
      <c r="C29" s="18">
        <v>900</v>
      </c>
      <c r="D29" t="str">
        <f t="shared" si="0"/>
        <v>Within budget</v>
      </c>
    </row>
    <row r="30" spans="1:4" x14ac:dyDescent="0.35">
      <c r="A30" s="19">
        <v>44515</v>
      </c>
      <c r="B30" s="17" t="s">
        <v>6</v>
      </c>
      <c r="C30" s="18">
        <v>150</v>
      </c>
      <c r="D30" t="str">
        <f t="shared" si="0"/>
        <v>Within budget</v>
      </c>
    </row>
    <row r="31" spans="1:4" x14ac:dyDescent="0.35">
      <c r="A31" s="16">
        <v>44515</v>
      </c>
      <c r="B31" s="17" t="s">
        <v>2</v>
      </c>
      <c r="C31" s="18">
        <v>2100</v>
      </c>
      <c r="D31" t="str">
        <f t="shared" si="0"/>
        <v>Over budget</v>
      </c>
    </row>
    <row r="32" spans="1:4" x14ac:dyDescent="0.35">
      <c r="A32" s="16">
        <v>44517</v>
      </c>
      <c r="B32" s="17" t="s">
        <v>11</v>
      </c>
      <c r="C32" s="18">
        <v>470.63</v>
      </c>
      <c r="D32" t="str">
        <f t="shared" si="0"/>
        <v>Within budget</v>
      </c>
    </row>
    <row r="33" spans="1:4" x14ac:dyDescent="0.35">
      <c r="A33" s="16">
        <v>44517</v>
      </c>
      <c r="B33" s="17" t="s">
        <v>9</v>
      </c>
      <c r="C33" s="18">
        <v>322.64</v>
      </c>
      <c r="D33" t="str">
        <f t="shared" si="0"/>
        <v>Within budget</v>
      </c>
    </row>
    <row r="34" spans="1:4" x14ac:dyDescent="0.35">
      <c r="A34" s="16">
        <v>44518</v>
      </c>
      <c r="B34" s="20" t="s">
        <v>8</v>
      </c>
      <c r="C34" s="18">
        <v>428</v>
      </c>
      <c r="D34" t="str">
        <f t="shared" si="0"/>
        <v>Within budget</v>
      </c>
    </row>
    <row r="35" spans="1:4" x14ac:dyDescent="0.35">
      <c r="A35" s="16">
        <v>44519</v>
      </c>
      <c r="B35" s="17" t="s">
        <v>5</v>
      </c>
      <c r="C35" s="18">
        <v>447</v>
      </c>
      <c r="D35" t="str">
        <f t="shared" si="0"/>
        <v>Within budget</v>
      </c>
    </row>
    <row r="36" spans="1:4" x14ac:dyDescent="0.35">
      <c r="A36" s="16">
        <v>44522</v>
      </c>
      <c r="B36" s="17" t="s">
        <v>4</v>
      </c>
      <c r="C36" s="21">
        <v>1720</v>
      </c>
      <c r="D36" t="str">
        <f t="shared" si="0"/>
        <v>Within budget</v>
      </c>
    </row>
    <row r="37" spans="1:4" x14ac:dyDescent="0.35">
      <c r="A37" s="19">
        <v>44524</v>
      </c>
      <c r="B37" s="20" t="s">
        <v>6</v>
      </c>
      <c r="C37" s="18">
        <v>540</v>
      </c>
      <c r="D37" t="str">
        <f t="shared" si="0"/>
        <v>Within budget</v>
      </c>
    </row>
    <row r="38" spans="1:4" x14ac:dyDescent="0.35">
      <c r="A38" s="16">
        <v>44525</v>
      </c>
      <c r="B38" s="17" t="s">
        <v>7</v>
      </c>
      <c r="C38" s="18">
        <v>314</v>
      </c>
      <c r="D38" t="str">
        <f t="shared" si="0"/>
        <v>Within budget</v>
      </c>
    </row>
    <row r="39" spans="1:4" x14ac:dyDescent="0.35">
      <c r="A39" s="16">
        <v>44526</v>
      </c>
      <c r="B39" s="17" t="s">
        <v>8</v>
      </c>
      <c r="C39" s="18">
        <v>518</v>
      </c>
      <c r="D39" t="str">
        <f t="shared" si="0"/>
        <v>Within budget</v>
      </c>
    </row>
    <row r="40" spans="1:4" x14ac:dyDescent="0.35">
      <c r="A40" s="16">
        <v>44526</v>
      </c>
      <c r="B40" s="20" t="s">
        <v>3</v>
      </c>
      <c r="C40" s="21">
        <v>2000</v>
      </c>
      <c r="D40" t="str">
        <f t="shared" si="0"/>
        <v>Within budget</v>
      </c>
    </row>
    <row r="41" spans="1:4" x14ac:dyDescent="0.35">
      <c r="A41" s="19">
        <v>44529</v>
      </c>
      <c r="B41" s="20" t="s">
        <v>7</v>
      </c>
      <c r="C41" s="18">
        <v>337</v>
      </c>
      <c r="D41" t="str">
        <f t="shared" si="0"/>
        <v>Within budget</v>
      </c>
    </row>
    <row r="42" spans="1:4" x14ac:dyDescent="0.35">
      <c r="A42" s="16">
        <v>44530</v>
      </c>
      <c r="B42" s="17" t="s">
        <v>8</v>
      </c>
      <c r="C42" s="18">
        <v>500</v>
      </c>
      <c r="D42" t="str">
        <f t="shared" si="0"/>
        <v>Within budget</v>
      </c>
    </row>
    <row r="43" spans="1:4" x14ac:dyDescent="0.35">
      <c r="A43" s="16">
        <v>44531</v>
      </c>
      <c r="B43" s="17" t="s">
        <v>4</v>
      </c>
      <c r="C43" s="21">
        <v>2500</v>
      </c>
      <c r="D43" t="str">
        <f t="shared" si="0"/>
        <v>Over budget</v>
      </c>
    </row>
    <row r="44" spans="1:4" x14ac:dyDescent="0.35">
      <c r="A44" s="19">
        <v>44534</v>
      </c>
      <c r="B44" s="20" t="s">
        <v>5</v>
      </c>
      <c r="C44" s="18">
        <v>710</v>
      </c>
      <c r="D44" t="str">
        <f t="shared" si="0"/>
        <v>Within budget</v>
      </c>
    </row>
    <row r="45" spans="1:4" x14ac:dyDescent="0.35">
      <c r="A45" s="16">
        <v>44537</v>
      </c>
      <c r="B45" s="17" t="s">
        <v>2</v>
      </c>
      <c r="C45" s="18">
        <v>2300</v>
      </c>
      <c r="D45" t="str">
        <f t="shared" si="0"/>
        <v>Over budget</v>
      </c>
    </row>
    <row r="46" spans="1:4" x14ac:dyDescent="0.35">
      <c r="A46" s="16">
        <v>44539</v>
      </c>
      <c r="B46" s="17" t="s">
        <v>12</v>
      </c>
      <c r="C46" s="18">
        <v>12000</v>
      </c>
      <c r="D46" t="str">
        <f t="shared" si="0"/>
        <v>Over budget</v>
      </c>
    </row>
    <row r="47" spans="1:4" x14ac:dyDescent="0.35">
      <c r="A47" s="16">
        <v>44545</v>
      </c>
      <c r="B47" s="20" t="s">
        <v>10</v>
      </c>
      <c r="C47" s="18">
        <v>1500</v>
      </c>
      <c r="D47" t="str">
        <f t="shared" si="0"/>
        <v>Within budget</v>
      </c>
    </row>
    <row r="48" spans="1:4" x14ac:dyDescent="0.35">
      <c r="A48" s="16">
        <v>44547</v>
      </c>
      <c r="B48" s="17" t="s">
        <v>11</v>
      </c>
      <c r="C48" s="18">
        <v>470.63</v>
      </c>
      <c r="D48" t="str">
        <f t="shared" si="0"/>
        <v>Within budget</v>
      </c>
    </row>
    <row r="49" spans="1:4" x14ac:dyDescent="0.35">
      <c r="A49" s="16">
        <v>44550</v>
      </c>
      <c r="B49" s="17" t="s">
        <v>7</v>
      </c>
      <c r="C49" s="18">
        <v>267</v>
      </c>
      <c r="D49" t="str">
        <f t="shared" si="0"/>
        <v>Within budget</v>
      </c>
    </row>
    <row r="50" spans="1:4" x14ac:dyDescent="0.35">
      <c r="A50" s="16">
        <v>44553</v>
      </c>
      <c r="B50" s="17" t="s">
        <v>6</v>
      </c>
      <c r="C50" s="18">
        <v>640</v>
      </c>
      <c r="D50" t="str">
        <f t="shared" si="0"/>
        <v>Within budget</v>
      </c>
    </row>
    <row r="51" spans="1:4" x14ac:dyDescent="0.35">
      <c r="A51" s="16">
        <v>44553</v>
      </c>
      <c r="B51" s="17" t="s">
        <v>5</v>
      </c>
      <c r="C51" s="18">
        <v>450</v>
      </c>
      <c r="D51" t="str">
        <f t="shared" si="0"/>
        <v>Within budget</v>
      </c>
    </row>
    <row r="53" spans="1:4" x14ac:dyDescent="0.35">
      <c r="A53"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yuvraj panchal</cp:lastModifiedBy>
  <dcterms:created xsi:type="dcterms:W3CDTF">2015-06-05T18:17:20Z</dcterms:created>
  <dcterms:modified xsi:type="dcterms:W3CDTF">2024-08-15T11:37:15Z</dcterms:modified>
</cp:coreProperties>
</file>