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7a125df73d07b9/Documents/"/>
    </mc:Choice>
  </mc:AlternateContent>
  <xr:revisionPtr revIDLastSave="66" documentId="14_{BCEDB882-B947-4453-890E-035F338BEDCD}" xr6:coauthVersionLast="47" xr6:coauthVersionMax="47" xr10:uidLastSave="{AA359624-4A58-4C54-A9A7-C87B2F3B35C9}"/>
  <bookViews>
    <workbookView xWindow="-108" yWindow="-108" windowWidth="23256" windowHeight="13176" xr2:uid="{7D5837C3-A622-4791-B0C0-874BD1A97E12}"/>
  </bookViews>
  <sheets>
    <sheet name="Finance_Data" sheetId="2" r:id="rId1"/>
    <sheet name="Sheet1" sheetId="1" r:id="rId2"/>
  </sheets>
  <definedNames>
    <definedName name="ExternalData_1" localSheetId="0" hidden="1">Finance_Data!$A$1:$F$1068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9" i="2" l="1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E953" i="2"/>
  <c r="F953" i="2" s="1"/>
  <c r="F943" i="2"/>
  <c r="F944" i="2"/>
  <c r="F945" i="2"/>
  <c r="F946" i="2"/>
  <c r="F947" i="2"/>
  <c r="F948" i="2"/>
  <c r="F949" i="2"/>
  <c r="F950" i="2"/>
  <c r="F951" i="2"/>
  <c r="F952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940" i="2"/>
  <c r="F941" i="2"/>
  <c r="F942" i="2"/>
  <c r="F9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B5B51-574F-4745-9B41-D79552FFA7FB}" keepAlive="1" name="Query - Finance_Data" description="Connection to the 'Finance_Data' query in the workbook." type="5" refreshedVersion="8" background="1" saveData="1">
    <dbPr connection="Provider=Microsoft.Mashup.OleDb.1;Data Source=$Workbook$;Location=Finance_Data;Extended Properties=&quot;&quot;" command="SELECT * FROM [Finance_Data]"/>
  </connection>
  <connection id="2" xr16:uid="{0CE780EA-A063-4CA7-918A-34CC764FDE2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4C055003-4EBB-49DF-A67D-FE338974029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2594FFB-4BE9-4FB9-8096-BFF2D2665EE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D52EC37-6682-4A41-8B4A-FBE05426D86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<sst xmlns="http://schemas.openxmlformats.org/spreadsheetml/2006/main" count="3203" uniqueCount="178">
  <si>
    <t>Source.Name</t>
  </si>
  <si>
    <t>DATE</t>
  </si>
  <si>
    <t>LOCATION</t>
  </si>
  <si>
    <t>ITEM</t>
  </si>
  <si>
    <t>COST</t>
  </si>
  <si>
    <t>Dec_2018.xlsx</t>
  </si>
  <si>
    <t>Shirley</t>
  </si>
  <si>
    <t>Rent</t>
  </si>
  <si>
    <t>Superstore</t>
  </si>
  <si>
    <t>Food</t>
  </si>
  <si>
    <t>Safeway</t>
  </si>
  <si>
    <t>Subway</t>
  </si>
  <si>
    <t>Starbucks</t>
  </si>
  <si>
    <t>Restaurant</t>
  </si>
  <si>
    <t>Wal-Mart</t>
  </si>
  <si>
    <t>Toys</t>
  </si>
  <si>
    <t>Old Navy</t>
  </si>
  <si>
    <t>Clothing</t>
  </si>
  <si>
    <t>LDL</t>
  </si>
  <si>
    <t>SU Wellness</t>
  </si>
  <si>
    <t>Chiropractor</t>
  </si>
  <si>
    <t>food</t>
  </si>
  <si>
    <t>Active Living</t>
  </si>
  <si>
    <t>Squash Wristband</t>
  </si>
  <si>
    <t>Steam</t>
  </si>
  <si>
    <t>Portal Game</t>
  </si>
  <si>
    <t>Greta</t>
  </si>
  <si>
    <t>New Years!</t>
  </si>
  <si>
    <t>Uber</t>
  </si>
  <si>
    <t>Transportation</t>
  </si>
  <si>
    <t>Nov_2018.xlsx</t>
  </si>
  <si>
    <t>Dominos</t>
  </si>
  <si>
    <t>London Drugs</t>
  </si>
  <si>
    <t>Candy</t>
  </si>
  <si>
    <t>Personal Items</t>
  </si>
  <si>
    <t>Good Earth</t>
  </si>
  <si>
    <t>Medicine</t>
  </si>
  <si>
    <t>Calgary Transit</t>
  </si>
  <si>
    <t>Pass</t>
  </si>
  <si>
    <t>Chatters</t>
  </si>
  <si>
    <t>Hair Cut</t>
  </si>
  <si>
    <t>Bake Chef</t>
  </si>
  <si>
    <t>Oct_2018.xlsx</t>
  </si>
  <si>
    <t>Level 1 Escape</t>
  </si>
  <si>
    <t>Entertainment</t>
  </si>
  <si>
    <t>Blaze Pizza</t>
  </si>
  <si>
    <t>Hayden Block</t>
  </si>
  <si>
    <t>The Den</t>
  </si>
  <si>
    <t>Bar</t>
  </si>
  <si>
    <t>Opa</t>
  </si>
  <si>
    <t>Pho Kim Vy</t>
  </si>
  <si>
    <t>Sept_2018.xlsx</t>
  </si>
  <si>
    <t>UofC</t>
  </si>
  <si>
    <t>Gym Membership</t>
  </si>
  <si>
    <t>Bus Pass</t>
  </si>
  <si>
    <t>Home Depot</t>
  </si>
  <si>
    <t>L-Bracket</t>
  </si>
  <si>
    <t>Haircut</t>
  </si>
  <si>
    <t>McDonald's</t>
  </si>
  <si>
    <t>Apr_2019.xlsx</t>
  </si>
  <si>
    <t>Fitness</t>
  </si>
  <si>
    <t>Korean BBQ</t>
  </si>
  <si>
    <t>Wellness Centre</t>
  </si>
  <si>
    <t>Chiro</t>
  </si>
  <si>
    <t>Landmark Cinema</t>
  </si>
  <si>
    <t>Freedom Mobile</t>
  </si>
  <si>
    <t>Personal</t>
  </si>
  <si>
    <t>Aug_2019.xlsx</t>
  </si>
  <si>
    <t>Coffee</t>
  </si>
  <si>
    <t>Ten Foot Henry</t>
  </si>
  <si>
    <t>Made by Marcus</t>
  </si>
  <si>
    <t>Wendy's</t>
  </si>
  <si>
    <t>Stor</t>
  </si>
  <si>
    <t>Hair-Cut</t>
  </si>
  <si>
    <t>Coffee Company</t>
  </si>
  <si>
    <t>Midtown Bar</t>
  </si>
  <si>
    <t>Kensington Pub</t>
  </si>
  <si>
    <t>Hexagon Café</t>
  </si>
  <si>
    <t>Longond Drugs</t>
  </si>
  <si>
    <t>red</t>
  </si>
  <si>
    <t>Staples</t>
  </si>
  <si>
    <t>Work</t>
  </si>
  <si>
    <t>Freshii</t>
  </si>
  <si>
    <t>Peter Lougheed Centre</t>
  </si>
  <si>
    <t>Dec_2019.xlsx</t>
  </si>
  <si>
    <t>UofC Bookstore</t>
  </si>
  <si>
    <t>Bound and Copied</t>
  </si>
  <si>
    <t>Liquor Depot</t>
  </si>
  <si>
    <t>Alcohol</t>
  </si>
  <si>
    <t>Rona</t>
  </si>
  <si>
    <t>The Hidden Spot</t>
  </si>
  <si>
    <t>Canadian Tire</t>
  </si>
  <si>
    <t>Electronics</t>
  </si>
  <si>
    <t>Feb_2019.xlsx</t>
  </si>
  <si>
    <t>SportChek</t>
  </si>
  <si>
    <t>Massage</t>
  </si>
  <si>
    <t>7 Eleven</t>
  </si>
  <si>
    <t>Winners</t>
  </si>
  <si>
    <t>Walmart</t>
  </si>
  <si>
    <t>Workout</t>
  </si>
  <si>
    <t>Jan_2019.xlsx</t>
  </si>
  <si>
    <t>Kaspersky</t>
  </si>
  <si>
    <t>GNC</t>
  </si>
  <si>
    <t>Tim Horton's</t>
  </si>
  <si>
    <t>Den</t>
  </si>
  <si>
    <t>Bestbuy</t>
  </si>
  <si>
    <t>CaravelNet</t>
  </si>
  <si>
    <t>Monthly Pass</t>
  </si>
  <si>
    <t>Old Navy Online</t>
  </si>
  <si>
    <t>July_2019.xlsx</t>
  </si>
  <si>
    <t>Boston Pizza</t>
  </si>
  <si>
    <t>Bakechef</t>
  </si>
  <si>
    <t>June_2019.xlsx</t>
  </si>
  <si>
    <t>MacHall</t>
  </si>
  <si>
    <t>Rosso Coffee</t>
  </si>
  <si>
    <t>Wellness Center</t>
  </si>
  <si>
    <t>Mar_2019.xlsx</t>
  </si>
  <si>
    <t>Tim Hortons</t>
  </si>
  <si>
    <t>May_2019.xlsx</t>
  </si>
  <si>
    <t>JPs Indian Bistro</t>
  </si>
  <si>
    <t>Dairy Queen</t>
  </si>
  <si>
    <t>Kim Chi House</t>
  </si>
  <si>
    <t>Edo</t>
  </si>
  <si>
    <t>Higher Ground</t>
  </si>
  <si>
    <t>Water Lantern</t>
  </si>
  <si>
    <t>Earl's</t>
  </si>
  <si>
    <t>Tipperary's Pub</t>
  </si>
  <si>
    <t>Nov_2019.xlsx</t>
  </si>
  <si>
    <t>Le Chateau</t>
  </si>
  <si>
    <t>Bed Bath &amp; Beyond</t>
  </si>
  <si>
    <t>Canada Post</t>
  </si>
  <si>
    <t>Dollarama</t>
  </si>
  <si>
    <t>Sunridge Mall Kiosk</t>
  </si>
  <si>
    <t>Restauran</t>
  </si>
  <si>
    <t>Telus Spark</t>
  </si>
  <si>
    <t>PLC</t>
  </si>
  <si>
    <t>Supreme Pizza</t>
  </si>
  <si>
    <t>Oct_2019.xlsx</t>
  </si>
  <si>
    <t>South St Burger</t>
  </si>
  <si>
    <t>Registry Express Inc</t>
  </si>
  <si>
    <t>Frank Driving School</t>
  </si>
  <si>
    <t>Bake Chef Co</t>
  </si>
  <si>
    <t>Sept_2019.xlsx</t>
  </si>
  <si>
    <t>Cleaning</t>
  </si>
  <si>
    <t>Peter Lougheed</t>
  </si>
  <si>
    <t>Mail</t>
  </si>
  <si>
    <t>Apr_2020.xlsx</t>
  </si>
  <si>
    <t>Aug_2020.xlsx</t>
  </si>
  <si>
    <t>McDonalds</t>
  </si>
  <si>
    <t>Popeyes Chicken</t>
  </si>
  <si>
    <t>Denny's</t>
  </si>
  <si>
    <t>Dec_2020.xlsx</t>
  </si>
  <si>
    <t>Feb_2020.xlsx</t>
  </si>
  <si>
    <t>Jan_2020.xlsx</t>
  </si>
  <si>
    <t>Locker</t>
  </si>
  <si>
    <t>A/Maze</t>
  </si>
  <si>
    <t>H &amp; M</t>
  </si>
  <si>
    <t>Calgary Tower</t>
  </si>
  <si>
    <t>Justice</t>
  </si>
  <si>
    <t>July_2020.xlsx</t>
  </si>
  <si>
    <t>Jun_2020.xlsx</t>
  </si>
  <si>
    <t>Calgary City Cabs</t>
  </si>
  <si>
    <t>Mar_2020.xlsx</t>
  </si>
  <si>
    <t>Canadian Pizza Unlimited</t>
  </si>
  <si>
    <t>May_2020.xlsx</t>
  </si>
  <si>
    <t>Nov_2020.xlsx</t>
  </si>
  <si>
    <t>Cineplex</t>
  </si>
  <si>
    <t>Burger King</t>
  </si>
  <si>
    <t>Oct_2020.xlsx</t>
  </si>
  <si>
    <t>Sept_2020.xlsx</t>
  </si>
  <si>
    <t>Anytime Fitness</t>
  </si>
  <si>
    <t>Little Caesars</t>
  </si>
  <si>
    <t>COST2</t>
  </si>
  <si>
    <t>Days</t>
  </si>
  <si>
    <t>Month</t>
  </si>
  <si>
    <t>Year</t>
  </si>
  <si>
    <t>Quarter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</si>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</sst>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8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49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05DCAE-AAB9-4AF8-AB3C-1686FD8E1BF7}" autoFormatId="16" applyNumberFormats="0" applyBorderFormats="0" applyFontFormats="0" applyPatternFormats="0" applyAlignmentFormats="0" applyWidthHeightFormats="0">
  <queryTableRefresh nextId="14" unboundColumnsRight="5">
    <queryTableFields count="11">
      <queryTableField id="1" name="Source.Name" tableColumnId="1"/>
      <queryTableField id="2" name="DATE" tableColumnId="2"/>
      <queryTableField id="3" name="LOCATION" tableColumnId="3"/>
      <queryTableField id="4" name="ITEM" tableColumnId="4"/>
      <queryTableField id="5" name="COST" tableColumnId="5"/>
      <queryTableField id="6" name="TOTAL" tableColumnId="6"/>
      <queryTableField id="9" dataBound="0" tableColumnId="7"/>
      <queryTableField id="10" dataBound="0" tableColumnId="8"/>
      <queryTableField id="11" dataBound="0" tableColumnId="9"/>
      <queryTableField id="12" dataBound="0" tableColumnId="10"/>
      <queryTableField id="13" dataBound="0" tableColumnId="11"/>
    </queryTableFields>
    <queryTableDeletedFields count="1">
      <deletedField name="COMME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01F50-7776-475C-9599-55C4566E6447}" name="Finance_Data" displayName="Finance_Data" ref="A1:K1068" tableType="queryTable" totalsRowShown="0">
  <autoFilter ref="A1:K1068" xr:uid="{4F601F50-7776-475C-9599-55C4566E6447}"/>
  <sortState xmlns:xlrd2="http://schemas.microsoft.com/office/spreadsheetml/2017/richdata2" ref="A2:K1068">
    <sortCondition descending="1" ref="I1:I1068"/>
  </sortState>
  <tableColumns count="11">
    <tableColumn id="1" xr3:uid="{03A05B4D-85E7-4229-B0EB-E5FA2CD9AEBD}" uniqueName="1" name="Source.Name" queryTableFieldId="1" dataDxfId="8"/>
    <tableColumn id="2" xr3:uid="{1DD48ABB-C7BD-4DB7-8890-5DB03A6BE2C3}" uniqueName="2" name="DATE" queryTableFieldId="2" dataDxfId="7"/>
    <tableColumn id="3" xr3:uid="{C335890D-37BA-4CB1-9B9D-D2A86E1FCB13}" uniqueName="3" name="LOCATION" queryTableFieldId="3" dataDxfId="6"/>
    <tableColumn id="4" xr3:uid="{9FCA1385-9717-48B5-B049-2AD86E7B1B9A}" uniqueName="4" name="ITEM" queryTableFieldId="4" dataDxfId="5"/>
    <tableColumn id="5" xr3:uid="{98B5A6B5-5CCE-4062-A60A-EE692092B8E7}" uniqueName="5" name="COST" queryTableFieldId="5"/>
    <tableColumn id="6" xr3:uid="{DB61AD7D-C533-4EBD-AAF7-4E713DBD8073}" uniqueName="6" name="COST2" queryTableFieldId="6"/>
    <tableColumn id="7" xr3:uid="{B374AF61-A982-4159-801F-1F6F24CB1067}" uniqueName="7" name="Days" queryTableFieldId="9" dataDxfId="4">
      <calculatedColumnFormula>TEXT(Finance_Data[[#This Row],[DATE]],"dddd")</calculatedColumnFormula>
    </tableColumn>
    <tableColumn id="8" xr3:uid="{131B0676-5B58-4548-9FA8-4AC7B9FBD4BE}" uniqueName="8" name="Month" queryTableFieldId="10" dataDxfId="3">
      <calculatedColumnFormula>TEXT(Finance_Data[[#This Row],[DATE]],"mmm")</calculatedColumnFormula>
    </tableColumn>
    <tableColumn id="9" xr3:uid="{A720C039-7F76-4DDE-AD60-AA1D59F6686D}" uniqueName="9" name="Year" queryTableFieldId="11" dataDxfId="2">
      <calculatedColumnFormula>YEAR(Finance_Data[[#This Row],[DATE]])</calculatedColumnFormula>
    </tableColumn>
    <tableColumn id="10" xr3:uid="{0AB7BAEB-6BE7-4169-8D3F-19D288C2566E}" uniqueName="10" name="Quarter" queryTableFieldId="12" dataDxfId="1">
      <calculatedColumnFormula>"Q"&amp;ROUNDUP(MONTH(Finance_Data[[#This Row],[DATE]])/3,0)</calculatedColumnFormula>
    </tableColumn>
    <tableColumn id="11" xr3:uid="{0CE7F397-BF69-43B3-BE5C-64A8A0769379}" uniqueName="11" name="Weekday" queryTableFieldId="13" dataDxfId="0">
      <calculatedColumnFormula>WEEKDAY(Finance_Data[[#This Row],[DATE]],11)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D1C553-D013-418B-AC73-8906D6ADA0F6}">
  <we:reference id="wa200001584" version="3.0.5.6" store="en-US" storeType="OMEX"/>
  <we:alternateReferences>
    <we:reference id="WA200001584" version="3.0.5.6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7C5-2532-4F40-873A-322EA7A4C414}">
  <dimension ref="A1:M1068"/>
  <sheetViews>
    <sheetView tabSelected="1" topLeftCell="C1" workbookViewId="0">
      <selection activeCell="L2" sqref="L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1.6640625" bestFit="1" customWidth="1"/>
    <col min="4" max="4" width="15.5546875" bestFit="1" customWidth="1"/>
    <col min="5" max="6" width="8.6640625" bestFit="1" customWidth="1"/>
    <col min="7" max="7" width="13.77734375" customWidth="1"/>
    <col min="8" max="8" width="11.88671875" customWidth="1"/>
    <col min="12" max="12" width="46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</row>
    <row r="2" spans="1:13" x14ac:dyDescent="0.3">
      <c r="A2" s="3" t="s">
        <v>146</v>
      </c>
      <c r="B2" s="1">
        <v>43922</v>
      </c>
      <c r="C2" t="s">
        <v>10</v>
      </c>
      <c r="D2" t="s">
        <v>9</v>
      </c>
      <c r="E2">
        <v>-5.37</v>
      </c>
      <c r="F2">
        <f>ABS(Finance_Data[[#This Row],[COST]])</f>
        <v>5.37</v>
      </c>
      <c r="G2" t="str">
        <f>TEXT(Finance_Data[[#This Row],[DATE]],"dddd")</f>
        <v>Wednesday</v>
      </c>
      <c r="H2" t="str">
        <f>TEXT(Finance_Data[[#This Row],[DATE]],"mmm")</f>
        <v>Apr</v>
      </c>
      <c r="I2">
        <f>YEAR(Finance_Data[[#This Row],[DATE]])</f>
        <v>2020</v>
      </c>
      <c r="J2" t="str">
        <f>"Q"&amp;ROUNDUP(MONTH(Finance_Data[[#This Row],[DATE]])/3,0)</f>
        <v>Q2</v>
      </c>
      <c r="K2">
        <f>WEEKDAY(Finance_Data[[#This Row],[DATE]],11)</f>
        <v>3</v>
      </c>
      <c r="L2" s="4"/>
      <c r="M2" s="2"/>
    </row>
    <row r="3" spans="1:13" x14ac:dyDescent="0.3">
      <c r="A3" s="3" t="s">
        <v>146</v>
      </c>
      <c r="B3" s="1">
        <v>43922</v>
      </c>
      <c r="C3" t="s">
        <v>6</v>
      </c>
      <c r="D3" t="s">
        <v>7</v>
      </c>
      <c r="E3">
        <v>-670</v>
      </c>
      <c r="F3">
        <f>ABS(Finance_Data[[#This Row],[COST]])</f>
        <v>670</v>
      </c>
      <c r="G3" t="str">
        <f>TEXT(Finance_Data[[#This Row],[DATE]],"dddd")</f>
        <v>Wednesday</v>
      </c>
      <c r="H3" t="str">
        <f>TEXT(Finance_Data[[#This Row],[DATE]],"mmm")</f>
        <v>Apr</v>
      </c>
      <c r="I3">
        <f>YEAR(Finance_Data[[#This Row],[DATE]])</f>
        <v>2020</v>
      </c>
      <c r="J3" t="str">
        <f>"Q"&amp;ROUNDUP(MONTH(Finance_Data[[#This Row],[DATE]])/3,0)</f>
        <v>Q2</v>
      </c>
      <c r="K3">
        <f>WEEKDAY(Finance_Data[[#This Row],[DATE]],11)</f>
        <v>3</v>
      </c>
      <c r="L3" s="4"/>
      <c r="M3" s="2"/>
    </row>
    <row r="4" spans="1:13" x14ac:dyDescent="0.3">
      <c r="A4" s="3" t="s">
        <v>146</v>
      </c>
      <c r="B4" s="1">
        <v>43922</v>
      </c>
      <c r="C4" t="s">
        <v>12</v>
      </c>
      <c r="D4" t="s">
        <v>68</v>
      </c>
      <c r="E4">
        <v>-4.67</v>
      </c>
      <c r="F4">
        <f>ABS(Finance_Data[[#This Row],[COST]])</f>
        <v>4.67</v>
      </c>
      <c r="G4" t="str">
        <f>TEXT(Finance_Data[[#This Row],[DATE]],"dddd")</f>
        <v>Wednesday</v>
      </c>
      <c r="H4" t="str">
        <f>TEXT(Finance_Data[[#This Row],[DATE]],"mmm")</f>
        <v>Apr</v>
      </c>
      <c r="I4">
        <f>YEAR(Finance_Data[[#This Row],[DATE]])</f>
        <v>2020</v>
      </c>
      <c r="J4" t="str">
        <f>"Q"&amp;ROUNDUP(MONTH(Finance_Data[[#This Row],[DATE]])/3,0)</f>
        <v>Q2</v>
      </c>
      <c r="K4">
        <f>WEEKDAY(Finance_Data[[#This Row],[DATE]],11)</f>
        <v>3</v>
      </c>
      <c r="L4" s="4"/>
      <c r="M4" s="2"/>
    </row>
    <row r="5" spans="1:13" x14ac:dyDescent="0.3">
      <c r="A5" s="3" t="s">
        <v>146</v>
      </c>
      <c r="B5" s="1">
        <v>43924</v>
      </c>
      <c r="C5" t="s">
        <v>10</v>
      </c>
      <c r="D5" t="s">
        <v>9</v>
      </c>
      <c r="E5">
        <v>-5.37</v>
      </c>
      <c r="F5">
        <f>ABS(Finance_Data[[#This Row],[COST]])</f>
        <v>5.37</v>
      </c>
      <c r="G5" t="str">
        <f>TEXT(Finance_Data[[#This Row],[DATE]],"dddd")</f>
        <v>Friday</v>
      </c>
      <c r="H5" t="str">
        <f>TEXT(Finance_Data[[#This Row],[DATE]],"mmm")</f>
        <v>Apr</v>
      </c>
      <c r="I5">
        <f>YEAR(Finance_Data[[#This Row],[DATE]])</f>
        <v>2020</v>
      </c>
      <c r="J5" t="str">
        <f>"Q"&amp;ROUNDUP(MONTH(Finance_Data[[#This Row],[DATE]])/3,0)</f>
        <v>Q2</v>
      </c>
      <c r="K5">
        <f>WEEKDAY(Finance_Data[[#This Row],[DATE]],11)</f>
        <v>5</v>
      </c>
      <c r="L5" s="4"/>
      <c r="M5" s="2"/>
    </row>
    <row r="6" spans="1:13" x14ac:dyDescent="0.3">
      <c r="A6" s="3" t="s">
        <v>146</v>
      </c>
      <c r="B6" s="1">
        <v>43924</v>
      </c>
      <c r="C6" t="s">
        <v>12</v>
      </c>
      <c r="D6" t="s">
        <v>68</v>
      </c>
      <c r="E6">
        <v>-4.67</v>
      </c>
      <c r="F6">
        <f>ABS(Finance_Data[[#This Row],[COST]])</f>
        <v>4.67</v>
      </c>
      <c r="G6" t="str">
        <f>TEXT(Finance_Data[[#This Row],[DATE]],"dddd")</f>
        <v>Friday</v>
      </c>
      <c r="H6" t="str">
        <f>TEXT(Finance_Data[[#This Row],[DATE]],"mmm")</f>
        <v>Apr</v>
      </c>
      <c r="I6">
        <f>YEAR(Finance_Data[[#This Row],[DATE]])</f>
        <v>2020</v>
      </c>
      <c r="J6" t="str">
        <f>"Q"&amp;ROUNDUP(MONTH(Finance_Data[[#This Row],[DATE]])/3,0)</f>
        <v>Q2</v>
      </c>
      <c r="K6">
        <f>WEEKDAY(Finance_Data[[#This Row],[DATE]],11)</f>
        <v>5</v>
      </c>
      <c r="L6" s="4"/>
      <c r="M6" s="2"/>
    </row>
    <row r="7" spans="1:13" x14ac:dyDescent="0.3">
      <c r="A7" s="3" t="s">
        <v>146</v>
      </c>
      <c r="B7" s="1">
        <v>43926</v>
      </c>
      <c r="C7" t="s">
        <v>10</v>
      </c>
      <c r="D7" t="s">
        <v>9</v>
      </c>
      <c r="E7">
        <v>-25.56</v>
      </c>
      <c r="F7">
        <f>ABS(Finance_Data[[#This Row],[COST]])</f>
        <v>25.56</v>
      </c>
      <c r="G7" t="str">
        <f>TEXT(Finance_Data[[#This Row],[DATE]],"dddd")</f>
        <v>Sunday</v>
      </c>
      <c r="H7" t="str">
        <f>TEXT(Finance_Data[[#This Row],[DATE]],"mmm")</f>
        <v>Apr</v>
      </c>
      <c r="I7">
        <f>YEAR(Finance_Data[[#This Row],[DATE]])</f>
        <v>2020</v>
      </c>
      <c r="J7" t="str">
        <f>"Q"&amp;ROUNDUP(MONTH(Finance_Data[[#This Row],[DATE]])/3,0)</f>
        <v>Q2</v>
      </c>
      <c r="K7">
        <f>WEEKDAY(Finance_Data[[#This Row],[DATE]],11)</f>
        <v>7</v>
      </c>
      <c r="L7" s="4"/>
    </row>
    <row r="8" spans="1:13" x14ac:dyDescent="0.3">
      <c r="A8" s="3" t="s">
        <v>146</v>
      </c>
      <c r="B8" s="1">
        <v>43926</v>
      </c>
      <c r="C8" t="s">
        <v>32</v>
      </c>
      <c r="D8" t="s">
        <v>44</v>
      </c>
      <c r="E8">
        <v>-78.739999999999995</v>
      </c>
      <c r="F8">
        <f>ABS(Finance_Data[[#This Row],[COST]])</f>
        <v>78.739999999999995</v>
      </c>
      <c r="G8" t="str">
        <f>TEXT(Finance_Data[[#This Row],[DATE]],"dddd")</f>
        <v>Sunday</v>
      </c>
      <c r="H8" t="str">
        <f>TEXT(Finance_Data[[#This Row],[DATE]],"mmm")</f>
        <v>Apr</v>
      </c>
      <c r="I8">
        <f>YEAR(Finance_Data[[#This Row],[DATE]])</f>
        <v>2020</v>
      </c>
      <c r="J8" t="str">
        <f>"Q"&amp;ROUNDUP(MONTH(Finance_Data[[#This Row],[DATE]])/3,0)</f>
        <v>Q2</v>
      </c>
      <c r="K8">
        <f>WEEKDAY(Finance_Data[[#This Row],[DATE]],11)</f>
        <v>7</v>
      </c>
    </row>
    <row r="9" spans="1:13" x14ac:dyDescent="0.3">
      <c r="A9" s="3" t="s">
        <v>146</v>
      </c>
      <c r="B9" s="1">
        <v>43927</v>
      </c>
      <c r="C9" t="s">
        <v>12</v>
      </c>
      <c r="D9" t="s">
        <v>68</v>
      </c>
      <c r="E9">
        <v>-5.2</v>
      </c>
      <c r="F9">
        <f>ABS(Finance_Data[[#This Row],[COST]])</f>
        <v>5.2</v>
      </c>
      <c r="G9" t="str">
        <f>TEXT(Finance_Data[[#This Row],[DATE]],"dddd")</f>
        <v>Monday</v>
      </c>
      <c r="H9" t="str">
        <f>TEXT(Finance_Data[[#This Row],[DATE]],"mmm")</f>
        <v>Apr</v>
      </c>
      <c r="I9">
        <f>YEAR(Finance_Data[[#This Row],[DATE]])</f>
        <v>2020</v>
      </c>
      <c r="J9" t="str">
        <f>"Q"&amp;ROUNDUP(MONTH(Finance_Data[[#This Row],[DATE]])/3,0)</f>
        <v>Q2</v>
      </c>
      <c r="K9">
        <f>WEEKDAY(Finance_Data[[#This Row],[DATE]],11)</f>
        <v>1</v>
      </c>
    </row>
    <row r="10" spans="1:13" x14ac:dyDescent="0.3">
      <c r="A10" s="3" t="s">
        <v>146</v>
      </c>
      <c r="B10" s="1">
        <v>43927</v>
      </c>
      <c r="C10" t="s">
        <v>10</v>
      </c>
      <c r="D10" t="s">
        <v>9</v>
      </c>
      <c r="E10">
        <v>-5.34</v>
      </c>
      <c r="F10">
        <f>ABS(Finance_Data[[#This Row],[COST]])</f>
        <v>5.34</v>
      </c>
      <c r="G10" t="str">
        <f>TEXT(Finance_Data[[#This Row],[DATE]],"dddd")</f>
        <v>Monday</v>
      </c>
      <c r="H10" t="str">
        <f>TEXT(Finance_Data[[#This Row],[DATE]],"mmm")</f>
        <v>Apr</v>
      </c>
      <c r="I10">
        <f>YEAR(Finance_Data[[#This Row],[DATE]])</f>
        <v>2020</v>
      </c>
      <c r="J10" t="str">
        <f>"Q"&amp;ROUNDUP(MONTH(Finance_Data[[#This Row],[DATE]])/3,0)</f>
        <v>Q2</v>
      </c>
      <c r="K10">
        <f>WEEKDAY(Finance_Data[[#This Row],[DATE]],11)</f>
        <v>1</v>
      </c>
    </row>
    <row r="11" spans="1:13" x14ac:dyDescent="0.3">
      <c r="A11" s="3" t="s">
        <v>146</v>
      </c>
      <c r="B11" s="1">
        <v>43928</v>
      </c>
      <c r="C11" t="s">
        <v>10</v>
      </c>
      <c r="D11" t="s">
        <v>9</v>
      </c>
      <c r="E11">
        <v>-13.33</v>
      </c>
      <c r="F11">
        <f>ABS(Finance_Data[[#This Row],[COST]])</f>
        <v>13.33</v>
      </c>
      <c r="G11" t="str">
        <f>TEXT(Finance_Data[[#This Row],[DATE]],"dddd")</f>
        <v>Tuesday</v>
      </c>
      <c r="H11" t="str">
        <f>TEXT(Finance_Data[[#This Row],[DATE]],"mmm")</f>
        <v>Apr</v>
      </c>
      <c r="I11">
        <f>YEAR(Finance_Data[[#This Row],[DATE]])</f>
        <v>2020</v>
      </c>
      <c r="J11" t="str">
        <f>"Q"&amp;ROUNDUP(MONTH(Finance_Data[[#This Row],[DATE]])/3,0)</f>
        <v>Q2</v>
      </c>
      <c r="K11">
        <f>WEEKDAY(Finance_Data[[#This Row],[DATE]],11)</f>
        <v>2</v>
      </c>
    </row>
    <row r="12" spans="1:13" x14ac:dyDescent="0.3">
      <c r="A12" s="3" t="s">
        <v>146</v>
      </c>
      <c r="B12" s="1">
        <v>43929</v>
      </c>
      <c r="C12" t="s">
        <v>10</v>
      </c>
      <c r="D12" t="s">
        <v>9</v>
      </c>
      <c r="E12">
        <v>-5.34</v>
      </c>
      <c r="F12">
        <f>ABS(Finance_Data[[#This Row],[COST]])</f>
        <v>5.34</v>
      </c>
      <c r="G12" t="str">
        <f>TEXT(Finance_Data[[#This Row],[DATE]],"dddd")</f>
        <v>Wednesday</v>
      </c>
      <c r="H12" t="str">
        <f>TEXT(Finance_Data[[#This Row],[DATE]],"mmm")</f>
        <v>Apr</v>
      </c>
      <c r="I12">
        <f>YEAR(Finance_Data[[#This Row],[DATE]])</f>
        <v>2020</v>
      </c>
      <c r="J12" t="str">
        <f>"Q"&amp;ROUNDUP(MONTH(Finance_Data[[#This Row],[DATE]])/3,0)</f>
        <v>Q2</v>
      </c>
      <c r="K12">
        <f>WEEKDAY(Finance_Data[[#This Row],[DATE]],11)</f>
        <v>3</v>
      </c>
    </row>
    <row r="13" spans="1:13" x14ac:dyDescent="0.3">
      <c r="A13" s="3" t="s">
        <v>146</v>
      </c>
      <c r="B13" s="1">
        <v>43929</v>
      </c>
      <c r="C13" t="s">
        <v>12</v>
      </c>
      <c r="D13" t="s">
        <v>68</v>
      </c>
      <c r="E13">
        <v>-5.2</v>
      </c>
      <c r="F13">
        <f>ABS(Finance_Data[[#This Row],[COST]])</f>
        <v>5.2</v>
      </c>
      <c r="G13" t="str">
        <f>TEXT(Finance_Data[[#This Row],[DATE]],"dddd")</f>
        <v>Wednesday</v>
      </c>
      <c r="H13" t="str">
        <f>TEXT(Finance_Data[[#This Row],[DATE]],"mmm")</f>
        <v>Apr</v>
      </c>
      <c r="I13">
        <f>YEAR(Finance_Data[[#This Row],[DATE]])</f>
        <v>2020</v>
      </c>
      <c r="J13" t="str">
        <f>"Q"&amp;ROUNDUP(MONTH(Finance_Data[[#This Row],[DATE]])/3,0)</f>
        <v>Q2</v>
      </c>
      <c r="K13">
        <f>WEEKDAY(Finance_Data[[#This Row],[DATE]],11)</f>
        <v>3</v>
      </c>
    </row>
    <row r="14" spans="1:13" x14ac:dyDescent="0.3">
      <c r="A14" s="3" t="s">
        <v>146</v>
      </c>
      <c r="B14" s="1">
        <v>43930</v>
      </c>
      <c r="C14" t="s">
        <v>12</v>
      </c>
      <c r="D14" t="s">
        <v>68</v>
      </c>
      <c r="E14">
        <v>-4.67</v>
      </c>
      <c r="F14">
        <f>ABS(Finance_Data[[#This Row],[COST]])</f>
        <v>4.67</v>
      </c>
      <c r="G14" t="str">
        <f>TEXT(Finance_Data[[#This Row],[DATE]],"dddd")</f>
        <v>Thursday</v>
      </c>
      <c r="H14" t="str">
        <f>TEXT(Finance_Data[[#This Row],[DATE]],"mmm")</f>
        <v>Apr</v>
      </c>
      <c r="I14">
        <f>YEAR(Finance_Data[[#This Row],[DATE]])</f>
        <v>2020</v>
      </c>
      <c r="J14" t="str">
        <f>"Q"&amp;ROUNDUP(MONTH(Finance_Data[[#This Row],[DATE]])/3,0)</f>
        <v>Q2</v>
      </c>
      <c r="K14">
        <f>WEEKDAY(Finance_Data[[#This Row],[DATE]],11)</f>
        <v>4</v>
      </c>
    </row>
    <row r="15" spans="1:13" x14ac:dyDescent="0.3">
      <c r="A15" s="3" t="s">
        <v>146</v>
      </c>
      <c r="B15" s="1">
        <v>43930</v>
      </c>
      <c r="C15" t="s">
        <v>10</v>
      </c>
      <c r="D15" t="s">
        <v>9</v>
      </c>
      <c r="E15">
        <v>-5.34</v>
      </c>
      <c r="F15">
        <f>ABS(Finance_Data[[#This Row],[COST]])</f>
        <v>5.34</v>
      </c>
      <c r="G15" t="str">
        <f>TEXT(Finance_Data[[#This Row],[DATE]],"dddd")</f>
        <v>Thursday</v>
      </c>
      <c r="H15" t="str">
        <f>TEXT(Finance_Data[[#This Row],[DATE]],"mmm")</f>
        <v>Apr</v>
      </c>
      <c r="I15">
        <f>YEAR(Finance_Data[[#This Row],[DATE]])</f>
        <v>2020</v>
      </c>
      <c r="J15" t="str">
        <f>"Q"&amp;ROUNDUP(MONTH(Finance_Data[[#This Row],[DATE]])/3,0)</f>
        <v>Q2</v>
      </c>
      <c r="K15">
        <f>WEEKDAY(Finance_Data[[#This Row],[DATE]],11)</f>
        <v>4</v>
      </c>
    </row>
    <row r="16" spans="1:13" x14ac:dyDescent="0.3">
      <c r="A16" s="3" t="s">
        <v>146</v>
      </c>
      <c r="B16" s="1">
        <v>43931</v>
      </c>
      <c r="C16" t="s">
        <v>10</v>
      </c>
      <c r="D16" t="s">
        <v>9</v>
      </c>
      <c r="E16">
        <v>-5.37</v>
      </c>
      <c r="F16">
        <f>ABS(Finance_Data[[#This Row],[COST]])</f>
        <v>5.37</v>
      </c>
      <c r="G16" t="str">
        <f>TEXT(Finance_Data[[#This Row],[DATE]],"dddd")</f>
        <v>Friday</v>
      </c>
      <c r="H16" t="str">
        <f>TEXT(Finance_Data[[#This Row],[DATE]],"mmm")</f>
        <v>Apr</v>
      </c>
      <c r="I16">
        <f>YEAR(Finance_Data[[#This Row],[DATE]])</f>
        <v>2020</v>
      </c>
      <c r="J16" t="str">
        <f>"Q"&amp;ROUNDUP(MONTH(Finance_Data[[#This Row],[DATE]])/3,0)</f>
        <v>Q2</v>
      </c>
      <c r="K16">
        <f>WEEKDAY(Finance_Data[[#This Row],[DATE]],11)</f>
        <v>5</v>
      </c>
    </row>
    <row r="17" spans="1:11" x14ac:dyDescent="0.3">
      <c r="A17" s="3" t="s">
        <v>146</v>
      </c>
      <c r="B17" s="1">
        <v>43931</v>
      </c>
      <c r="C17" t="s">
        <v>10</v>
      </c>
      <c r="D17" t="s">
        <v>9</v>
      </c>
      <c r="E17">
        <v>-12.85</v>
      </c>
      <c r="F17">
        <f>ABS(Finance_Data[[#This Row],[COST]])</f>
        <v>12.85</v>
      </c>
      <c r="G17" t="str">
        <f>TEXT(Finance_Data[[#This Row],[DATE]],"dddd")</f>
        <v>Friday</v>
      </c>
      <c r="H17" t="str">
        <f>TEXT(Finance_Data[[#This Row],[DATE]],"mmm")</f>
        <v>Apr</v>
      </c>
      <c r="I17">
        <f>YEAR(Finance_Data[[#This Row],[DATE]])</f>
        <v>2020</v>
      </c>
      <c r="J17" t="str">
        <f>"Q"&amp;ROUNDUP(MONTH(Finance_Data[[#This Row],[DATE]])/3,0)</f>
        <v>Q2</v>
      </c>
      <c r="K17">
        <f>WEEKDAY(Finance_Data[[#This Row],[DATE]],11)</f>
        <v>5</v>
      </c>
    </row>
    <row r="18" spans="1:11" x14ac:dyDescent="0.3">
      <c r="A18" s="3" t="s">
        <v>146</v>
      </c>
      <c r="B18" s="1">
        <v>43932</v>
      </c>
      <c r="C18" t="s">
        <v>10</v>
      </c>
      <c r="D18" t="s">
        <v>9</v>
      </c>
      <c r="E18">
        <v>-4.9800000000000004</v>
      </c>
      <c r="F18">
        <f>ABS(Finance_Data[[#This Row],[COST]])</f>
        <v>4.9800000000000004</v>
      </c>
      <c r="G18" t="str">
        <f>TEXT(Finance_Data[[#This Row],[DATE]],"dddd")</f>
        <v>Saturday</v>
      </c>
      <c r="H18" t="str">
        <f>TEXT(Finance_Data[[#This Row],[DATE]],"mmm")</f>
        <v>Apr</v>
      </c>
      <c r="I18">
        <f>YEAR(Finance_Data[[#This Row],[DATE]])</f>
        <v>2020</v>
      </c>
      <c r="J18" t="str">
        <f>"Q"&amp;ROUNDUP(MONTH(Finance_Data[[#This Row],[DATE]])/3,0)</f>
        <v>Q2</v>
      </c>
      <c r="K18">
        <f>WEEKDAY(Finance_Data[[#This Row],[DATE]],11)</f>
        <v>6</v>
      </c>
    </row>
    <row r="19" spans="1:11" x14ac:dyDescent="0.3">
      <c r="A19" s="3" t="s">
        <v>146</v>
      </c>
      <c r="B19" s="1">
        <v>43932</v>
      </c>
      <c r="C19" t="s">
        <v>49</v>
      </c>
      <c r="D19" t="s">
        <v>13</v>
      </c>
      <c r="E19">
        <v>-11.43</v>
      </c>
      <c r="F19">
        <f>ABS(Finance_Data[[#This Row],[COST]])</f>
        <v>11.43</v>
      </c>
      <c r="G19" t="str">
        <f>TEXT(Finance_Data[[#This Row],[DATE]],"dddd")</f>
        <v>Saturday</v>
      </c>
      <c r="H19" t="str">
        <f>TEXT(Finance_Data[[#This Row],[DATE]],"mmm")</f>
        <v>Apr</v>
      </c>
      <c r="I19">
        <f>YEAR(Finance_Data[[#This Row],[DATE]])</f>
        <v>2020</v>
      </c>
      <c r="J19" t="str">
        <f>"Q"&amp;ROUNDUP(MONTH(Finance_Data[[#This Row],[DATE]])/3,0)</f>
        <v>Q2</v>
      </c>
      <c r="K19">
        <f>WEEKDAY(Finance_Data[[#This Row],[DATE]],11)</f>
        <v>6</v>
      </c>
    </row>
    <row r="20" spans="1:11" x14ac:dyDescent="0.3">
      <c r="A20" s="3" t="s">
        <v>146</v>
      </c>
      <c r="B20" s="1">
        <v>43932</v>
      </c>
      <c r="C20" t="s">
        <v>8</v>
      </c>
      <c r="D20" t="s">
        <v>9</v>
      </c>
      <c r="E20">
        <v>-153.72999999999999</v>
      </c>
      <c r="F20">
        <f>ABS(Finance_Data[[#This Row],[COST]])</f>
        <v>153.72999999999999</v>
      </c>
      <c r="G20" t="str">
        <f>TEXT(Finance_Data[[#This Row],[DATE]],"dddd")</f>
        <v>Saturday</v>
      </c>
      <c r="H20" t="str">
        <f>TEXT(Finance_Data[[#This Row],[DATE]],"mmm")</f>
        <v>Apr</v>
      </c>
      <c r="I20">
        <f>YEAR(Finance_Data[[#This Row],[DATE]])</f>
        <v>2020</v>
      </c>
      <c r="J20" t="str">
        <f>"Q"&amp;ROUNDUP(MONTH(Finance_Data[[#This Row],[DATE]])/3,0)</f>
        <v>Q2</v>
      </c>
      <c r="K20">
        <f>WEEKDAY(Finance_Data[[#This Row],[DATE]],11)</f>
        <v>6</v>
      </c>
    </row>
    <row r="21" spans="1:11" x14ac:dyDescent="0.3">
      <c r="A21" s="3" t="s">
        <v>146</v>
      </c>
      <c r="B21" s="1">
        <v>43934</v>
      </c>
      <c r="C21" t="s">
        <v>49</v>
      </c>
      <c r="D21" t="s">
        <v>13</v>
      </c>
      <c r="E21">
        <v>-11.96</v>
      </c>
      <c r="F21">
        <f>ABS(Finance_Data[[#This Row],[COST]])</f>
        <v>11.96</v>
      </c>
      <c r="G21" t="str">
        <f>TEXT(Finance_Data[[#This Row],[DATE]],"dddd")</f>
        <v>Monday</v>
      </c>
      <c r="H21" t="str">
        <f>TEXT(Finance_Data[[#This Row],[DATE]],"mmm")</f>
        <v>Apr</v>
      </c>
      <c r="I21">
        <f>YEAR(Finance_Data[[#This Row],[DATE]])</f>
        <v>2020</v>
      </c>
      <c r="J21" t="str">
        <f>"Q"&amp;ROUNDUP(MONTH(Finance_Data[[#This Row],[DATE]])/3,0)</f>
        <v>Q2</v>
      </c>
      <c r="K21">
        <f>WEEKDAY(Finance_Data[[#This Row],[DATE]],11)</f>
        <v>1</v>
      </c>
    </row>
    <row r="22" spans="1:11" x14ac:dyDescent="0.3">
      <c r="A22" s="3" t="s">
        <v>146</v>
      </c>
      <c r="B22" s="1">
        <v>43934</v>
      </c>
      <c r="C22" t="s">
        <v>12</v>
      </c>
      <c r="D22" t="s">
        <v>68</v>
      </c>
      <c r="E22">
        <v>-4.67</v>
      </c>
      <c r="F22">
        <f>ABS(Finance_Data[[#This Row],[COST]])</f>
        <v>4.67</v>
      </c>
      <c r="G22" t="str">
        <f>TEXT(Finance_Data[[#This Row],[DATE]],"dddd")</f>
        <v>Monday</v>
      </c>
      <c r="H22" t="str">
        <f>TEXT(Finance_Data[[#This Row],[DATE]],"mmm")</f>
        <v>Apr</v>
      </c>
      <c r="I22">
        <f>YEAR(Finance_Data[[#This Row],[DATE]])</f>
        <v>2020</v>
      </c>
      <c r="J22" t="str">
        <f>"Q"&amp;ROUNDUP(MONTH(Finance_Data[[#This Row],[DATE]])/3,0)</f>
        <v>Q2</v>
      </c>
      <c r="K22">
        <f>WEEKDAY(Finance_Data[[#This Row],[DATE]],11)</f>
        <v>1</v>
      </c>
    </row>
    <row r="23" spans="1:11" x14ac:dyDescent="0.3">
      <c r="A23" s="3" t="s">
        <v>146</v>
      </c>
      <c r="B23" s="1">
        <v>43933</v>
      </c>
      <c r="C23" t="s">
        <v>49</v>
      </c>
      <c r="D23" t="s">
        <v>13</v>
      </c>
      <c r="E23">
        <v>-11.43</v>
      </c>
      <c r="F23">
        <f>ABS(Finance_Data[[#This Row],[COST]])</f>
        <v>11.43</v>
      </c>
      <c r="G23" t="str">
        <f>TEXT(Finance_Data[[#This Row],[DATE]],"dddd")</f>
        <v>Sunday</v>
      </c>
      <c r="H23" t="str">
        <f>TEXT(Finance_Data[[#This Row],[DATE]],"mmm")</f>
        <v>Apr</v>
      </c>
      <c r="I23">
        <f>YEAR(Finance_Data[[#This Row],[DATE]])</f>
        <v>2020</v>
      </c>
      <c r="J23" t="str">
        <f>"Q"&amp;ROUNDUP(MONTH(Finance_Data[[#This Row],[DATE]])/3,0)</f>
        <v>Q2</v>
      </c>
      <c r="K23">
        <f>WEEKDAY(Finance_Data[[#This Row],[DATE]],11)</f>
        <v>7</v>
      </c>
    </row>
    <row r="24" spans="1:11" x14ac:dyDescent="0.3">
      <c r="A24" s="3" t="s">
        <v>146</v>
      </c>
      <c r="B24" s="1">
        <v>43934</v>
      </c>
      <c r="C24" t="s">
        <v>10</v>
      </c>
      <c r="D24" t="s">
        <v>9</v>
      </c>
      <c r="E24">
        <v>-24.65</v>
      </c>
      <c r="F24">
        <f>ABS(Finance_Data[[#This Row],[COST]])</f>
        <v>24.65</v>
      </c>
      <c r="G24" t="str">
        <f>TEXT(Finance_Data[[#This Row],[DATE]],"dddd")</f>
        <v>Monday</v>
      </c>
      <c r="H24" t="str">
        <f>TEXT(Finance_Data[[#This Row],[DATE]],"mmm")</f>
        <v>Apr</v>
      </c>
      <c r="I24">
        <f>YEAR(Finance_Data[[#This Row],[DATE]])</f>
        <v>2020</v>
      </c>
      <c r="J24" t="str">
        <f>"Q"&amp;ROUNDUP(MONTH(Finance_Data[[#This Row],[DATE]])/3,0)</f>
        <v>Q2</v>
      </c>
      <c r="K24">
        <f>WEEKDAY(Finance_Data[[#This Row],[DATE]],11)</f>
        <v>1</v>
      </c>
    </row>
    <row r="25" spans="1:11" x14ac:dyDescent="0.3">
      <c r="A25" s="3" t="s">
        <v>146</v>
      </c>
      <c r="B25" s="1">
        <v>43935</v>
      </c>
      <c r="C25" t="s">
        <v>12</v>
      </c>
      <c r="D25" t="s">
        <v>68</v>
      </c>
      <c r="E25">
        <v>-4.67</v>
      </c>
      <c r="F25">
        <f>ABS(Finance_Data[[#This Row],[COST]])</f>
        <v>4.67</v>
      </c>
      <c r="G25" t="str">
        <f>TEXT(Finance_Data[[#This Row],[DATE]],"dddd")</f>
        <v>Tuesday</v>
      </c>
      <c r="H25" t="str">
        <f>TEXT(Finance_Data[[#This Row],[DATE]],"mmm")</f>
        <v>Apr</v>
      </c>
      <c r="I25">
        <f>YEAR(Finance_Data[[#This Row],[DATE]])</f>
        <v>2020</v>
      </c>
      <c r="J25" t="str">
        <f>"Q"&amp;ROUNDUP(MONTH(Finance_Data[[#This Row],[DATE]])/3,0)</f>
        <v>Q2</v>
      </c>
      <c r="K25">
        <f>WEEKDAY(Finance_Data[[#This Row],[DATE]],11)</f>
        <v>2</v>
      </c>
    </row>
    <row r="26" spans="1:11" x14ac:dyDescent="0.3">
      <c r="A26" s="3" t="s">
        <v>146</v>
      </c>
      <c r="B26" s="1">
        <v>43936</v>
      </c>
      <c r="C26" t="s">
        <v>10</v>
      </c>
      <c r="D26" t="s">
        <v>9</v>
      </c>
      <c r="E26">
        <v>-5.34</v>
      </c>
      <c r="F26">
        <f>ABS(Finance_Data[[#This Row],[COST]])</f>
        <v>5.34</v>
      </c>
      <c r="G26" t="str">
        <f>TEXT(Finance_Data[[#This Row],[DATE]],"dddd")</f>
        <v>Wednesday</v>
      </c>
      <c r="H26" t="str">
        <f>TEXT(Finance_Data[[#This Row],[DATE]],"mmm")</f>
        <v>Apr</v>
      </c>
      <c r="I26">
        <f>YEAR(Finance_Data[[#This Row],[DATE]])</f>
        <v>2020</v>
      </c>
      <c r="J26" t="str">
        <f>"Q"&amp;ROUNDUP(MONTH(Finance_Data[[#This Row],[DATE]])/3,0)</f>
        <v>Q2</v>
      </c>
      <c r="K26">
        <f>WEEKDAY(Finance_Data[[#This Row],[DATE]],11)</f>
        <v>3</v>
      </c>
    </row>
    <row r="27" spans="1:11" x14ac:dyDescent="0.3">
      <c r="A27" s="3" t="s">
        <v>146</v>
      </c>
      <c r="B27" s="1">
        <v>43937</v>
      </c>
      <c r="C27" t="s">
        <v>10</v>
      </c>
      <c r="D27" t="s">
        <v>9</v>
      </c>
      <c r="E27">
        <v>-5.37</v>
      </c>
      <c r="F27">
        <f>ABS(Finance_Data[[#This Row],[COST]])</f>
        <v>5.37</v>
      </c>
      <c r="G27" t="str">
        <f>TEXT(Finance_Data[[#This Row],[DATE]],"dddd")</f>
        <v>Thursday</v>
      </c>
      <c r="H27" t="str">
        <f>TEXT(Finance_Data[[#This Row],[DATE]],"mmm")</f>
        <v>Apr</v>
      </c>
      <c r="I27">
        <f>YEAR(Finance_Data[[#This Row],[DATE]])</f>
        <v>2020</v>
      </c>
      <c r="J27" t="str">
        <f>"Q"&amp;ROUNDUP(MONTH(Finance_Data[[#This Row],[DATE]])/3,0)</f>
        <v>Q2</v>
      </c>
      <c r="K27">
        <f>WEEKDAY(Finance_Data[[#This Row],[DATE]],11)</f>
        <v>4</v>
      </c>
    </row>
    <row r="28" spans="1:11" x14ac:dyDescent="0.3">
      <c r="A28" s="3" t="s">
        <v>146</v>
      </c>
      <c r="B28" s="1">
        <v>43937</v>
      </c>
      <c r="C28" t="s">
        <v>12</v>
      </c>
      <c r="D28" t="s">
        <v>68</v>
      </c>
      <c r="E28">
        <v>-5.2</v>
      </c>
      <c r="F28">
        <f>ABS(Finance_Data[[#This Row],[COST]])</f>
        <v>5.2</v>
      </c>
      <c r="G28" t="str">
        <f>TEXT(Finance_Data[[#This Row],[DATE]],"dddd")</f>
        <v>Thursday</v>
      </c>
      <c r="H28" t="str">
        <f>TEXT(Finance_Data[[#This Row],[DATE]],"mmm")</f>
        <v>Apr</v>
      </c>
      <c r="I28">
        <f>YEAR(Finance_Data[[#This Row],[DATE]])</f>
        <v>2020</v>
      </c>
      <c r="J28" t="str">
        <f>"Q"&amp;ROUNDUP(MONTH(Finance_Data[[#This Row],[DATE]])/3,0)</f>
        <v>Q2</v>
      </c>
      <c r="K28">
        <f>WEEKDAY(Finance_Data[[#This Row],[DATE]],11)</f>
        <v>4</v>
      </c>
    </row>
    <row r="29" spans="1:11" x14ac:dyDescent="0.3">
      <c r="A29" s="3" t="s">
        <v>146</v>
      </c>
      <c r="B29" s="1">
        <v>43941</v>
      </c>
      <c r="C29" t="s">
        <v>10</v>
      </c>
      <c r="D29" t="s">
        <v>9</v>
      </c>
      <c r="E29">
        <v>-25.32</v>
      </c>
      <c r="F29">
        <f>ABS(Finance_Data[[#This Row],[COST]])</f>
        <v>25.32</v>
      </c>
      <c r="G29" t="str">
        <f>TEXT(Finance_Data[[#This Row],[DATE]],"dddd")</f>
        <v>Monday</v>
      </c>
      <c r="H29" t="str">
        <f>TEXT(Finance_Data[[#This Row],[DATE]],"mmm")</f>
        <v>Apr</v>
      </c>
      <c r="I29">
        <f>YEAR(Finance_Data[[#This Row],[DATE]])</f>
        <v>2020</v>
      </c>
      <c r="J29" t="str">
        <f>"Q"&amp;ROUNDUP(MONTH(Finance_Data[[#This Row],[DATE]])/3,0)</f>
        <v>Q2</v>
      </c>
      <c r="K29">
        <f>WEEKDAY(Finance_Data[[#This Row],[DATE]],11)</f>
        <v>1</v>
      </c>
    </row>
    <row r="30" spans="1:11" x14ac:dyDescent="0.3">
      <c r="A30" s="3" t="s">
        <v>146</v>
      </c>
      <c r="B30" s="1">
        <v>43941</v>
      </c>
      <c r="C30" t="s">
        <v>12</v>
      </c>
      <c r="D30" t="s">
        <v>68</v>
      </c>
      <c r="E30">
        <v>-5.2</v>
      </c>
      <c r="F30">
        <f>ABS(Finance_Data[[#This Row],[COST]])</f>
        <v>5.2</v>
      </c>
      <c r="G30" t="str">
        <f>TEXT(Finance_Data[[#This Row],[DATE]],"dddd")</f>
        <v>Monday</v>
      </c>
      <c r="H30" t="str">
        <f>TEXT(Finance_Data[[#This Row],[DATE]],"mmm")</f>
        <v>Apr</v>
      </c>
      <c r="I30">
        <f>YEAR(Finance_Data[[#This Row],[DATE]])</f>
        <v>2020</v>
      </c>
      <c r="J30" t="str">
        <f>"Q"&amp;ROUNDUP(MONTH(Finance_Data[[#This Row],[DATE]])/3,0)</f>
        <v>Q2</v>
      </c>
      <c r="K30">
        <f>WEEKDAY(Finance_Data[[#This Row],[DATE]],11)</f>
        <v>1</v>
      </c>
    </row>
    <row r="31" spans="1:11" x14ac:dyDescent="0.3">
      <c r="A31" s="3" t="s">
        <v>146</v>
      </c>
      <c r="B31" s="1">
        <v>43942</v>
      </c>
      <c r="C31" t="s">
        <v>10</v>
      </c>
      <c r="D31" t="s">
        <v>9</v>
      </c>
      <c r="E31">
        <v>-5.34</v>
      </c>
      <c r="F31">
        <f>ABS(Finance_Data[[#This Row],[COST]])</f>
        <v>5.34</v>
      </c>
      <c r="G31" t="str">
        <f>TEXT(Finance_Data[[#This Row],[DATE]],"dddd")</f>
        <v>Tuesday</v>
      </c>
      <c r="H31" t="str">
        <f>TEXT(Finance_Data[[#This Row],[DATE]],"mmm")</f>
        <v>Apr</v>
      </c>
      <c r="I31">
        <f>YEAR(Finance_Data[[#This Row],[DATE]])</f>
        <v>2020</v>
      </c>
      <c r="J31" t="str">
        <f>"Q"&amp;ROUNDUP(MONTH(Finance_Data[[#This Row],[DATE]])/3,0)</f>
        <v>Q2</v>
      </c>
      <c r="K31">
        <f>WEEKDAY(Finance_Data[[#This Row],[DATE]],11)</f>
        <v>2</v>
      </c>
    </row>
    <row r="32" spans="1:11" x14ac:dyDescent="0.3">
      <c r="A32" s="3" t="s">
        <v>146</v>
      </c>
      <c r="B32" s="1">
        <v>43942</v>
      </c>
      <c r="C32" t="s">
        <v>12</v>
      </c>
      <c r="D32" t="s">
        <v>68</v>
      </c>
      <c r="E32">
        <v>-5.2</v>
      </c>
      <c r="F32">
        <f>ABS(Finance_Data[[#This Row],[COST]])</f>
        <v>5.2</v>
      </c>
      <c r="G32" t="str">
        <f>TEXT(Finance_Data[[#This Row],[DATE]],"dddd")</f>
        <v>Tuesday</v>
      </c>
      <c r="H32" t="str">
        <f>TEXT(Finance_Data[[#This Row],[DATE]],"mmm")</f>
        <v>Apr</v>
      </c>
      <c r="I32">
        <f>YEAR(Finance_Data[[#This Row],[DATE]])</f>
        <v>2020</v>
      </c>
      <c r="J32" t="str">
        <f>"Q"&amp;ROUNDUP(MONTH(Finance_Data[[#This Row],[DATE]])/3,0)</f>
        <v>Q2</v>
      </c>
      <c r="K32">
        <f>WEEKDAY(Finance_Data[[#This Row],[DATE]],11)</f>
        <v>2</v>
      </c>
    </row>
    <row r="33" spans="1:11" x14ac:dyDescent="0.3">
      <c r="A33" s="3" t="s">
        <v>146</v>
      </c>
      <c r="B33" s="1">
        <v>43947</v>
      </c>
      <c r="C33" t="s">
        <v>10</v>
      </c>
      <c r="D33" t="s">
        <v>9</v>
      </c>
      <c r="E33">
        <v>-6.99</v>
      </c>
      <c r="F33">
        <f>ABS(Finance_Data[[#This Row],[COST]])</f>
        <v>6.99</v>
      </c>
      <c r="G33" t="str">
        <f>TEXT(Finance_Data[[#This Row],[DATE]],"dddd")</f>
        <v>Sunday</v>
      </c>
      <c r="H33" t="str">
        <f>TEXT(Finance_Data[[#This Row],[DATE]],"mmm")</f>
        <v>Apr</v>
      </c>
      <c r="I33">
        <f>YEAR(Finance_Data[[#This Row],[DATE]])</f>
        <v>2020</v>
      </c>
      <c r="J33" t="str">
        <f>"Q"&amp;ROUNDUP(MONTH(Finance_Data[[#This Row],[DATE]])/3,0)</f>
        <v>Q2</v>
      </c>
      <c r="K33">
        <f>WEEKDAY(Finance_Data[[#This Row],[DATE]],11)</f>
        <v>7</v>
      </c>
    </row>
    <row r="34" spans="1:11" x14ac:dyDescent="0.3">
      <c r="A34" s="3" t="s">
        <v>146</v>
      </c>
      <c r="B34" s="1">
        <v>43943</v>
      </c>
      <c r="C34" t="s">
        <v>10</v>
      </c>
      <c r="D34" t="s">
        <v>9</v>
      </c>
      <c r="E34">
        <v>-20.79</v>
      </c>
      <c r="F34">
        <f>ABS(Finance_Data[[#This Row],[COST]])</f>
        <v>20.79</v>
      </c>
      <c r="G34" t="str">
        <f>TEXT(Finance_Data[[#This Row],[DATE]],"dddd")</f>
        <v>Wednesday</v>
      </c>
      <c r="H34" t="str">
        <f>TEXT(Finance_Data[[#This Row],[DATE]],"mmm")</f>
        <v>Apr</v>
      </c>
      <c r="I34">
        <f>YEAR(Finance_Data[[#This Row],[DATE]])</f>
        <v>2020</v>
      </c>
      <c r="J34" t="str">
        <f>"Q"&amp;ROUNDUP(MONTH(Finance_Data[[#This Row],[DATE]])/3,0)</f>
        <v>Q2</v>
      </c>
      <c r="K34">
        <f>WEEKDAY(Finance_Data[[#This Row],[DATE]],11)</f>
        <v>3</v>
      </c>
    </row>
    <row r="35" spans="1:11" x14ac:dyDescent="0.3">
      <c r="A35" s="3" t="s">
        <v>146</v>
      </c>
      <c r="B35" s="1">
        <v>43945</v>
      </c>
      <c r="C35" t="s">
        <v>10</v>
      </c>
      <c r="D35" t="s">
        <v>9</v>
      </c>
      <c r="E35">
        <v>-10.83</v>
      </c>
      <c r="F35">
        <f>ABS(Finance_Data[[#This Row],[COST]])</f>
        <v>10.83</v>
      </c>
      <c r="G35" t="str">
        <f>TEXT(Finance_Data[[#This Row],[DATE]],"dddd")</f>
        <v>Friday</v>
      </c>
      <c r="H35" t="str">
        <f>TEXT(Finance_Data[[#This Row],[DATE]],"mmm")</f>
        <v>Apr</v>
      </c>
      <c r="I35">
        <f>YEAR(Finance_Data[[#This Row],[DATE]])</f>
        <v>2020</v>
      </c>
      <c r="J35" t="str">
        <f>"Q"&amp;ROUNDUP(MONTH(Finance_Data[[#This Row],[DATE]])/3,0)</f>
        <v>Q2</v>
      </c>
      <c r="K35">
        <f>WEEKDAY(Finance_Data[[#This Row],[DATE]],11)</f>
        <v>5</v>
      </c>
    </row>
    <row r="36" spans="1:11" x14ac:dyDescent="0.3">
      <c r="A36" s="3" t="s">
        <v>146</v>
      </c>
      <c r="B36" s="1">
        <v>43949</v>
      </c>
      <c r="C36" t="s">
        <v>10</v>
      </c>
      <c r="D36" t="s">
        <v>9</v>
      </c>
      <c r="E36">
        <v>-5.37</v>
      </c>
      <c r="F36">
        <f>ABS(Finance_Data[[#This Row],[COST]])</f>
        <v>5.37</v>
      </c>
      <c r="G36" t="str">
        <f>TEXT(Finance_Data[[#This Row],[DATE]],"dddd")</f>
        <v>Tuesday</v>
      </c>
      <c r="H36" t="str">
        <f>TEXT(Finance_Data[[#This Row],[DATE]],"mmm")</f>
        <v>Apr</v>
      </c>
      <c r="I36">
        <f>YEAR(Finance_Data[[#This Row],[DATE]])</f>
        <v>2020</v>
      </c>
      <c r="J36" t="str">
        <f>"Q"&amp;ROUNDUP(MONTH(Finance_Data[[#This Row],[DATE]])/3,0)</f>
        <v>Q2</v>
      </c>
      <c r="K36">
        <f>WEEKDAY(Finance_Data[[#This Row],[DATE]],11)</f>
        <v>2</v>
      </c>
    </row>
    <row r="37" spans="1:11" x14ac:dyDescent="0.3">
      <c r="A37" s="3" t="s">
        <v>146</v>
      </c>
      <c r="B37" s="1">
        <v>43944</v>
      </c>
      <c r="C37" t="s">
        <v>10</v>
      </c>
      <c r="D37" t="s">
        <v>9</v>
      </c>
      <c r="E37">
        <v>-5.34</v>
      </c>
      <c r="F37">
        <f>ABS(Finance_Data[[#This Row],[COST]])</f>
        <v>5.34</v>
      </c>
      <c r="G37" t="str">
        <f>TEXT(Finance_Data[[#This Row],[DATE]],"dddd")</f>
        <v>Thursday</v>
      </c>
      <c r="H37" t="str">
        <f>TEXT(Finance_Data[[#This Row],[DATE]],"mmm")</f>
        <v>Apr</v>
      </c>
      <c r="I37">
        <f>YEAR(Finance_Data[[#This Row],[DATE]])</f>
        <v>2020</v>
      </c>
      <c r="J37" t="str">
        <f>"Q"&amp;ROUNDUP(MONTH(Finance_Data[[#This Row],[DATE]])/3,0)</f>
        <v>Q2</v>
      </c>
      <c r="K37">
        <f>WEEKDAY(Finance_Data[[#This Row],[DATE]],11)</f>
        <v>4</v>
      </c>
    </row>
    <row r="38" spans="1:11" x14ac:dyDescent="0.3">
      <c r="A38" s="3" t="s">
        <v>146</v>
      </c>
      <c r="B38" s="1">
        <v>43949</v>
      </c>
      <c r="C38" t="s">
        <v>12</v>
      </c>
      <c r="D38" t="s">
        <v>68</v>
      </c>
      <c r="E38">
        <v>-4.67</v>
      </c>
      <c r="F38">
        <f>ABS(Finance_Data[[#This Row],[COST]])</f>
        <v>4.67</v>
      </c>
      <c r="G38" t="str">
        <f>TEXT(Finance_Data[[#This Row],[DATE]],"dddd")</f>
        <v>Tuesday</v>
      </c>
      <c r="H38" t="str">
        <f>TEXT(Finance_Data[[#This Row],[DATE]],"mmm")</f>
        <v>Apr</v>
      </c>
      <c r="I38">
        <f>YEAR(Finance_Data[[#This Row],[DATE]])</f>
        <v>2020</v>
      </c>
      <c r="J38" t="str">
        <f>"Q"&amp;ROUNDUP(MONTH(Finance_Data[[#This Row],[DATE]])/3,0)</f>
        <v>Q2</v>
      </c>
      <c r="K38">
        <f>WEEKDAY(Finance_Data[[#This Row],[DATE]],11)</f>
        <v>2</v>
      </c>
    </row>
    <row r="39" spans="1:11" x14ac:dyDescent="0.3">
      <c r="A39" s="3" t="s">
        <v>146</v>
      </c>
      <c r="B39" s="1">
        <v>43945</v>
      </c>
      <c r="C39" t="s">
        <v>12</v>
      </c>
      <c r="D39" t="s">
        <v>68</v>
      </c>
      <c r="E39">
        <v>-5.72</v>
      </c>
      <c r="F39">
        <f>ABS(Finance_Data[[#This Row],[COST]])</f>
        <v>5.72</v>
      </c>
      <c r="G39" t="str">
        <f>TEXT(Finance_Data[[#This Row],[DATE]],"dddd")</f>
        <v>Friday</v>
      </c>
      <c r="H39" t="str">
        <f>TEXT(Finance_Data[[#This Row],[DATE]],"mmm")</f>
        <v>Apr</v>
      </c>
      <c r="I39">
        <f>YEAR(Finance_Data[[#This Row],[DATE]])</f>
        <v>2020</v>
      </c>
      <c r="J39" t="str">
        <f>"Q"&amp;ROUNDUP(MONTH(Finance_Data[[#This Row],[DATE]])/3,0)</f>
        <v>Q2</v>
      </c>
      <c r="K39">
        <f>WEEKDAY(Finance_Data[[#This Row],[DATE]],11)</f>
        <v>5</v>
      </c>
    </row>
    <row r="40" spans="1:11" x14ac:dyDescent="0.3">
      <c r="A40" s="3" t="s">
        <v>146</v>
      </c>
      <c r="B40" s="1">
        <v>43950</v>
      </c>
      <c r="C40" t="s">
        <v>10</v>
      </c>
      <c r="D40" t="s">
        <v>9</v>
      </c>
      <c r="E40">
        <v>-28.44</v>
      </c>
      <c r="F40">
        <f>ABS(Finance_Data[[#This Row],[COST]])</f>
        <v>28.44</v>
      </c>
      <c r="G40" t="str">
        <f>TEXT(Finance_Data[[#This Row],[DATE]],"dddd")</f>
        <v>Wednesday</v>
      </c>
      <c r="H40" t="str">
        <f>TEXT(Finance_Data[[#This Row],[DATE]],"mmm")</f>
        <v>Apr</v>
      </c>
      <c r="I40">
        <f>YEAR(Finance_Data[[#This Row],[DATE]])</f>
        <v>2020</v>
      </c>
      <c r="J40" t="str">
        <f>"Q"&amp;ROUNDUP(MONTH(Finance_Data[[#This Row],[DATE]])/3,0)</f>
        <v>Q2</v>
      </c>
      <c r="K40">
        <f>WEEKDAY(Finance_Data[[#This Row],[DATE]],11)</f>
        <v>3</v>
      </c>
    </row>
    <row r="41" spans="1:11" x14ac:dyDescent="0.3">
      <c r="A41" s="3" t="s">
        <v>146</v>
      </c>
      <c r="B41" s="1">
        <v>43951</v>
      </c>
      <c r="C41" t="s">
        <v>10</v>
      </c>
      <c r="D41" t="s">
        <v>9</v>
      </c>
      <c r="E41">
        <v>-9.7799999999999994</v>
      </c>
      <c r="F41">
        <f>ABS(Finance_Data[[#This Row],[COST]])</f>
        <v>9.7799999999999994</v>
      </c>
      <c r="G41" t="str">
        <f>TEXT(Finance_Data[[#This Row],[DATE]],"dddd")</f>
        <v>Thursday</v>
      </c>
      <c r="H41" t="str">
        <f>TEXT(Finance_Data[[#This Row],[DATE]],"mmm")</f>
        <v>Apr</v>
      </c>
      <c r="I41">
        <f>YEAR(Finance_Data[[#This Row],[DATE]])</f>
        <v>2020</v>
      </c>
      <c r="J41" t="str">
        <f>"Q"&amp;ROUNDUP(MONTH(Finance_Data[[#This Row],[DATE]])/3,0)</f>
        <v>Q2</v>
      </c>
      <c r="K41">
        <f>WEEKDAY(Finance_Data[[#This Row],[DATE]],11)</f>
        <v>4</v>
      </c>
    </row>
    <row r="42" spans="1:11" x14ac:dyDescent="0.3">
      <c r="A42" s="3" t="s">
        <v>146</v>
      </c>
      <c r="B42" s="1">
        <v>43951</v>
      </c>
      <c r="C42" t="s">
        <v>12</v>
      </c>
      <c r="D42" t="s">
        <v>68</v>
      </c>
      <c r="E42">
        <v>-5.2</v>
      </c>
      <c r="F42">
        <f>ABS(Finance_Data[[#This Row],[COST]])</f>
        <v>5.2</v>
      </c>
      <c r="G42" t="str">
        <f>TEXT(Finance_Data[[#This Row],[DATE]],"dddd")</f>
        <v>Thursday</v>
      </c>
      <c r="H42" t="str">
        <f>TEXT(Finance_Data[[#This Row],[DATE]],"mmm")</f>
        <v>Apr</v>
      </c>
      <c r="I42">
        <f>YEAR(Finance_Data[[#This Row],[DATE]])</f>
        <v>2020</v>
      </c>
      <c r="J42" t="str">
        <f>"Q"&amp;ROUNDUP(MONTH(Finance_Data[[#This Row],[DATE]])/3,0)</f>
        <v>Q2</v>
      </c>
      <c r="K42">
        <f>WEEKDAY(Finance_Data[[#This Row],[DATE]],11)</f>
        <v>4</v>
      </c>
    </row>
    <row r="43" spans="1:11" x14ac:dyDescent="0.3">
      <c r="A43" s="3" t="s">
        <v>147</v>
      </c>
      <c r="B43" s="1">
        <v>44044</v>
      </c>
      <c r="C43" t="s">
        <v>12</v>
      </c>
      <c r="D43" t="s">
        <v>68</v>
      </c>
      <c r="E43">
        <v>-5.2</v>
      </c>
      <c r="F43">
        <f>ABS(Finance_Data[[#This Row],[COST]])</f>
        <v>5.2</v>
      </c>
      <c r="G43" t="str">
        <f>TEXT(Finance_Data[[#This Row],[DATE]],"dddd")</f>
        <v>Saturday</v>
      </c>
      <c r="H43" t="str">
        <f>TEXT(Finance_Data[[#This Row],[DATE]],"mmm")</f>
        <v>Aug</v>
      </c>
      <c r="I43">
        <f>YEAR(Finance_Data[[#This Row],[DATE]])</f>
        <v>2020</v>
      </c>
      <c r="J43" t="str">
        <f>"Q"&amp;ROUNDUP(MONTH(Finance_Data[[#This Row],[DATE]])/3,0)</f>
        <v>Q3</v>
      </c>
      <c r="K43">
        <f>WEEKDAY(Finance_Data[[#This Row],[DATE]],11)</f>
        <v>6</v>
      </c>
    </row>
    <row r="44" spans="1:11" x14ac:dyDescent="0.3">
      <c r="A44" s="3" t="s">
        <v>147</v>
      </c>
      <c r="B44" s="1">
        <v>44044</v>
      </c>
      <c r="C44" t="s">
        <v>6</v>
      </c>
      <c r="D44" t="s">
        <v>7</v>
      </c>
      <c r="E44">
        <v>-670</v>
      </c>
      <c r="F44">
        <f>ABS(Finance_Data[[#This Row],[COST]])</f>
        <v>670</v>
      </c>
      <c r="G44" t="str">
        <f>TEXT(Finance_Data[[#This Row],[DATE]],"dddd")</f>
        <v>Saturday</v>
      </c>
      <c r="H44" t="str">
        <f>TEXT(Finance_Data[[#This Row],[DATE]],"mmm")</f>
        <v>Aug</v>
      </c>
      <c r="I44">
        <f>YEAR(Finance_Data[[#This Row],[DATE]])</f>
        <v>2020</v>
      </c>
      <c r="J44" t="str">
        <f>"Q"&amp;ROUNDUP(MONTH(Finance_Data[[#This Row],[DATE]])/3,0)</f>
        <v>Q3</v>
      </c>
      <c r="K44">
        <f>WEEKDAY(Finance_Data[[#This Row],[DATE]],11)</f>
        <v>6</v>
      </c>
    </row>
    <row r="45" spans="1:11" x14ac:dyDescent="0.3">
      <c r="A45" s="3" t="s">
        <v>147</v>
      </c>
      <c r="B45" s="1">
        <v>44048</v>
      </c>
      <c r="C45" t="s">
        <v>12</v>
      </c>
      <c r="D45" t="s">
        <v>68</v>
      </c>
      <c r="E45">
        <v>-5.2</v>
      </c>
      <c r="F45">
        <f>ABS(Finance_Data[[#This Row],[COST]])</f>
        <v>5.2</v>
      </c>
      <c r="G45" t="str">
        <f>TEXT(Finance_Data[[#This Row],[DATE]],"dddd")</f>
        <v>Wednesday</v>
      </c>
      <c r="H45" t="str">
        <f>TEXT(Finance_Data[[#This Row],[DATE]],"mmm")</f>
        <v>Aug</v>
      </c>
      <c r="I45">
        <f>YEAR(Finance_Data[[#This Row],[DATE]])</f>
        <v>2020</v>
      </c>
      <c r="J45" t="str">
        <f>"Q"&amp;ROUNDUP(MONTH(Finance_Data[[#This Row],[DATE]])/3,0)</f>
        <v>Q3</v>
      </c>
      <c r="K45">
        <f>WEEKDAY(Finance_Data[[#This Row],[DATE]],11)</f>
        <v>3</v>
      </c>
    </row>
    <row r="46" spans="1:11" x14ac:dyDescent="0.3">
      <c r="A46" s="3" t="s">
        <v>147</v>
      </c>
      <c r="B46" s="1">
        <v>44055</v>
      </c>
      <c r="C46" t="s">
        <v>12</v>
      </c>
      <c r="D46" t="s">
        <v>68</v>
      </c>
      <c r="E46">
        <v>-5.2</v>
      </c>
      <c r="F46">
        <f>ABS(Finance_Data[[#This Row],[COST]])</f>
        <v>5.2</v>
      </c>
      <c r="G46" t="str">
        <f>TEXT(Finance_Data[[#This Row],[DATE]],"dddd")</f>
        <v>Wednesday</v>
      </c>
      <c r="H46" t="str">
        <f>TEXT(Finance_Data[[#This Row],[DATE]],"mmm")</f>
        <v>Aug</v>
      </c>
      <c r="I46">
        <f>YEAR(Finance_Data[[#This Row],[DATE]])</f>
        <v>2020</v>
      </c>
      <c r="J46" t="str">
        <f>"Q"&amp;ROUNDUP(MONTH(Finance_Data[[#This Row],[DATE]])/3,0)</f>
        <v>Q3</v>
      </c>
      <c r="K46">
        <f>WEEKDAY(Finance_Data[[#This Row],[DATE]],11)</f>
        <v>3</v>
      </c>
    </row>
    <row r="47" spans="1:11" x14ac:dyDescent="0.3">
      <c r="A47" s="3" t="s">
        <v>147</v>
      </c>
      <c r="B47" s="1">
        <v>44065</v>
      </c>
      <c r="C47" t="s">
        <v>12</v>
      </c>
      <c r="D47" t="s">
        <v>68</v>
      </c>
      <c r="E47">
        <v>-5.2</v>
      </c>
      <c r="F47">
        <f>ABS(Finance_Data[[#This Row],[COST]])</f>
        <v>5.2</v>
      </c>
      <c r="G47" t="str">
        <f>TEXT(Finance_Data[[#This Row],[DATE]],"dddd")</f>
        <v>Saturday</v>
      </c>
      <c r="H47" t="str">
        <f>TEXT(Finance_Data[[#This Row],[DATE]],"mmm")</f>
        <v>Aug</v>
      </c>
      <c r="I47">
        <f>YEAR(Finance_Data[[#This Row],[DATE]])</f>
        <v>2020</v>
      </c>
      <c r="J47" t="str">
        <f>"Q"&amp;ROUNDUP(MONTH(Finance_Data[[#This Row],[DATE]])/3,0)</f>
        <v>Q3</v>
      </c>
      <c r="K47">
        <f>WEEKDAY(Finance_Data[[#This Row],[DATE]],11)</f>
        <v>6</v>
      </c>
    </row>
    <row r="48" spans="1:11" x14ac:dyDescent="0.3">
      <c r="A48" s="3" t="s">
        <v>147</v>
      </c>
      <c r="B48" s="1">
        <v>44074</v>
      </c>
      <c r="C48" t="s">
        <v>12</v>
      </c>
      <c r="D48" t="s">
        <v>68</v>
      </c>
      <c r="E48">
        <v>-5.2</v>
      </c>
      <c r="F48">
        <f>ABS(Finance_Data[[#This Row],[COST]])</f>
        <v>5.2</v>
      </c>
      <c r="G48" t="str">
        <f>TEXT(Finance_Data[[#This Row],[DATE]],"dddd")</f>
        <v>Monday</v>
      </c>
      <c r="H48" t="str">
        <f>TEXT(Finance_Data[[#This Row],[DATE]],"mmm")</f>
        <v>Aug</v>
      </c>
      <c r="I48">
        <f>YEAR(Finance_Data[[#This Row],[DATE]])</f>
        <v>2020</v>
      </c>
      <c r="J48" t="str">
        <f>"Q"&amp;ROUNDUP(MONTH(Finance_Data[[#This Row],[DATE]])/3,0)</f>
        <v>Q3</v>
      </c>
      <c r="K48">
        <f>WEEKDAY(Finance_Data[[#This Row],[DATE]],11)</f>
        <v>1</v>
      </c>
    </row>
    <row r="49" spans="1:11" x14ac:dyDescent="0.3">
      <c r="A49" s="3" t="s">
        <v>147</v>
      </c>
      <c r="B49" s="1">
        <v>44044</v>
      </c>
      <c r="C49" t="s">
        <v>10</v>
      </c>
      <c r="D49" t="s">
        <v>9</v>
      </c>
      <c r="E49">
        <v>-37.950000000000003</v>
      </c>
      <c r="F49">
        <f>ABS(Finance_Data[[#This Row],[COST]])</f>
        <v>37.950000000000003</v>
      </c>
      <c r="G49" t="str">
        <f>TEXT(Finance_Data[[#This Row],[DATE]],"dddd")</f>
        <v>Saturday</v>
      </c>
      <c r="H49" t="str">
        <f>TEXT(Finance_Data[[#This Row],[DATE]],"mmm")</f>
        <v>Aug</v>
      </c>
      <c r="I49">
        <f>YEAR(Finance_Data[[#This Row],[DATE]])</f>
        <v>2020</v>
      </c>
      <c r="J49" t="str">
        <f>"Q"&amp;ROUNDUP(MONTH(Finance_Data[[#This Row],[DATE]])/3,0)</f>
        <v>Q3</v>
      </c>
      <c r="K49">
        <f>WEEKDAY(Finance_Data[[#This Row],[DATE]],11)</f>
        <v>6</v>
      </c>
    </row>
    <row r="50" spans="1:11" x14ac:dyDescent="0.3">
      <c r="A50" s="3" t="s">
        <v>147</v>
      </c>
      <c r="B50" s="1">
        <v>44047</v>
      </c>
      <c r="C50" t="s">
        <v>10</v>
      </c>
      <c r="D50" t="s">
        <v>9</v>
      </c>
      <c r="E50">
        <v>-13.36</v>
      </c>
      <c r="F50">
        <f>ABS(Finance_Data[[#This Row],[COST]])</f>
        <v>13.36</v>
      </c>
      <c r="G50" t="str">
        <f>TEXT(Finance_Data[[#This Row],[DATE]],"dddd")</f>
        <v>Tuesday</v>
      </c>
      <c r="H50" t="str">
        <f>TEXT(Finance_Data[[#This Row],[DATE]],"mmm")</f>
        <v>Aug</v>
      </c>
      <c r="I50">
        <f>YEAR(Finance_Data[[#This Row],[DATE]])</f>
        <v>2020</v>
      </c>
      <c r="J50" t="str">
        <f>"Q"&amp;ROUNDUP(MONTH(Finance_Data[[#This Row],[DATE]])/3,0)</f>
        <v>Q3</v>
      </c>
      <c r="K50">
        <f>WEEKDAY(Finance_Data[[#This Row],[DATE]],11)</f>
        <v>2</v>
      </c>
    </row>
    <row r="51" spans="1:11" x14ac:dyDescent="0.3">
      <c r="A51" s="3" t="s">
        <v>147</v>
      </c>
      <c r="B51" s="1">
        <v>44048</v>
      </c>
      <c r="C51" t="s">
        <v>10</v>
      </c>
      <c r="D51" t="s">
        <v>9</v>
      </c>
      <c r="E51">
        <v>-11.94</v>
      </c>
      <c r="F51">
        <f>ABS(Finance_Data[[#This Row],[COST]])</f>
        <v>11.94</v>
      </c>
      <c r="G51" t="str">
        <f>TEXT(Finance_Data[[#This Row],[DATE]],"dddd")</f>
        <v>Wednesday</v>
      </c>
      <c r="H51" t="str">
        <f>TEXT(Finance_Data[[#This Row],[DATE]],"mmm")</f>
        <v>Aug</v>
      </c>
      <c r="I51">
        <f>YEAR(Finance_Data[[#This Row],[DATE]])</f>
        <v>2020</v>
      </c>
      <c r="J51" t="str">
        <f>"Q"&amp;ROUNDUP(MONTH(Finance_Data[[#This Row],[DATE]])/3,0)</f>
        <v>Q3</v>
      </c>
      <c r="K51">
        <f>WEEKDAY(Finance_Data[[#This Row],[DATE]],11)</f>
        <v>3</v>
      </c>
    </row>
    <row r="52" spans="1:11" x14ac:dyDescent="0.3">
      <c r="A52" s="3" t="s">
        <v>147</v>
      </c>
      <c r="B52" s="1">
        <v>44050</v>
      </c>
      <c r="C52" t="s">
        <v>10</v>
      </c>
      <c r="D52" t="s">
        <v>9</v>
      </c>
      <c r="E52">
        <v>-11.94</v>
      </c>
      <c r="F52">
        <f>ABS(Finance_Data[[#This Row],[COST]])</f>
        <v>11.94</v>
      </c>
      <c r="G52" t="str">
        <f>TEXT(Finance_Data[[#This Row],[DATE]],"dddd")</f>
        <v>Friday</v>
      </c>
      <c r="H52" t="str">
        <f>TEXT(Finance_Data[[#This Row],[DATE]],"mmm")</f>
        <v>Aug</v>
      </c>
      <c r="I52">
        <f>YEAR(Finance_Data[[#This Row],[DATE]])</f>
        <v>2020</v>
      </c>
      <c r="J52" t="str">
        <f>"Q"&amp;ROUNDUP(MONTH(Finance_Data[[#This Row],[DATE]])/3,0)</f>
        <v>Q3</v>
      </c>
      <c r="K52">
        <f>WEEKDAY(Finance_Data[[#This Row],[DATE]],11)</f>
        <v>5</v>
      </c>
    </row>
    <row r="53" spans="1:11" x14ac:dyDescent="0.3">
      <c r="A53" s="3" t="s">
        <v>147</v>
      </c>
      <c r="B53" s="1">
        <v>44052</v>
      </c>
      <c r="C53" t="s">
        <v>10</v>
      </c>
      <c r="D53" t="s">
        <v>9</v>
      </c>
      <c r="E53">
        <v>-13.93</v>
      </c>
      <c r="F53">
        <f>ABS(Finance_Data[[#This Row],[COST]])</f>
        <v>13.93</v>
      </c>
      <c r="G53" t="str">
        <f>TEXT(Finance_Data[[#This Row],[DATE]],"dddd")</f>
        <v>Sunday</v>
      </c>
      <c r="H53" t="str">
        <f>TEXT(Finance_Data[[#This Row],[DATE]],"mmm")</f>
        <v>Aug</v>
      </c>
      <c r="I53">
        <f>YEAR(Finance_Data[[#This Row],[DATE]])</f>
        <v>2020</v>
      </c>
      <c r="J53" t="str">
        <f>"Q"&amp;ROUNDUP(MONTH(Finance_Data[[#This Row],[DATE]])/3,0)</f>
        <v>Q3</v>
      </c>
      <c r="K53">
        <f>WEEKDAY(Finance_Data[[#This Row],[DATE]],11)</f>
        <v>7</v>
      </c>
    </row>
    <row r="54" spans="1:11" x14ac:dyDescent="0.3">
      <c r="A54" s="3" t="s">
        <v>147</v>
      </c>
      <c r="B54" s="1">
        <v>44053</v>
      </c>
      <c r="C54" t="s">
        <v>10</v>
      </c>
      <c r="D54" t="s">
        <v>9</v>
      </c>
      <c r="E54">
        <v>-9.9499999999999993</v>
      </c>
      <c r="F54">
        <f>ABS(Finance_Data[[#This Row],[COST]])</f>
        <v>9.9499999999999993</v>
      </c>
      <c r="G54" t="str">
        <f>TEXT(Finance_Data[[#This Row],[DATE]],"dddd")</f>
        <v>Monday</v>
      </c>
      <c r="H54" t="str">
        <f>TEXT(Finance_Data[[#This Row],[DATE]],"mmm")</f>
        <v>Aug</v>
      </c>
      <c r="I54">
        <f>YEAR(Finance_Data[[#This Row],[DATE]])</f>
        <v>2020</v>
      </c>
      <c r="J54" t="str">
        <f>"Q"&amp;ROUNDUP(MONTH(Finance_Data[[#This Row],[DATE]])/3,0)</f>
        <v>Q3</v>
      </c>
      <c r="K54">
        <f>WEEKDAY(Finance_Data[[#This Row],[DATE]],11)</f>
        <v>1</v>
      </c>
    </row>
    <row r="55" spans="1:11" x14ac:dyDescent="0.3">
      <c r="A55" s="3" t="s">
        <v>147</v>
      </c>
      <c r="B55" s="1">
        <v>44053</v>
      </c>
      <c r="C55" t="s">
        <v>10</v>
      </c>
      <c r="D55" t="s">
        <v>9</v>
      </c>
      <c r="E55">
        <v>-11.94</v>
      </c>
      <c r="F55">
        <f>ABS(Finance_Data[[#This Row],[COST]])</f>
        <v>11.94</v>
      </c>
      <c r="G55" t="str">
        <f>TEXT(Finance_Data[[#This Row],[DATE]],"dddd")</f>
        <v>Monday</v>
      </c>
      <c r="H55" t="str">
        <f>TEXT(Finance_Data[[#This Row],[DATE]],"mmm")</f>
        <v>Aug</v>
      </c>
      <c r="I55">
        <f>YEAR(Finance_Data[[#This Row],[DATE]])</f>
        <v>2020</v>
      </c>
      <c r="J55" t="str">
        <f>"Q"&amp;ROUNDUP(MONTH(Finance_Data[[#This Row],[DATE]])/3,0)</f>
        <v>Q3</v>
      </c>
      <c r="K55">
        <f>WEEKDAY(Finance_Data[[#This Row],[DATE]],11)</f>
        <v>1</v>
      </c>
    </row>
    <row r="56" spans="1:11" x14ac:dyDescent="0.3">
      <c r="A56" s="3" t="s">
        <v>147</v>
      </c>
      <c r="B56" s="1">
        <v>44054</v>
      </c>
      <c r="C56" t="s">
        <v>10</v>
      </c>
      <c r="D56" t="s">
        <v>9</v>
      </c>
      <c r="E56">
        <v>-27.43</v>
      </c>
      <c r="F56">
        <f>ABS(Finance_Data[[#This Row],[COST]])</f>
        <v>27.43</v>
      </c>
      <c r="G56" t="str">
        <f>TEXT(Finance_Data[[#This Row],[DATE]],"dddd")</f>
        <v>Tuesday</v>
      </c>
      <c r="H56" t="str">
        <f>TEXT(Finance_Data[[#This Row],[DATE]],"mmm")</f>
        <v>Aug</v>
      </c>
      <c r="I56">
        <f>YEAR(Finance_Data[[#This Row],[DATE]])</f>
        <v>2020</v>
      </c>
      <c r="J56" t="str">
        <f>"Q"&amp;ROUNDUP(MONTH(Finance_Data[[#This Row],[DATE]])/3,0)</f>
        <v>Q3</v>
      </c>
      <c r="K56">
        <f>WEEKDAY(Finance_Data[[#This Row],[DATE]],11)</f>
        <v>2</v>
      </c>
    </row>
    <row r="57" spans="1:11" x14ac:dyDescent="0.3">
      <c r="A57" s="3" t="s">
        <v>147</v>
      </c>
      <c r="B57" s="1">
        <v>44055</v>
      </c>
      <c r="C57" t="s">
        <v>10</v>
      </c>
      <c r="D57" t="s">
        <v>9</v>
      </c>
      <c r="E57">
        <v>-12.96</v>
      </c>
      <c r="F57">
        <f>ABS(Finance_Data[[#This Row],[COST]])</f>
        <v>12.96</v>
      </c>
      <c r="G57" t="str">
        <f>TEXT(Finance_Data[[#This Row],[DATE]],"dddd")</f>
        <v>Wednesday</v>
      </c>
      <c r="H57" t="str">
        <f>TEXT(Finance_Data[[#This Row],[DATE]],"mmm")</f>
        <v>Aug</v>
      </c>
      <c r="I57">
        <f>YEAR(Finance_Data[[#This Row],[DATE]])</f>
        <v>2020</v>
      </c>
      <c r="J57" t="str">
        <f>"Q"&amp;ROUNDUP(MONTH(Finance_Data[[#This Row],[DATE]])/3,0)</f>
        <v>Q3</v>
      </c>
      <c r="K57">
        <f>WEEKDAY(Finance_Data[[#This Row],[DATE]],11)</f>
        <v>3</v>
      </c>
    </row>
    <row r="58" spans="1:11" x14ac:dyDescent="0.3">
      <c r="A58" s="3" t="s">
        <v>147</v>
      </c>
      <c r="B58" s="1">
        <v>44056</v>
      </c>
      <c r="C58" t="s">
        <v>10</v>
      </c>
      <c r="D58" t="s">
        <v>9</v>
      </c>
      <c r="E58">
        <v>-15.82</v>
      </c>
      <c r="F58">
        <f>ABS(Finance_Data[[#This Row],[COST]])</f>
        <v>15.82</v>
      </c>
      <c r="G58" t="str">
        <f>TEXT(Finance_Data[[#This Row],[DATE]],"dddd")</f>
        <v>Thursday</v>
      </c>
      <c r="H58" t="str">
        <f>TEXT(Finance_Data[[#This Row],[DATE]],"mmm")</f>
        <v>Aug</v>
      </c>
      <c r="I58">
        <f>YEAR(Finance_Data[[#This Row],[DATE]])</f>
        <v>2020</v>
      </c>
      <c r="J58" t="str">
        <f>"Q"&amp;ROUNDUP(MONTH(Finance_Data[[#This Row],[DATE]])/3,0)</f>
        <v>Q3</v>
      </c>
      <c r="K58">
        <f>WEEKDAY(Finance_Data[[#This Row],[DATE]],11)</f>
        <v>4</v>
      </c>
    </row>
    <row r="59" spans="1:11" x14ac:dyDescent="0.3">
      <c r="A59" s="3" t="s">
        <v>147</v>
      </c>
      <c r="B59" s="1">
        <v>44058</v>
      </c>
      <c r="C59" t="s">
        <v>10</v>
      </c>
      <c r="D59" t="s">
        <v>9</v>
      </c>
      <c r="E59">
        <v>-9.6</v>
      </c>
      <c r="F59">
        <f>ABS(Finance_Data[[#This Row],[COST]])</f>
        <v>9.6</v>
      </c>
      <c r="G59" t="str">
        <f>TEXT(Finance_Data[[#This Row],[DATE]],"dddd")</f>
        <v>Saturday</v>
      </c>
      <c r="H59" t="str">
        <f>TEXT(Finance_Data[[#This Row],[DATE]],"mmm")</f>
        <v>Aug</v>
      </c>
      <c r="I59">
        <f>YEAR(Finance_Data[[#This Row],[DATE]])</f>
        <v>2020</v>
      </c>
      <c r="J59" t="str">
        <f>"Q"&amp;ROUNDUP(MONTH(Finance_Data[[#This Row],[DATE]])/3,0)</f>
        <v>Q3</v>
      </c>
      <c r="K59">
        <f>WEEKDAY(Finance_Data[[#This Row],[DATE]],11)</f>
        <v>6</v>
      </c>
    </row>
    <row r="60" spans="1:11" x14ac:dyDescent="0.3">
      <c r="A60" s="3" t="s">
        <v>147</v>
      </c>
      <c r="B60" s="1">
        <v>44060</v>
      </c>
      <c r="C60" t="s">
        <v>10</v>
      </c>
      <c r="D60" t="s">
        <v>9</v>
      </c>
      <c r="E60">
        <v>-16.96</v>
      </c>
      <c r="F60">
        <f>ABS(Finance_Data[[#This Row],[COST]])</f>
        <v>16.96</v>
      </c>
      <c r="G60" t="str">
        <f>TEXT(Finance_Data[[#This Row],[DATE]],"dddd")</f>
        <v>Monday</v>
      </c>
      <c r="H60" t="str">
        <f>TEXT(Finance_Data[[#This Row],[DATE]],"mmm")</f>
        <v>Aug</v>
      </c>
      <c r="I60">
        <f>YEAR(Finance_Data[[#This Row],[DATE]])</f>
        <v>2020</v>
      </c>
      <c r="J60" t="str">
        <f>"Q"&amp;ROUNDUP(MONTH(Finance_Data[[#This Row],[DATE]])/3,0)</f>
        <v>Q3</v>
      </c>
      <c r="K60">
        <f>WEEKDAY(Finance_Data[[#This Row],[DATE]],11)</f>
        <v>1</v>
      </c>
    </row>
    <row r="61" spans="1:11" x14ac:dyDescent="0.3">
      <c r="A61" s="3" t="s">
        <v>147</v>
      </c>
      <c r="B61" s="1">
        <v>44061</v>
      </c>
      <c r="C61" t="s">
        <v>10</v>
      </c>
      <c r="D61" t="s">
        <v>9</v>
      </c>
      <c r="E61">
        <v>-14.25</v>
      </c>
      <c r="F61">
        <f>ABS(Finance_Data[[#This Row],[COST]])</f>
        <v>14.25</v>
      </c>
      <c r="G61" t="str">
        <f>TEXT(Finance_Data[[#This Row],[DATE]],"dddd")</f>
        <v>Tuesday</v>
      </c>
      <c r="H61" t="str">
        <f>TEXT(Finance_Data[[#This Row],[DATE]],"mmm")</f>
        <v>Aug</v>
      </c>
      <c r="I61">
        <f>YEAR(Finance_Data[[#This Row],[DATE]])</f>
        <v>2020</v>
      </c>
      <c r="J61" t="str">
        <f>"Q"&amp;ROUNDUP(MONTH(Finance_Data[[#This Row],[DATE]])/3,0)</f>
        <v>Q3</v>
      </c>
      <c r="K61">
        <f>WEEKDAY(Finance_Data[[#This Row],[DATE]],11)</f>
        <v>2</v>
      </c>
    </row>
    <row r="62" spans="1:11" x14ac:dyDescent="0.3">
      <c r="A62" s="3" t="s">
        <v>147</v>
      </c>
      <c r="B62" s="1">
        <v>44062</v>
      </c>
      <c r="C62" t="s">
        <v>10</v>
      </c>
      <c r="D62" t="s">
        <v>9</v>
      </c>
      <c r="E62">
        <v>-31.57</v>
      </c>
      <c r="F62">
        <f>ABS(Finance_Data[[#This Row],[COST]])</f>
        <v>31.57</v>
      </c>
      <c r="G62" t="str">
        <f>TEXT(Finance_Data[[#This Row],[DATE]],"dddd")</f>
        <v>Wednesday</v>
      </c>
      <c r="H62" t="str">
        <f>TEXT(Finance_Data[[#This Row],[DATE]],"mmm")</f>
        <v>Aug</v>
      </c>
      <c r="I62">
        <f>YEAR(Finance_Data[[#This Row],[DATE]])</f>
        <v>2020</v>
      </c>
      <c r="J62" t="str">
        <f>"Q"&amp;ROUNDUP(MONTH(Finance_Data[[#This Row],[DATE]])/3,0)</f>
        <v>Q3</v>
      </c>
      <c r="K62">
        <f>WEEKDAY(Finance_Data[[#This Row],[DATE]],11)</f>
        <v>3</v>
      </c>
    </row>
    <row r="63" spans="1:11" x14ac:dyDescent="0.3">
      <c r="A63" s="3" t="s">
        <v>147</v>
      </c>
      <c r="B63" s="1">
        <v>44065</v>
      </c>
      <c r="C63" t="s">
        <v>10</v>
      </c>
      <c r="D63" t="s">
        <v>9</v>
      </c>
      <c r="E63">
        <v>-13.36</v>
      </c>
      <c r="F63">
        <f>ABS(Finance_Data[[#This Row],[COST]])</f>
        <v>13.36</v>
      </c>
      <c r="G63" t="str">
        <f>TEXT(Finance_Data[[#This Row],[DATE]],"dddd")</f>
        <v>Saturday</v>
      </c>
      <c r="H63" t="str">
        <f>TEXT(Finance_Data[[#This Row],[DATE]],"mmm")</f>
        <v>Aug</v>
      </c>
      <c r="I63">
        <f>YEAR(Finance_Data[[#This Row],[DATE]])</f>
        <v>2020</v>
      </c>
      <c r="J63" t="str">
        <f>"Q"&amp;ROUNDUP(MONTH(Finance_Data[[#This Row],[DATE]])/3,0)</f>
        <v>Q3</v>
      </c>
      <c r="K63">
        <f>WEEKDAY(Finance_Data[[#This Row],[DATE]],11)</f>
        <v>6</v>
      </c>
    </row>
    <row r="64" spans="1:11" x14ac:dyDescent="0.3">
      <c r="A64" s="3" t="s">
        <v>147</v>
      </c>
      <c r="B64" s="1">
        <v>44063</v>
      </c>
      <c r="C64" t="s">
        <v>10</v>
      </c>
      <c r="D64" t="s">
        <v>9</v>
      </c>
      <c r="E64">
        <v>-5.37</v>
      </c>
      <c r="F64">
        <f>ABS(Finance_Data[[#This Row],[COST]])</f>
        <v>5.37</v>
      </c>
      <c r="G64" t="str">
        <f>TEXT(Finance_Data[[#This Row],[DATE]],"dddd")</f>
        <v>Thursday</v>
      </c>
      <c r="H64" t="str">
        <f>TEXT(Finance_Data[[#This Row],[DATE]],"mmm")</f>
        <v>Aug</v>
      </c>
      <c r="I64">
        <f>YEAR(Finance_Data[[#This Row],[DATE]])</f>
        <v>2020</v>
      </c>
      <c r="J64" t="str">
        <f>"Q"&amp;ROUNDUP(MONTH(Finance_Data[[#This Row],[DATE]])/3,0)</f>
        <v>Q3</v>
      </c>
      <c r="K64">
        <f>WEEKDAY(Finance_Data[[#This Row],[DATE]],11)</f>
        <v>4</v>
      </c>
    </row>
    <row r="65" spans="1:11" x14ac:dyDescent="0.3">
      <c r="A65" s="3" t="s">
        <v>147</v>
      </c>
      <c r="B65" s="1">
        <v>44064</v>
      </c>
      <c r="C65" t="s">
        <v>10</v>
      </c>
      <c r="D65" t="s">
        <v>9</v>
      </c>
      <c r="E65">
        <v>-19.93</v>
      </c>
      <c r="F65">
        <f>ABS(Finance_Data[[#This Row],[COST]])</f>
        <v>19.93</v>
      </c>
      <c r="G65" t="str">
        <f>TEXT(Finance_Data[[#This Row],[DATE]],"dddd")</f>
        <v>Friday</v>
      </c>
      <c r="H65" t="str">
        <f>TEXT(Finance_Data[[#This Row],[DATE]],"mmm")</f>
        <v>Aug</v>
      </c>
      <c r="I65">
        <f>YEAR(Finance_Data[[#This Row],[DATE]])</f>
        <v>2020</v>
      </c>
      <c r="J65" t="str">
        <f>"Q"&amp;ROUNDUP(MONTH(Finance_Data[[#This Row],[DATE]])/3,0)</f>
        <v>Q3</v>
      </c>
      <c r="K65">
        <f>WEEKDAY(Finance_Data[[#This Row],[DATE]],11)</f>
        <v>5</v>
      </c>
    </row>
    <row r="66" spans="1:11" x14ac:dyDescent="0.3">
      <c r="A66" s="3" t="s">
        <v>147</v>
      </c>
      <c r="B66" s="1">
        <v>44068</v>
      </c>
      <c r="C66" t="s">
        <v>10</v>
      </c>
      <c r="D66" t="s">
        <v>9</v>
      </c>
      <c r="E66">
        <v>-4.47</v>
      </c>
      <c r="F66">
        <f>ABS(Finance_Data[[#This Row],[COST]])</f>
        <v>4.47</v>
      </c>
      <c r="G66" t="str">
        <f>TEXT(Finance_Data[[#This Row],[DATE]],"dddd")</f>
        <v>Tuesday</v>
      </c>
      <c r="H66" t="str">
        <f>TEXT(Finance_Data[[#This Row],[DATE]],"mmm")</f>
        <v>Aug</v>
      </c>
      <c r="I66">
        <f>YEAR(Finance_Data[[#This Row],[DATE]])</f>
        <v>2020</v>
      </c>
      <c r="J66" t="str">
        <f>"Q"&amp;ROUNDUP(MONTH(Finance_Data[[#This Row],[DATE]])/3,0)</f>
        <v>Q3</v>
      </c>
      <c r="K66">
        <f>WEEKDAY(Finance_Data[[#This Row],[DATE]],11)</f>
        <v>2</v>
      </c>
    </row>
    <row r="67" spans="1:11" x14ac:dyDescent="0.3">
      <c r="A67" s="3" t="s">
        <v>147</v>
      </c>
      <c r="B67" s="1">
        <v>44067</v>
      </c>
      <c r="C67" t="s">
        <v>10</v>
      </c>
      <c r="D67" t="s">
        <v>9</v>
      </c>
      <c r="E67">
        <v>-4.99</v>
      </c>
      <c r="F67">
        <f>ABS(Finance_Data[[#This Row],[COST]])</f>
        <v>4.99</v>
      </c>
      <c r="G67" t="str">
        <f>TEXT(Finance_Data[[#This Row],[DATE]],"dddd")</f>
        <v>Monday</v>
      </c>
      <c r="H67" t="str">
        <f>TEXT(Finance_Data[[#This Row],[DATE]],"mmm")</f>
        <v>Aug</v>
      </c>
      <c r="I67">
        <f>YEAR(Finance_Data[[#This Row],[DATE]])</f>
        <v>2020</v>
      </c>
      <c r="J67" t="str">
        <f>"Q"&amp;ROUNDUP(MONTH(Finance_Data[[#This Row],[DATE]])/3,0)</f>
        <v>Q3</v>
      </c>
      <c r="K67">
        <f>WEEKDAY(Finance_Data[[#This Row],[DATE]],11)</f>
        <v>1</v>
      </c>
    </row>
    <row r="68" spans="1:11" x14ac:dyDescent="0.3">
      <c r="A68" s="3" t="s">
        <v>147</v>
      </c>
      <c r="B68" s="1">
        <v>44067</v>
      </c>
      <c r="C68" t="s">
        <v>10</v>
      </c>
      <c r="D68" t="s">
        <v>9</v>
      </c>
      <c r="E68">
        <v>-4.47</v>
      </c>
      <c r="F68">
        <f>ABS(Finance_Data[[#This Row],[COST]])</f>
        <v>4.47</v>
      </c>
      <c r="G68" t="str">
        <f>TEXT(Finance_Data[[#This Row],[DATE]],"dddd")</f>
        <v>Monday</v>
      </c>
      <c r="H68" t="str">
        <f>TEXT(Finance_Data[[#This Row],[DATE]],"mmm")</f>
        <v>Aug</v>
      </c>
      <c r="I68">
        <f>YEAR(Finance_Data[[#This Row],[DATE]])</f>
        <v>2020</v>
      </c>
      <c r="J68" t="str">
        <f>"Q"&amp;ROUNDUP(MONTH(Finance_Data[[#This Row],[DATE]])/3,0)</f>
        <v>Q3</v>
      </c>
      <c r="K68">
        <f>WEEKDAY(Finance_Data[[#This Row],[DATE]],11)</f>
        <v>1</v>
      </c>
    </row>
    <row r="69" spans="1:11" x14ac:dyDescent="0.3">
      <c r="A69" s="3" t="s">
        <v>147</v>
      </c>
      <c r="B69" s="1">
        <v>44069</v>
      </c>
      <c r="C69" t="s">
        <v>10</v>
      </c>
      <c r="D69" t="s">
        <v>9</v>
      </c>
      <c r="E69">
        <v>-20.329999999999998</v>
      </c>
      <c r="F69">
        <f>ABS(Finance_Data[[#This Row],[COST]])</f>
        <v>20.329999999999998</v>
      </c>
      <c r="G69" t="str">
        <f>TEXT(Finance_Data[[#This Row],[DATE]],"dddd")</f>
        <v>Wednesday</v>
      </c>
      <c r="H69" t="str">
        <f>TEXT(Finance_Data[[#This Row],[DATE]],"mmm")</f>
        <v>Aug</v>
      </c>
      <c r="I69">
        <f>YEAR(Finance_Data[[#This Row],[DATE]])</f>
        <v>2020</v>
      </c>
      <c r="J69" t="str">
        <f>"Q"&amp;ROUNDUP(MONTH(Finance_Data[[#This Row],[DATE]])/3,0)</f>
        <v>Q3</v>
      </c>
      <c r="K69">
        <f>WEEKDAY(Finance_Data[[#This Row],[DATE]],11)</f>
        <v>3</v>
      </c>
    </row>
    <row r="70" spans="1:11" x14ac:dyDescent="0.3">
      <c r="A70" s="3" t="s">
        <v>147</v>
      </c>
      <c r="B70" s="1">
        <v>44070</v>
      </c>
      <c r="C70" t="s">
        <v>10</v>
      </c>
      <c r="D70" t="s">
        <v>9</v>
      </c>
      <c r="E70">
        <v>-14.8</v>
      </c>
      <c r="F70">
        <f>ABS(Finance_Data[[#This Row],[COST]])</f>
        <v>14.8</v>
      </c>
      <c r="G70" t="str">
        <f>TEXT(Finance_Data[[#This Row],[DATE]],"dddd")</f>
        <v>Thursday</v>
      </c>
      <c r="H70" t="str">
        <f>TEXT(Finance_Data[[#This Row],[DATE]],"mmm")</f>
        <v>Aug</v>
      </c>
      <c r="I70">
        <f>YEAR(Finance_Data[[#This Row],[DATE]])</f>
        <v>2020</v>
      </c>
      <c r="J70" t="str">
        <f>"Q"&amp;ROUNDUP(MONTH(Finance_Data[[#This Row],[DATE]])/3,0)</f>
        <v>Q3</v>
      </c>
      <c r="K70">
        <f>WEEKDAY(Finance_Data[[#This Row],[DATE]],11)</f>
        <v>4</v>
      </c>
    </row>
    <row r="71" spans="1:11" x14ac:dyDescent="0.3">
      <c r="A71" s="3" t="s">
        <v>147</v>
      </c>
      <c r="B71" s="1">
        <v>44072</v>
      </c>
      <c r="C71" t="s">
        <v>10</v>
      </c>
      <c r="D71" t="s">
        <v>9</v>
      </c>
      <c r="E71">
        <v>-9.4600000000000009</v>
      </c>
      <c r="F71">
        <f>ABS(Finance_Data[[#This Row],[COST]])</f>
        <v>9.4600000000000009</v>
      </c>
      <c r="G71" t="str">
        <f>TEXT(Finance_Data[[#This Row],[DATE]],"dddd")</f>
        <v>Saturday</v>
      </c>
      <c r="H71" t="str">
        <f>TEXT(Finance_Data[[#This Row],[DATE]],"mmm")</f>
        <v>Aug</v>
      </c>
      <c r="I71">
        <f>YEAR(Finance_Data[[#This Row],[DATE]])</f>
        <v>2020</v>
      </c>
      <c r="J71" t="str">
        <f>"Q"&amp;ROUNDUP(MONTH(Finance_Data[[#This Row],[DATE]])/3,0)</f>
        <v>Q3</v>
      </c>
      <c r="K71">
        <f>WEEKDAY(Finance_Data[[#This Row],[DATE]],11)</f>
        <v>6</v>
      </c>
    </row>
    <row r="72" spans="1:11" x14ac:dyDescent="0.3">
      <c r="A72" s="3" t="s">
        <v>147</v>
      </c>
      <c r="B72" s="1">
        <v>44074</v>
      </c>
      <c r="C72" t="s">
        <v>10</v>
      </c>
      <c r="D72" t="s">
        <v>9</v>
      </c>
      <c r="E72">
        <v>-33.57</v>
      </c>
      <c r="F72">
        <f>ABS(Finance_Data[[#This Row],[COST]])</f>
        <v>33.57</v>
      </c>
      <c r="G72" t="str">
        <f>TEXT(Finance_Data[[#This Row],[DATE]],"dddd")</f>
        <v>Monday</v>
      </c>
      <c r="H72" t="str">
        <f>TEXT(Finance_Data[[#This Row],[DATE]],"mmm")</f>
        <v>Aug</v>
      </c>
      <c r="I72">
        <f>YEAR(Finance_Data[[#This Row],[DATE]])</f>
        <v>2020</v>
      </c>
      <c r="J72" t="str">
        <f>"Q"&amp;ROUNDUP(MONTH(Finance_Data[[#This Row],[DATE]])/3,0)</f>
        <v>Q3</v>
      </c>
      <c r="K72">
        <f>WEEKDAY(Finance_Data[[#This Row],[DATE]],11)</f>
        <v>1</v>
      </c>
    </row>
    <row r="73" spans="1:11" x14ac:dyDescent="0.3">
      <c r="A73" s="3" t="s">
        <v>147</v>
      </c>
      <c r="B73" s="1">
        <v>44057</v>
      </c>
      <c r="C73" t="s">
        <v>32</v>
      </c>
      <c r="D73" t="s">
        <v>66</v>
      </c>
      <c r="E73">
        <v>-35</v>
      </c>
      <c r="F73">
        <f>ABS(Finance_Data[[#This Row],[COST]])</f>
        <v>35</v>
      </c>
      <c r="G73" t="str">
        <f>TEXT(Finance_Data[[#This Row],[DATE]],"dddd")</f>
        <v>Friday</v>
      </c>
      <c r="H73" t="str">
        <f>TEXT(Finance_Data[[#This Row],[DATE]],"mmm")</f>
        <v>Aug</v>
      </c>
      <c r="I73">
        <f>YEAR(Finance_Data[[#This Row],[DATE]])</f>
        <v>2020</v>
      </c>
      <c r="J73" t="str">
        <f>"Q"&amp;ROUNDUP(MONTH(Finance_Data[[#This Row],[DATE]])/3,0)</f>
        <v>Q3</v>
      </c>
      <c r="K73">
        <f>WEEKDAY(Finance_Data[[#This Row],[DATE]],11)</f>
        <v>5</v>
      </c>
    </row>
    <row r="74" spans="1:11" x14ac:dyDescent="0.3">
      <c r="A74" s="3" t="s">
        <v>147</v>
      </c>
      <c r="B74" s="1">
        <v>44059</v>
      </c>
      <c r="C74" t="s">
        <v>14</v>
      </c>
      <c r="D74" t="s">
        <v>66</v>
      </c>
      <c r="E74">
        <v>-23.05</v>
      </c>
      <c r="F74">
        <f>ABS(Finance_Data[[#This Row],[COST]])</f>
        <v>23.05</v>
      </c>
      <c r="G74" t="str">
        <f>TEXT(Finance_Data[[#This Row],[DATE]],"dddd")</f>
        <v>Sunday</v>
      </c>
      <c r="H74" t="str">
        <f>TEXT(Finance_Data[[#This Row],[DATE]],"mmm")</f>
        <v>Aug</v>
      </c>
      <c r="I74">
        <f>YEAR(Finance_Data[[#This Row],[DATE]])</f>
        <v>2020</v>
      </c>
      <c r="J74" t="str">
        <f>"Q"&amp;ROUNDUP(MONTH(Finance_Data[[#This Row],[DATE]])/3,0)</f>
        <v>Q3</v>
      </c>
      <c r="K74">
        <f>WEEKDAY(Finance_Data[[#This Row],[DATE]],11)</f>
        <v>7</v>
      </c>
    </row>
    <row r="75" spans="1:11" x14ac:dyDescent="0.3">
      <c r="A75" s="3" t="s">
        <v>147</v>
      </c>
      <c r="B75" s="1">
        <v>44068</v>
      </c>
      <c r="C75" t="s">
        <v>10</v>
      </c>
      <c r="D75" t="s">
        <v>66</v>
      </c>
      <c r="E75">
        <v>-7.34</v>
      </c>
      <c r="F75">
        <f>ABS(Finance_Data[[#This Row],[COST]])</f>
        <v>7.34</v>
      </c>
      <c r="G75" t="str">
        <f>TEXT(Finance_Data[[#This Row],[DATE]],"dddd")</f>
        <v>Tuesday</v>
      </c>
      <c r="H75" t="str">
        <f>TEXT(Finance_Data[[#This Row],[DATE]],"mmm")</f>
        <v>Aug</v>
      </c>
      <c r="I75">
        <f>YEAR(Finance_Data[[#This Row],[DATE]])</f>
        <v>2020</v>
      </c>
      <c r="J75" t="str">
        <f>"Q"&amp;ROUNDUP(MONTH(Finance_Data[[#This Row],[DATE]])/3,0)</f>
        <v>Q3</v>
      </c>
      <c r="K75">
        <f>WEEKDAY(Finance_Data[[#This Row],[DATE]],11)</f>
        <v>2</v>
      </c>
    </row>
    <row r="76" spans="1:11" x14ac:dyDescent="0.3">
      <c r="A76" s="3" t="s">
        <v>147</v>
      </c>
      <c r="B76" s="1">
        <v>44051</v>
      </c>
      <c r="C76" t="s">
        <v>148</v>
      </c>
      <c r="D76" t="s">
        <v>13</v>
      </c>
      <c r="E76">
        <v>-15.27</v>
      </c>
      <c r="F76">
        <f>ABS(Finance_Data[[#This Row],[COST]])</f>
        <v>15.27</v>
      </c>
      <c r="G76" t="str">
        <f>TEXT(Finance_Data[[#This Row],[DATE]],"dddd")</f>
        <v>Saturday</v>
      </c>
      <c r="H76" t="str">
        <f>TEXT(Finance_Data[[#This Row],[DATE]],"mmm")</f>
        <v>Aug</v>
      </c>
      <c r="I76">
        <f>YEAR(Finance_Data[[#This Row],[DATE]])</f>
        <v>2020</v>
      </c>
      <c r="J76" t="str">
        <f>"Q"&amp;ROUNDUP(MONTH(Finance_Data[[#This Row],[DATE]])/3,0)</f>
        <v>Q3</v>
      </c>
      <c r="K76">
        <f>WEEKDAY(Finance_Data[[#This Row],[DATE]],11)</f>
        <v>6</v>
      </c>
    </row>
    <row r="77" spans="1:11" x14ac:dyDescent="0.3">
      <c r="A77" s="3" t="s">
        <v>147</v>
      </c>
      <c r="B77" s="1">
        <v>44050</v>
      </c>
      <c r="C77" t="s">
        <v>149</v>
      </c>
      <c r="D77" t="s">
        <v>13</v>
      </c>
      <c r="E77">
        <v>-50.61</v>
      </c>
      <c r="F77">
        <f>ABS(Finance_Data[[#This Row],[COST]])</f>
        <v>50.61</v>
      </c>
      <c r="G77" t="str">
        <f>TEXT(Finance_Data[[#This Row],[DATE]],"dddd")</f>
        <v>Friday</v>
      </c>
      <c r="H77" t="str">
        <f>TEXT(Finance_Data[[#This Row],[DATE]],"mmm")</f>
        <v>Aug</v>
      </c>
      <c r="I77">
        <f>YEAR(Finance_Data[[#This Row],[DATE]])</f>
        <v>2020</v>
      </c>
      <c r="J77" t="str">
        <f>"Q"&amp;ROUNDUP(MONTH(Finance_Data[[#This Row],[DATE]])/3,0)</f>
        <v>Q3</v>
      </c>
      <c r="K77">
        <f>WEEKDAY(Finance_Data[[#This Row],[DATE]],11)</f>
        <v>5</v>
      </c>
    </row>
    <row r="78" spans="1:11" x14ac:dyDescent="0.3">
      <c r="A78" s="3" t="s">
        <v>147</v>
      </c>
      <c r="B78" s="1">
        <v>44072</v>
      </c>
      <c r="C78" t="s">
        <v>150</v>
      </c>
      <c r="D78" t="s">
        <v>13</v>
      </c>
      <c r="E78">
        <v>-15.93</v>
      </c>
      <c r="F78">
        <f>ABS(Finance_Data[[#This Row],[COST]])</f>
        <v>15.93</v>
      </c>
      <c r="G78" t="str">
        <f>TEXT(Finance_Data[[#This Row],[DATE]],"dddd")</f>
        <v>Saturday</v>
      </c>
      <c r="H78" t="str">
        <f>TEXT(Finance_Data[[#This Row],[DATE]],"mmm")</f>
        <v>Aug</v>
      </c>
      <c r="I78">
        <f>YEAR(Finance_Data[[#This Row],[DATE]])</f>
        <v>2020</v>
      </c>
      <c r="J78" t="str">
        <f>"Q"&amp;ROUNDUP(MONTH(Finance_Data[[#This Row],[DATE]])/3,0)</f>
        <v>Q3</v>
      </c>
      <c r="K78">
        <f>WEEKDAY(Finance_Data[[#This Row],[DATE]],11)</f>
        <v>6</v>
      </c>
    </row>
    <row r="79" spans="1:11" x14ac:dyDescent="0.3">
      <c r="A79" s="3" t="s">
        <v>147</v>
      </c>
      <c r="B79" s="1">
        <v>44073</v>
      </c>
      <c r="C79" t="s">
        <v>71</v>
      </c>
      <c r="D79" t="s">
        <v>13</v>
      </c>
      <c r="E79">
        <v>-25.44</v>
      </c>
      <c r="F79">
        <f>ABS(Finance_Data[[#This Row],[COST]])</f>
        <v>25.44</v>
      </c>
      <c r="G79" t="str">
        <f>TEXT(Finance_Data[[#This Row],[DATE]],"dddd")</f>
        <v>Sunday</v>
      </c>
      <c r="H79" t="str">
        <f>TEXT(Finance_Data[[#This Row],[DATE]],"mmm")</f>
        <v>Aug</v>
      </c>
      <c r="I79">
        <f>YEAR(Finance_Data[[#This Row],[DATE]])</f>
        <v>2020</v>
      </c>
      <c r="J79" t="str">
        <f>"Q"&amp;ROUNDUP(MONTH(Finance_Data[[#This Row],[DATE]])/3,0)</f>
        <v>Q3</v>
      </c>
      <c r="K79">
        <f>WEEKDAY(Finance_Data[[#This Row],[DATE]],11)</f>
        <v>7</v>
      </c>
    </row>
    <row r="80" spans="1:11" x14ac:dyDescent="0.3">
      <c r="A80" s="3" t="s">
        <v>151</v>
      </c>
      <c r="B80" s="1">
        <v>44166</v>
      </c>
      <c r="C80" t="s">
        <v>10</v>
      </c>
      <c r="D80" t="s">
        <v>9</v>
      </c>
      <c r="E80">
        <v>-11.34</v>
      </c>
      <c r="F80">
        <f>ABS(Finance_Data[[#This Row],[COST]])</f>
        <v>11.34</v>
      </c>
      <c r="G80" t="str">
        <f>TEXT(Finance_Data[[#This Row],[DATE]],"dddd")</f>
        <v>Tuesday</v>
      </c>
      <c r="H80" t="str">
        <f>TEXT(Finance_Data[[#This Row],[DATE]],"mmm")</f>
        <v>Dec</v>
      </c>
      <c r="I80">
        <f>YEAR(Finance_Data[[#This Row],[DATE]])</f>
        <v>2020</v>
      </c>
      <c r="J80" t="str">
        <f>"Q"&amp;ROUNDUP(MONTH(Finance_Data[[#This Row],[DATE]])/3,0)</f>
        <v>Q4</v>
      </c>
      <c r="K80">
        <f>WEEKDAY(Finance_Data[[#This Row],[DATE]],11)</f>
        <v>2</v>
      </c>
    </row>
    <row r="81" spans="1:11" x14ac:dyDescent="0.3">
      <c r="A81" s="3" t="s">
        <v>151</v>
      </c>
      <c r="B81" s="1">
        <v>44168</v>
      </c>
      <c r="C81" t="s">
        <v>10</v>
      </c>
      <c r="D81" t="s">
        <v>9</v>
      </c>
      <c r="E81">
        <v>-16.34</v>
      </c>
      <c r="F81">
        <f>ABS(Finance_Data[[#This Row],[COST]])</f>
        <v>16.34</v>
      </c>
      <c r="G81" t="str">
        <f>TEXT(Finance_Data[[#This Row],[DATE]],"dddd")</f>
        <v>Thursday</v>
      </c>
      <c r="H81" t="str">
        <f>TEXT(Finance_Data[[#This Row],[DATE]],"mmm")</f>
        <v>Dec</v>
      </c>
      <c r="I81">
        <f>YEAR(Finance_Data[[#This Row],[DATE]])</f>
        <v>2020</v>
      </c>
      <c r="J81" t="str">
        <f>"Q"&amp;ROUNDUP(MONTH(Finance_Data[[#This Row],[DATE]])/3,0)</f>
        <v>Q4</v>
      </c>
      <c r="K81">
        <f>WEEKDAY(Finance_Data[[#This Row],[DATE]],11)</f>
        <v>4</v>
      </c>
    </row>
    <row r="82" spans="1:11" x14ac:dyDescent="0.3">
      <c r="A82" s="3" t="s">
        <v>151</v>
      </c>
      <c r="B82" s="1">
        <v>44170</v>
      </c>
      <c r="C82" t="s">
        <v>10</v>
      </c>
      <c r="D82" t="s">
        <v>9</v>
      </c>
      <c r="E82">
        <v>-10.46</v>
      </c>
      <c r="F82">
        <f>ABS(Finance_Data[[#This Row],[COST]])</f>
        <v>10.46</v>
      </c>
      <c r="G82" t="str">
        <f>TEXT(Finance_Data[[#This Row],[DATE]],"dddd")</f>
        <v>Saturday</v>
      </c>
      <c r="H82" t="str">
        <f>TEXT(Finance_Data[[#This Row],[DATE]],"mmm")</f>
        <v>Dec</v>
      </c>
      <c r="I82">
        <f>YEAR(Finance_Data[[#This Row],[DATE]])</f>
        <v>2020</v>
      </c>
      <c r="J82" t="str">
        <f>"Q"&amp;ROUNDUP(MONTH(Finance_Data[[#This Row],[DATE]])/3,0)</f>
        <v>Q4</v>
      </c>
      <c r="K82">
        <f>WEEKDAY(Finance_Data[[#This Row],[DATE]],11)</f>
        <v>6</v>
      </c>
    </row>
    <row r="83" spans="1:11" x14ac:dyDescent="0.3">
      <c r="A83" s="3" t="s">
        <v>151</v>
      </c>
      <c r="B83" s="1">
        <v>44169</v>
      </c>
      <c r="C83" t="s">
        <v>58</v>
      </c>
      <c r="D83" t="s">
        <v>13</v>
      </c>
      <c r="E83">
        <v>-19.38</v>
      </c>
      <c r="F83">
        <f>ABS(Finance_Data[[#This Row],[COST]])</f>
        <v>19.38</v>
      </c>
      <c r="G83" t="str">
        <f>TEXT(Finance_Data[[#This Row],[DATE]],"dddd")</f>
        <v>Friday</v>
      </c>
      <c r="H83" t="str">
        <f>TEXT(Finance_Data[[#This Row],[DATE]],"mmm")</f>
        <v>Dec</v>
      </c>
      <c r="I83">
        <f>YEAR(Finance_Data[[#This Row],[DATE]])</f>
        <v>2020</v>
      </c>
      <c r="J83" t="str">
        <f>"Q"&amp;ROUNDUP(MONTH(Finance_Data[[#This Row],[DATE]])/3,0)</f>
        <v>Q4</v>
      </c>
      <c r="K83">
        <f>WEEKDAY(Finance_Data[[#This Row],[DATE]],11)</f>
        <v>5</v>
      </c>
    </row>
    <row r="84" spans="1:11" x14ac:dyDescent="0.3">
      <c r="A84" s="3" t="s">
        <v>151</v>
      </c>
      <c r="B84" s="1">
        <v>44171</v>
      </c>
      <c r="C84" t="s">
        <v>10</v>
      </c>
      <c r="D84" t="s">
        <v>9</v>
      </c>
      <c r="E84">
        <v>-17.18</v>
      </c>
      <c r="F84">
        <f>ABS(Finance_Data[[#This Row],[COST]])</f>
        <v>17.18</v>
      </c>
      <c r="G84" t="str">
        <f>TEXT(Finance_Data[[#This Row],[DATE]],"dddd")</f>
        <v>Sunday</v>
      </c>
      <c r="H84" t="str">
        <f>TEXT(Finance_Data[[#This Row],[DATE]],"mmm")</f>
        <v>Dec</v>
      </c>
      <c r="I84">
        <f>YEAR(Finance_Data[[#This Row],[DATE]])</f>
        <v>2020</v>
      </c>
      <c r="J84" t="str">
        <f>"Q"&amp;ROUNDUP(MONTH(Finance_Data[[#This Row],[DATE]])/3,0)</f>
        <v>Q4</v>
      </c>
      <c r="K84">
        <f>WEEKDAY(Finance_Data[[#This Row],[DATE]],11)</f>
        <v>7</v>
      </c>
    </row>
    <row r="85" spans="1:11" x14ac:dyDescent="0.3">
      <c r="A85" s="3" t="s">
        <v>151</v>
      </c>
      <c r="B85" s="1">
        <v>44173</v>
      </c>
      <c r="C85" t="s">
        <v>10</v>
      </c>
      <c r="D85" t="s">
        <v>9</v>
      </c>
      <c r="E85">
        <v>-11.01</v>
      </c>
      <c r="F85">
        <f>ABS(Finance_Data[[#This Row],[COST]])</f>
        <v>11.01</v>
      </c>
      <c r="G85" t="str">
        <f>TEXT(Finance_Data[[#This Row],[DATE]],"dddd")</f>
        <v>Tuesday</v>
      </c>
      <c r="H85" t="str">
        <f>TEXT(Finance_Data[[#This Row],[DATE]],"mmm")</f>
        <v>Dec</v>
      </c>
      <c r="I85">
        <f>YEAR(Finance_Data[[#This Row],[DATE]])</f>
        <v>2020</v>
      </c>
      <c r="J85" t="str">
        <f>"Q"&amp;ROUNDUP(MONTH(Finance_Data[[#This Row],[DATE]])/3,0)</f>
        <v>Q4</v>
      </c>
      <c r="K85">
        <f>WEEKDAY(Finance_Data[[#This Row],[DATE]],11)</f>
        <v>2</v>
      </c>
    </row>
    <row r="86" spans="1:11" x14ac:dyDescent="0.3">
      <c r="A86" s="3" t="s">
        <v>151</v>
      </c>
      <c r="B86" s="1">
        <v>44174</v>
      </c>
      <c r="C86" t="s">
        <v>10</v>
      </c>
      <c r="D86" t="s">
        <v>9</v>
      </c>
      <c r="E86">
        <v>-5.37</v>
      </c>
      <c r="F86">
        <f>ABS(Finance_Data[[#This Row],[COST]])</f>
        <v>5.37</v>
      </c>
      <c r="G86" t="str">
        <f>TEXT(Finance_Data[[#This Row],[DATE]],"dddd")</f>
        <v>Wednesday</v>
      </c>
      <c r="H86" t="str">
        <f>TEXT(Finance_Data[[#This Row],[DATE]],"mmm")</f>
        <v>Dec</v>
      </c>
      <c r="I86">
        <f>YEAR(Finance_Data[[#This Row],[DATE]])</f>
        <v>2020</v>
      </c>
      <c r="J86" t="str">
        <f>"Q"&amp;ROUNDUP(MONTH(Finance_Data[[#This Row],[DATE]])/3,0)</f>
        <v>Q4</v>
      </c>
      <c r="K86">
        <f>WEEKDAY(Finance_Data[[#This Row],[DATE]],11)</f>
        <v>3</v>
      </c>
    </row>
    <row r="87" spans="1:11" x14ac:dyDescent="0.3">
      <c r="A87" s="3" t="s">
        <v>151</v>
      </c>
      <c r="B87" s="1">
        <v>44173</v>
      </c>
      <c r="C87" t="s">
        <v>10</v>
      </c>
      <c r="D87" t="s">
        <v>9</v>
      </c>
      <c r="E87">
        <v>-9.86</v>
      </c>
      <c r="F87">
        <f>ABS(Finance_Data[[#This Row],[COST]])</f>
        <v>9.86</v>
      </c>
      <c r="G87" t="str">
        <f>TEXT(Finance_Data[[#This Row],[DATE]],"dddd")</f>
        <v>Tuesday</v>
      </c>
      <c r="H87" t="str">
        <f>TEXT(Finance_Data[[#This Row],[DATE]],"mmm")</f>
        <v>Dec</v>
      </c>
      <c r="I87">
        <f>YEAR(Finance_Data[[#This Row],[DATE]])</f>
        <v>2020</v>
      </c>
      <c r="J87" t="str">
        <f>"Q"&amp;ROUNDUP(MONTH(Finance_Data[[#This Row],[DATE]])/3,0)</f>
        <v>Q4</v>
      </c>
      <c r="K87">
        <f>WEEKDAY(Finance_Data[[#This Row],[DATE]],11)</f>
        <v>2</v>
      </c>
    </row>
    <row r="88" spans="1:11" x14ac:dyDescent="0.3">
      <c r="A88" s="3" t="s">
        <v>151</v>
      </c>
      <c r="B88" s="1">
        <v>44177</v>
      </c>
      <c r="C88" t="s">
        <v>39</v>
      </c>
      <c r="D88" t="s">
        <v>40</v>
      </c>
      <c r="E88">
        <v>-44.6</v>
      </c>
      <c r="F88">
        <f>ABS(Finance_Data[[#This Row],[COST]])</f>
        <v>44.6</v>
      </c>
      <c r="G88" t="str">
        <f>TEXT(Finance_Data[[#This Row],[DATE]],"dddd")</f>
        <v>Saturday</v>
      </c>
      <c r="H88" t="str">
        <f>TEXT(Finance_Data[[#This Row],[DATE]],"mmm")</f>
        <v>Dec</v>
      </c>
      <c r="I88">
        <f>YEAR(Finance_Data[[#This Row],[DATE]])</f>
        <v>2020</v>
      </c>
      <c r="J88" t="str">
        <f>"Q"&amp;ROUNDUP(MONTH(Finance_Data[[#This Row],[DATE]])/3,0)</f>
        <v>Q4</v>
      </c>
      <c r="K88">
        <f>WEEKDAY(Finance_Data[[#This Row],[DATE]],11)</f>
        <v>6</v>
      </c>
    </row>
    <row r="89" spans="1:11" x14ac:dyDescent="0.3">
      <c r="A89" s="3" t="s">
        <v>151</v>
      </c>
      <c r="B89" s="1">
        <v>44177</v>
      </c>
      <c r="C89" t="s">
        <v>10</v>
      </c>
      <c r="D89" t="s">
        <v>9</v>
      </c>
      <c r="E89">
        <v>-11.94</v>
      </c>
      <c r="F89">
        <f>ABS(Finance_Data[[#This Row],[COST]])</f>
        <v>11.94</v>
      </c>
      <c r="G89" t="str">
        <f>TEXT(Finance_Data[[#This Row],[DATE]],"dddd")</f>
        <v>Saturday</v>
      </c>
      <c r="H89" t="str">
        <f>TEXT(Finance_Data[[#This Row],[DATE]],"mmm")</f>
        <v>Dec</v>
      </c>
      <c r="I89">
        <f>YEAR(Finance_Data[[#This Row],[DATE]])</f>
        <v>2020</v>
      </c>
      <c r="J89" t="str">
        <f>"Q"&amp;ROUNDUP(MONTH(Finance_Data[[#This Row],[DATE]])/3,0)</f>
        <v>Q4</v>
      </c>
      <c r="K89">
        <f>WEEKDAY(Finance_Data[[#This Row],[DATE]],11)</f>
        <v>6</v>
      </c>
    </row>
    <row r="90" spans="1:11" x14ac:dyDescent="0.3">
      <c r="A90" s="3" t="s">
        <v>151</v>
      </c>
      <c r="B90" s="1">
        <v>44174</v>
      </c>
      <c r="C90" t="s">
        <v>10</v>
      </c>
      <c r="D90" t="s">
        <v>9</v>
      </c>
      <c r="E90">
        <v>-32.729999999999997</v>
      </c>
      <c r="F90">
        <f>ABS(Finance_Data[[#This Row],[COST]])</f>
        <v>32.729999999999997</v>
      </c>
      <c r="G90" t="str">
        <f>TEXT(Finance_Data[[#This Row],[DATE]],"dddd")</f>
        <v>Wednesday</v>
      </c>
      <c r="H90" t="str">
        <f>TEXT(Finance_Data[[#This Row],[DATE]],"mmm")</f>
        <v>Dec</v>
      </c>
      <c r="I90">
        <f>YEAR(Finance_Data[[#This Row],[DATE]])</f>
        <v>2020</v>
      </c>
      <c r="J90" t="str">
        <f>"Q"&amp;ROUNDUP(MONTH(Finance_Data[[#This Row],[DATE]])/3,0)</f>
        <v>Q4</v>
      </c>
      <c r="K90">
        <f>WEEKDAY(Finance_Data[[#This Row],[DATE]],11)</f>
        <v>3</v>
      </c>
    </row>
    <row r="91" spans="1:11" x14ac:dyDescent="0.3">
      <c r="A91" s="3" t="s">
        <v>151</v>
      </c>
      <c r="B91" s="1">
        <v>44180</v>
      </c>
      <c r="C91" t="s">
        <v>10</v>
      </c>
      <c r="D91" t="s">
        <v>9</v>
      </c>
      <c r="E91">
        <v>-26.87</v>
      </c>
      <c r="F91">
        <f>ABS(Finance_Data[[#This Row],[COST]])</f>
        <v>26.87</v>
      </c>
      <c r="G91" t="str">
        <f>TEXT(Finance_Data[[#This Row],[DATE]],"dddd")</f>
        <v>Tuesday</v>
      </c>
      <c r="H91" t="str">
        <f>TEXT(Finance_Data[[#This Row],[DATE]],"mmm")</f>
        <v>Dec</v>
      </c>
      <c r="I91">
        <f>YEAR(Finance_Data[[#This Row],[DATE]])</f>
        <v>2020</v>
      </c>
      <c r="J91" t="str">
        <f>"Q"&amp;ROUNDUP(MONTH(Finance_Data[[#This Row],[DATE]])/3,0)</f>
        <v>Q4</v>
      </c>
      <c r="K91">
        <f>WEEKDAY(Finance_Data[[#This Row],[DATE]],11)</f>
        <v>2</v>
      </c>
    </row>
    <row r="92" spans="1:11" x14ac:dyDescent="0.3">
      <c r="A92" s="3" t="s">
        <v>151</v>
      </c>
      <c r="B92" s="1">
        <v>44182</v>
      </c>
      <c r="C92" t="s">
        <v>10</v>
      </c>
      <c r="D92" t="s">
        <v>9</v>
      </c>
      <c r="E92">
        <v>-17.829999999999998</v>
      </c>
      <c r="F92">
        <f>ABS(Finance_Data[[#This Row],[COST]])</f>
        <v>17.829999999999998</v>
      </c>
      <c r="G92" t="str">
        <f>TEXT(Finance_Data[[#This Row],[DATE]],"dddd")</f>
        <v>Thursday</v>
      </c>
      <c r="H92" t="str">
        <f>TEXT(Finance_Data[[#This Row],[DATE]],"mmm")</f>
        <v>Dec</v>
      </c>
      <c r="I92">
        <f>YEAR(Finance_Data[[#This Row],[DATE]])</f>
        <v>2020</v>
      </c>
      <c r="J92" t="str">
        <f>"Q"&amp;ROUNDUP(MONTH(Finance_Data[[#This Row],[DATE]])/3,0)</f>
        <v>Q4</v>
      </c>
      <c r="K92">
        <f>WEEKDAY(Finance_Data[[#This Row],[DATE]],11)</f>
        <v>4</v>
      </c>
    </row>
    <row r="93" spans="1:11" x14ac:dyDescent="0.3">
      <c r="A93" s="3" t="s">
        <v>151</v>
      </c>
      <c r="B93" s="1">
        <v>44185</v>
      </c>
      <c r="C93" t="s">
        <v>10</v>
      </c>
      <c r="D93" t="s">
        <v>9</v>
      </c>
      <c r="E93">
        <v>-11.94</v>
      </c>
      <c r="F93">
        <f>ABS(Finance_Data[[#This Row],[COST]])</f>
        <v>11.94</v>
      </c>
      <c r="G93" t="str">
        <f>TEXT(Finance_Data[[#This Row],[DATE]],"dddd")</f>
        <v>Sunday</v>
      </c>
      <c r="H93" t="str">
        <f>TEXT(Finance_Data[[#This Row],[DATE]],"mmm")</f>
        <v>Dec</v>
      </c>
      <c r="I93">
        <f>YEAR(Finance_Data[[#This Row],[DATE]])</f>
        <v>2020</v>
      </c>
      <c r="J93" t="str">
        <f>"Q"&amp;ROUNDUP(MONTH(Finance_Data[[#This Row],[DATE]])/3,0)</f>
        <v>Q4</v>
      </c>
      <c r="K93">
        <f>WEEKDAY(Finance_Data[[#This Row],[DATE]],11)</f>
        <v>7</v>
      </c>
    </row>
    <row r="94" spans="1:11" x14ac:dyDescent="0.3">
      <c r="A94" s="3" t="s">
        <v>151</v>
      </c>
      <c r="B94" s="1">
        <v>44187</v>
      </c>
      <c r="C94" t="s">
        <v>10</v>
      </c>
      <c r="D94" t="s">
        <v>9</v>
      </c>
      <c r="E94">
        <v>-87.09</v>
      </c>
      <c r="F94">
        <f>ABS(Finance_Data[[#This Row],[COST]])</f>
        <v>87.09</v>
      </c>
      <c r="G94" t="str">
        <f>TEXT(Finance_Data[[#This Row],[DATE]],"dddd")</f>
        <v>Tuesday</v>
      </c>
      <c r="H94" t="str">
        <f>TEXT(Finance_Data[[#This Row],[DATE]],"mmm")</f>
        <v>Dec</v>
      </c>
      <c r="I94">
        <f>YEAR(Finance_Data[[#This Row],[DATE]])</f>
        <v>2020</v>
      </c>
      <c r="J94" t="str">
        <f>"Q"&amp;ROUNDUP(MONTH(Finance_Data[[#This Row],[DATE]])/3,0)</f>
        <v>Q4</v>
      </c>
      <c r="K94">
        <f>WEEKDAY(Finance_Data[[#This Row],[DATE]],11)</f>
        <v>2</v>
      </c>
    </row>
    <row r="95" spans="1:11" x14ac:dyDescent="0.3">
      <c r="A95" s="3" t="s">
        <v>151</v>
      </c>
      <c r="B95" s="1">
        <v>44187</v>
      </c>
      <c r="C95" t="s">
        <v>10</v>
      </c>
      <c r="D95" t="s">
        <v>9</v>
      </c>
      <c r="E95">
        <v>-4.6900000000000004</v>
      </c>
      <c r="F95">
        <f>ABS(Finance_Data[[#This Row],[COST]])</f>
        <v>4.6900000000000004</v>
      </c>
      <c r="G95" t="str">
        <f>TEXT(Finance_Data[[#This Row],[DATE]],"dddd")</f>
        <v>Tuesday</v>
      </c>
      <c r="H95" t="str">
        <f>TEXT(Finance_Data[[#This Row],[DATE]],"mmm")</f>
        <v>Dec</v>
      </c>
      <c r="I95">
        <f>YEAR(Finance_Data[[#This Row],[DATE]])</f>
        <v>2020</v>
      </c>
      <c r="J95" t="str">
        <f>"Q"&amp;ROUNDUP(MONTH(Finance_Data[[#This Row],[DATE]])/3,0)</f>
        <v>Q4</v>
      </c>
      <c r="K95">
        <f>WEEKDAY(Finance_Data[[#This Row],[DATE]],11)</f>
        <v>2</v>
      </c>
    </row>
    <row r="96" spans="1:11" x14ac:dyDescent="0.3">
      <c r="A96" s="3" t="s">
        <v>151</v>
      </c>
      <c r="B96" s="1">
        <v>44191</v>
      </c>
      <c r="C96" t="s">
        <v>10</v>
      </c>
      <c r="D96" t="s">
        <v>9</v>
      </c>
      <c r="E96">
        <v>-17.309999999999999</v>
      </c>
      <c r="F96">
        <f>ABS(Finance_Data[[#This Row],[COST]])</f>
        <v>17.309999999999999</v>
      </c>
      <c r="G96" t="str">
        <f>TEXT(Finance_Data[[#This Row],[DATE]],"dddd")</f>
        <v>Saturday</v>
      </c>
      <c r="H96" t="str">
        <f>TEXT(Finance_Data[[#This Row],[DATE]],"mmm")</f>
        <v>Dec</v>
      </c>
      <c r="I96">
        <f>YEAR(Finance_Data[[#This Row],[DATE]])</f>
        <v>2020</v>
      </c>
      <c r="J96" t="str">
        <f>"Q"&amp;ROUNDUP(MONTH(Finance_Data[[#This Row],[DATE]])/3,0)</f>
        <v>Q4</v>
      </c>
      <c r="K96">
        <f>WEEKDAY(Finance_Data[[#This Row],[DATE]],11)</f>
        <v>6</v>
      </c>
    </row>
    <row r="97" spans="1:11" x14ac:dyDescent="0.3">
      <c r="A97" s="3" t="s">
        <v>151</v>
      </c>
      <c r="B97" s="1">
        <v>44193</v>
      </c>
      <c r="C97" t="s">
        <v>10</v>
      </c>
      <c r="D97" t="s">
        <v>9</v>
      </c>
      <c r="E97">
        <v>-25.97</v>
      </c>
      <c r="F97">
        <f>ABS(Finance_Data[[#This Row],[COST]])</f>
        <v>25.97</v>
      </c>
      <c r="G97" t="str">
        <f>TEXT(Finance_Data[[#This Row],[DATE]],"dddd")</f>
        <v>Monday</v>
      </c>
      <c r="H97" t="str">
        <f>TEXT(Finance_Data[[#This Row],[DATE]],"mmm")</f>
        <v>Dec</v>
      </c>
      <c r="I97">
        <f>YEAR(Finance_Data[[#This Row],[DATE]])</f>
        <v>2020</v>
      </c>
      <c r="J97" t="str">
        <f>"Q"&amp;ROUNDUP(MONTH(Finance_Data[[#This Row],[DATE]])/3,0)</f>
        <v>Q4</v>
      </c>
      <c r="K97">
        <f>WEEKDAY(Finance_Data[[#This Row],[DATE]],11)</f>
        <v>1</v>
      </c>
    </row>
    <row r="98" spans="1:11" x14ac:dyDescent="0.3">
      <c r="A98" s="3" t="s">
        <v>151</v>
      </c>
      <c r="B98" s="1">
        <v>44194</v>
      </c>
      <c r="C98" t="s">
        <v>10</v>
      </c>
      <c r="D98" t="s">
        <v>9</v>
      </c>
      <c r="E98">
        <v>-17.309999999999999</v>
      </c>
      <c r="F98">
        <f>ABS(Finance_Data[[#This Row],[COST]])</f>
        <v>17.309999999999999</v>
      </c>
      <c r="G98" t="str">
        <f>TEXT(Finance_Data[[#This Row],[DATE]],"dddd")</f>
        <v>Tuesday</v>
      </c>
      <c r="H98" t="str">
        <f>TEXT(Finance_Data[[#This Row],[DATE]],"mmm")</f>
        <v>Dec</v>
      </c>
      <c r="I98">
        <f>YEAR(Finance_Data[[#This Row],[DATE]])</f>
        <v>2020</v>
      </c>
      <c r="J98" t="str">
        <f>"Q"&amp;ROUNDUP(MONTH(Finance_Data[[#This Row],[DATE]])/3,0)</f>
        <v>Q4</v>
      </c>
      <c r="K98">
        <f>WEEKDAY(Finance_Data[[#This Row],[DATE]],11)</f>
        <v>2</v>
      </c>
    </row>
    <row r="99" spans="1:11" x14ac:dyDescent="0.3">
      <c r="A99" s="3" t="s">
        <v>151</v>
      </c>
      <c r="B99" s="1">
        <v>44195</v>
      </c>
      <c r="C99" t="s">
        <v>10</v>
      </c>
      <c r="D99" t="s">
        <v>9</v>
      </c>
      <c r="E99">
        <v>-45.78</v>
      </c>
      <c r="F99">
        <f>ABS(Finance_Data[[#This Row],[COST]])</f>
        <v>45.78</v>
      </c>
      <c r="G99" t="str">
        <f>TEXT(Finance_Data[[#This Row],[DATE]],"dddd")</f>
        <v>Wednesday</v>
      </c>
      <c r="H99" t="str">
        <f>TEXT(Finance_Data[[#This Row],[DATE]],"mmm")</f>
        <v>Dec</v>
      </c>
      <c r="I99">
        <f>YEAR(Finance_Data[[#This Row],[DATE]])</f>
        <v>2020</v>
      </c>
      <c r="J99" t="str">
        <f>"Q"&amp;ROUNDUP(MONTH(Finance_Data[[#This Row],[DATE]])/3,0)</f>
        <v>Q4</v>
      </c>
      <c r="K99">
        <f>WEEKDAY(Finance_Data[[#This Row],[DATE]],11)</f>
        <v>3</v>
      </c>
    </row>
    <row r="100" spans="1:11" x14ac:dyDescent="0.3">
      <c r="A100" s="3" t="s">
        <v>152</v>
      </c>
      <c r="B100" s="1">
        <v>43883</v>
      </c>
      <c r="C100" t="s">
        <v>12</v>
      </c>
      <c r="D100" t="s">
        <v>68</v>
      </c>
      <c r="E100">
        <v>-4.99</v>
      </c>
      <c r="F100">
        <f>ABS(Finance_Data[[#This Row],[COST]])</f>
        <v>4.99</v>
      </c>
      <c r="G100" t="str">
        <f>TEXT(Finance_Data[[#This Row],[DATE]],"dddd")</f>
        <v>Saturday</v>
      </c>
      <c r="H100" t="str">
        <f>TEXT(Finance_Data[[#This Row],[DATE]],"mmm")</f>
        <v>Feb</v>
      </c>
      <c r="I100">
        <f>YEAR(Finance_Data[[#This Row],[DATE]])</f>
        <v>2020</v>
      </c>
      <c r="J100" t="str">
        <f>"Q"&amp;ROUNDUP(MONTH(Finance_Data[[#This Row],[DATE]])/3,0)</f>
        <v>Q1</v>
      </c>
      <c r="K100">
        <f>WEEKDAY(Finance_Data[[#This Row],[DATE]],11)</f>
        <v>6</v>
      </c>
    </row>
    <row r="101" spans="1:11" x14ac:dyDescent="0.3">
      <c r="A101" s="3" t="s">
        <v>152</v>
      </c>
      <c r="B101" s="1">
        <v>43862</v>
      </c>
      <c r="C101" t="s">
        <v>6</v>
      </c>
      <c r="D101" t="s">
        <v>7</v>
      </c>
      <c r="E101">
        <v>-670</v>
      </c>
      <c r="F101">
        <f>ABS(Finance_Data[[#This Row],[COST]])</f>
        <v>670</v>
      </c>
      <c r="G101" t="str">
        <f>TEXT(Finance_Data[[#This Row],[DATE]],"dddd")</f>
        <v>Saturday</v>
      </c>
      <c r="H101" t="str">
        <f>TEXT(Finance_Data[[#This Row],[DATE]],"mmm")</f>
        <v>Feb</v>
      </c>
      <c r="I101">
        <f>YEAR(Finance_Data[[#This Row],[DATE]])</f>
        <v>2020</v>
      </c>
      <c r="J101" t="str">
        <f>"Q"&amp;ROUNDUP(MONTH(Finance_Data[[#This Row],[DATE]])/3,0)</f>
        <v>Q1</v>
      </c>
      <c r="K101">
        <f>WEEKDAY(Finance_Data[[#This Row],[DATE]],11)</f>
        <v>6</v>
      </c>
    </row>
    <row r="102" spans="1:11" x14ac:dyDescent="0.3">
      <c r="A102" s="3" t="s">
        <v>152</v>
      </c>
      <c r="B102" s="1">
        <v>43869</v>
      </c>
      <c r="C102" t="s">
        <v>12</v>
      </c>
      <c r="D102" t="s">
        <v>68</v>
      </c>
      <c r="E102">
        <v>-5.51</v>
      </c>
      <c r="F102">
        <f>ABS(Finance_Data[[#This Row],[COST]])</f>
        <v>5.51</v>
      </c>
      <c r="G102" t="str">
        <f>TEXT(Finance_Data[[#This Row],[DATE]],"dddd")</f>
        <v>Saturday</v>
      </c>
      <c r="H102" t="str">
        <f>TEXT(Finance_Data[[#This Row],[DATE]],"mmm")</f>
        <v>Feb</v>
      </c>
      <c r="I102">
        <f>YEAR(Finance_Data[[#This Row],[DATE]])</f>
        <v>2020</v>
      </c>
      <c r="J102" t="str">
        <f>"Q"&amp;ROUNDUP(MONTH(Finance_Data[[#This Row],[DATE]])/3,0)</f>
        <v>Q1</v>
      </c>
      <c r="K102">
        <f>WEEKDAY(Finance_Data[[#This Row],[DATE]],11)</f>
        <v>6</v>
      </c>
    </row>
    <row r="103" spans="1:11" x14ac:dyDescent="0.3">
      <c r="A103" s="3" t="s">
        <v>152</v>
      </c>
      <c r="B103" s="1">
        <v>43881</v>
      </c>
      <c r="C103" t="s">
        <v>12</v>
      </c>
      <c r="D103" t="s">
        <v>68</v>
      </c>
      <c r="E103">
        <v>-5.51</v>
      </c>
      <c r="F103">
        <f>ABS(Finance_Data[[#This Row],[COST]])</f>
        <v>5.51</v>
      </c>
      <c r="G103" t="str">
        <f>TEXT(Finance_Data[[#This Row],[DATE]],"dddd")</f>
        <v>Thursday</v>
      </c>
      <c r="H103" t="str">
        <f>TEXT(Finance_Data[[#This Row],[DATE]],"mmm")</f>
        <v>Feb</v>
      </c>
      <c r="I103">
        <f>YEAR(Finance_Data[[#This Row],[DATE]])</f>
        <v>2020</v>
      </c>
      <c r="J103" t="str">
        <f>"Q"&amp;ROUNDUP(MONTH(Finance_Data[[#This Row],[DATE]])/3,0)</f>
        <v>Q1</v>
      </c>
      <c r="K103">
        <f>WEEKDAY(Finance_Data[[#This Row],[DATE]],11)</f>
        <v>4</v>
      </c>
    </row>
    <row r="104" spans="1:11" x14ac:dyDescent="0.3">
      <c r="A104" s="3" t="s">
        <v>152</v>
      </c>
      <c r="B104" s="1">
        <v>43888</v>
      </c>
      <c r="C104" t="s">
        <v>12</v>
      </c>
      <c r="D104" t="s">
        <v>68</v>
      </c>
      <c r="E104">
        <v>-5.51</v>
      </c>
      <c r="F104">
        <f>ABS(Finance_Data[[#This Row],[COST]])</f>
        <v>5.51</v>
      </c>
      <c r="G104" t="str">
        <f>TEXT(Finance_Data[[#This Row],[DATE]],"dddd")</f>
        <v>Thursday</v>
      </c>
      <c r="H104" t="str">
        <f>TEXT(Finance_Data[[#This Row],[DATE]],"mmm")</f>
        <v>Feb</v>
      </c>
      <c r="I104">
        <f>YEAR(Finance_Data[[#This Row],[DATE]])</f>
        <v>2020</v>
      </c>
      <c r="J104" t="str">
        <f>"Q"&amp;ROUNDUP(MONTH(Finance_Data[[#This Row],[DATE]])/3,0)</f>
        <v>Q1</v>
      </c>
      <c r="K104">
        <f>WEEKDAY(Finance_Data[[#This Row],[DATE]],11)</f>
        <v>4</v>
      </c>
    </row>
    <row r="105" spans="1:11" x14ac:dyDescent="0.3">
      <c r="A105" s="3" t="s">
        <v>152</v>
      </c>
      <c r="B105" s="1">
        <v>43867</v>
      </c>
      <c r="C105" t="s">
        <v>12</v>
      </c>
      <c r="D105" t="s">
        <v>68</v>
      </c>
      <c r="E105">
        <v>-5.51</v>
      </c>
      <c r="F105">
        <f>ABS(Finance_Data[[#This Row],[COST]])</f>
        <v>5.51</v>
      </c>
      <c r="G105" t="str">
        <f>TEXT(Finance_Data[[#This Row],[DATE]],"dddd")</f>
        <v>Thursday</v>
      </c>
      <c r="H105" t="str">
        <f>TEXT(Finance_Data[[#This Row],[DATE]],"mmm")</f>
        <v>Feb</v>
      </c>
      <c r="I105">
        <f>YEAR(Finance_Data[[#This Row],[DATE]])</f>
        <v>2020</v>
      </c>
      <c r="J105" t="str">
        <f>"Q"&amp;ROUNDUP(MONTH(Finance_Data[[#This Row],[DATE]])/3,0)</f>
        <v>Q1</v>
      </c>
      <c r="K105">
        <f>WEEKDAY(Finance_Data[[#This Row],[DATE]],11)</f>
        <v>4</v>
      </c>
    </row>
    <row r="106" spans="1:11" x14ac:dyDescent="0.3">
      <c r="A106" s="3" t="s">
        <v>152</v>
      </c>
      <c r="B106" s="1">
        <v>43889</v>
      </c>
      <c r="C106" t="s">
        <v>12</v>
      </c>
      <c r="D106" t="s">
        <v>68</v>
      </c>
      <c r="E106">
        <v>-16.54</v>
      </c>
      <c r="F106">
        <f>ABS(Finance_Data[[#This Row],[COST]])</f>
        <v>16.54</v>
      </c>
      <c r="G106" t="str">
        <f>TEXT(Finance_Data[[#This Row],[DATE]],"dddd")</f>
        <v>Friday</v>
      </c>
      <c r="H106" t="str">
        <f>TEXT(Finance_Data[[#This Row],[DATE]],"mmm")</f>
        <v>Feb</v>
      </c>
      <c r="I106">
        <f>YEAR(Finance_Data[[#This Row],[DATE]])</f>
        <v>2020</v>
      </c>
      <c r="J106" t="str">
        <f>"Q"&amp;ROUNDUP(MONTH(Finance_Data[[#This Row],[DATE]])/3,0)</f>
        <v>Q1</v>
      </c>
      <c r="K106">
        <f>WEEKDAY(Finance_Data[[#This Row],[DATE]],11)</f>
        <v>5</v>
      </c>
    </row>
    <row r="107" spans="1:11" x14ac:dyDescent="0.3">
      <c r="A107" s="3" t="s">
        <v>152</v>
      </c>
      <c r="B107" s="1">
        <v>43878</v>
      </c>
      <c r="C107" t="s">
        <v>12</v>
      </c>
      <c r="D107" t="s">
        <v>68</v>
      </c>
      <c r="E107">
        <v>-5.51</v>
      </c>
      <c r="F107">
        <f>ABS(Finance_Data[[#This Row],[COST]])</f>
        <v>5.51</v>
      </c>
      <c r="G107" t="str">
        <f>TEXT(Finance_Data[[#This Row],[DATE]],"dddd")</f>
        <v>Monday</v>
      </c>
      <c r="H107" t="str">
        <f>TEXT(Finance_Data[[#This Row],[DATE]],"mmm")</f>
        <v>Feb</v>
      </c>
      <c r="I107">
        <f>YEAR(Finance_Data[[#This Row],[DATE]])</f>
        <v>2020</v>
      </c>
      <c r="J107" t="str">
        <f>"Q"&amp;ROUNDUP(MONTH(Finance_Data[[#This Row],[DATE]])/3,0)</f>
        <v>Q1</v>
      </c>
      <c r="K107">
        <f>WEEKDAY(Finance_Data[[#This Row],[DATE]],11)</f>
        <v>1</v>
      </c>
    </row>
    <row r="108" spans="1:11" x14ac:dyDescent="0.3">
      <c r="A108" s="3" t="s">
        <v>152</v>
      </c>
      <c r="B108" s="1">
        <v>43868</v>
      </c>
      <c r="C108" t="s">
        <v>74</v>
      </c>
      <c r="D108" t="s">
        <v>68</v>
      </c>
      <c r="E108">
        <v>-5.2</v>
      </c>
      <c r="F108">
        <f>ABS(Finance_Data[[#This Row],[COST]])</f>
        <v>5.2</v>
      </c>
      <c r="G108" t="str">
        <f>TEXT(Finance_Data[[#This Row],[DATE]],"dddd")</f>
        <v>Friday</v>
      </c>
      <c r="H108" t="str">
        <f>TEXT(Finance_Data[[#This Row],[DATE]],"mmm")</f>
        <v>Feb</v>
      </c>
      <c r="I108">
        <f>YEAR(Finance_Data[[#This Row],[DATE]])</f>
        <v>2020</v>
      </c>
      <c r="J108" t="str">
        <f>"Q"&amp;ROUNDUP(MONTH(Finance_Data[[#This Row],[DATE]])/3,0)</f>
        <v>Q1</v>
      </c>
      <c r="K108">
        <f>WEEKDAY(Finance_Data[[#This Row],[DATE]],11)</f>
        <v>5</v>
      </c>
    </row>
    <row r="109" spans="1:11" x14ac:dyDescent="0.3">
      <c r="A109" s="3" t="s">
        <v>152</v>
      </c>
      <c r="B109" s="1">
        <v>43886</v>
      </c>
      <c r="C109" t="s">
        <v>12</v>
      </c>
      <c r="D109" t="s">
        <v>68</v>
      </c>
      <c r="E109">
        <v>-5.51</v>
      </c>
      <c r="F109">
        <f>ABS(Finance_Data[[#This Row],[COST]])</f>
        <v>5.51</v>
      </c>
      <c r="G109" t="str">
        <f>TEXT(Finance_Data[[#This Row],[DATE]],"dddd")</f>
        <v>Tuesday</v>
      </c>
      <c r="H109" t="str">
        <f>TEXT(Finance_Data[[#This Row],[DATE]],"mmm")</f>
        <v>Feb</v>
      </c>
      <c r="I109">
        <f>YEAR(Finance_Data[[#This Row],[DATE]])</f>
        <v>2020</v>
      </c>
      <c r="J109" t="str">
        <f>"Q"&amp;ROUNDUP(MONTH(Finance_Data[[#This Row],[DATE]])/3,0)</f>
        <v>Q1</v>
      </c>
      <c r="K109">
        <f>WEEKDAY(Finance_Data[[#This Row],[DATE]],11)</f>
        <v>2</v>
      </c>
    </row>
    <row r="110" spans="1:11" x14ac:dyDescent="0.3">
      <c r="A110" s="3" t="s">
        <v>152</v>
      </c>
      <c r="B110" s="1">
        <v>43862</v>
      </c>
      <c r="C110" t="s">
        <v>10</v>
      </c>
      <c r="D110" t="s">
        <v>9</v>
      </c>
      <c r="E110">
        <v>-45.08</v>
      </c>
      <c r="F110">
        <f>ABS(Finance_Data[[#This Row],[COST]])</f>
        <v>45.08</v>
      </c>
      <c r="G110" t="str">
        <f>TEXT(Finance_Data[[#This Row],[DATE]],"dddd")</f>
        <v>Saturday</v>
      </c>
      <c r="H110" t="str">
        <f>TEXT(Finance_Data[[#This Row],[DATE]],"mmm")</f>
        <v>Feb</v>
      </c>
      <c r="I110">
        <f>YEAR(Finance_Data[[#This Row],[DATE]])</f>
        <v>2020</v>
      </c>
      <c r="J110" t="str">
        <f>"Q"&amp;ROUNDUP(MONTH(Finance_Data[[#This Row],[DATE]])/3,0)</f>
        <v>Q1</v>
      </c>
      <c r="K110">
        <f>WEEKDAY(Finance_Data[[#This Row],[DATE]],11)</f>
        <v>6</v>
      </c>
    </row>
    <row r="111" spans="1:11" x14ac:dyDescent="0.3">
      <c r="A111" s="3" t="s">
        <v>152</v>
      </c>
      <c r="B111" s="1">
        <v>43868</v>
      </c>
      <c r="C111" t="s">
        <v>10</v>
      </c>
      <c r="D111" t="s">
        <v>9</v>
      </c>
      <c r="E111">
        <v>-16.649999999999999</v>
      </c>
      <c r="F111">
        <f>ABS(Finance_Data[[#This Row],[COST]])</f>
        <v>16.649999999999999</v>
      </c>
      <c r="G111" t="str">
        <f>TEXT(Finance_Data[[#This Row],[DATE]],"dddd")</f>
        <v>Friday</v>
      </c>
      <c r="H111" t="str">
        <f>TEXT(Finance_Data[[#This Row],[DATE]],"mmm")</f>
        <v>Feb</v>
      </c>
      <c r="I111">
        <f>YEAR(Finance_Data[[#This Row],[DATE]])</f>
        <v>2020</v>
      </c>
      <c r="J111" t="str">
        <f>"Q"&amp;ROUNDUP(MONTH(Finance_Data[[#This Row],[DATE]])/3,0)</f>
        <v>Q1</v>
      </c>
      <c r="K111">
        <f>WEEKDAY(Finance_Data[[#This Row],[DATE]],11)</f>
        <v>5</v>
      </c>
    </row>
    <row r="112" spans="1:11" x14ac:dyDescent="0.3">
      <c r="A112" s="3" t="s">
        <v>152</v>
      </c>
      <c r="B112" s="1">
        <v>43869</v>
      </c>
      <c r="C112" t="s">
        <v>10</v>
      </c>
      <c r="D112" t="s">
        <v>9</v>
      </c>
      <c r="E112">
        <v>-13.13</v>
      </c>
      <c r="F112">
        <f>ABS(Finance_Data[[#This Row],[COST]])</f>
        <v>13.13</v>
      </c>
      <c r="G112" t="str">
        <f>TEXT(Finance_Data[[#This Row],[DATE]],"dddd")</f>
        <v>Saturday</v>
      </c>
      <c r="H112" t="str">
        <f>TEXT(Finance_Data[[#This Row],[DATE]],"mmm")</f>
        <v>Feb</v>
      </c>
      <c r="I112">
        <f>YEAR(Finance_Data[[#This Row],[DATE]])</f>
        <v>2020</v>
      </c>
      <c r="J112" t="str">
        <f>"Q"&amp;ROUNDUP(MONTH(Finance_Data[[#This Row],[DATE]])/3,0)</f>
        <v>Q1</v>
      </c>
      <c r="K112">
        <f>WEEKDAY(Finance_Data[[#This Row],[DATE]],11)</f>
        <v>6</v>
      </c>
    </row>
    <row r="113" spans="1:11" x14ac:dyDescent="0.3">
      <c r="A113" s="3" t="s">
        <v>152</v>
      </c>
      <c r="B113" s="1">
        <v>43863</v>
      </c>
      <c r="C113" t="s">
        <v>10</v>
      </c>
      <c r="D113" t="s">
        <v>9</v>
      </c>
      <c r="E113">
        <v>-35.64</v>
      </c>
      <c r="F113">
        <f>ABS(Finance_Data[[#This Row],[COST]])</f>
        <v>35.64</v>
      </c>
      <c r="G113" t="str">
        <f>TEXT(Finance_Data[[#This Row],[DATE]],"dddd")</f>
        <v>Sunday</v>
      </c>
      <c r="H113" t="str">
        <f>TEXT(Finance_Data[[#This Row],[DATE]],"mmm")</f>
        <v>Feb</v>
      </c>
      <c r="I113">
        <f>YEAR(Finance_Data[[#This Row],[DATE]])</f>
        <v>2020</v>
      </c>
      <c r="J113" t="str">
        <f>"Q"&amp;ROUNDUP(MONTH(Finance_Data[[#This Row],[DATE]])/3,0)</f>
        <v>Q1</v>
      </c>
      <c r="K113">
        <f>WEEKDAY(Finance_Data[[#This Row],[DATE]],11)</f>
        <v>7</v>
      </c>
    </row>
    <row r="114" spans="1:11" x14ac:dyDescent="0.3">
      <c r="A114" s="3" t="s">
        <v>152</v>
      </c>
      <c r="B114" s="1">
        <v>43885</v>
      </c>
      <c r="C114" t="s">
        <v>10</v>
      </c>
      <c r="D114" t="s">
        <v>9</v>
      </c>
      <c r="E114">
        <v>-28.3</v>
      </c>
      <c r="F114">
        <f>ABS(Finance_Data[[#This Row],[COST]])</f>
        <v>28.3</v>
      </c>
      <c r="G114" t="str">
        <f>TEXT(Finance_Data[[#This Row],[DATE]],"dddd")</f>
        <v>Monday</v>
      </c>
      <c r="H114" t="str">
        <f>TEXT(Finance_Data[[#This Row],[DATE]],"mmm")</f>
        <v>Feb</v>
      </c>
      <c r="I114">
        <f>YEAR(Finance_Data[[#This Row],[DATE]])</f>
        <v>2020</v>
      </c>
      <c r="J114" t="str">
        <f>"Q"&amp;ROUNDUP(MONTH(Finance_Data[[#This Row],[DATE]])/3,0)</f>
        <v>Q1</v>
      </c>
      <c r="K114">
        <f>WEEKDAY(Finance_Data[[#This Row],[DATE]],11)</f>
        <v>1</v>
      </c>
    </row>
    <row r="115" spans="1:11" x14ac:dyDescent="0.3">
      <c r="A115" s="3" t="s">
        <v>152</v>
      </c>
      <c r="B115" s="1">
        <v>43873</v>
      </c>
      <c r="C115" t="s">
        <v>10</v>
      </c>
      <c r="D115" t="s">
        <v>9</v>
      </c>
      <c r="E115">
        <v>-13.98</v>
      </c>
      <c r="F115">
        <f>ABS(Finance_Data[[#This Row],[COST]])</f>
        <v>13.98</v>
      </c>
      <c r="G115" t="str">
        <f>TEXT(Finance_Data[[#This Row],[DATE]],"dddd")</f>
        <v>Wednesday</v>
      </c>
      <c r="H115" t="str">
        <f>TEXT(Finance_Data[[#This Row],[DATE]],"mmm")</f>
        <v>Feb</v>
      </c>
      <c r="I115">
        <f>YEAR(Finance_Data[[#This Row],[DATE]])</f>
        <v>2020</v>
      </c>
      <c r="J115" t="str">
        <f>"Q"&amp;ROUNDUP(MONTH(Finance_Data[[#This Row],[DATE]])/3,0)</f>
        <v>Q1</v>
      </c>
      <c r="K115">
        <f>WEEKDAY(Finance_Data[[#This Row],[DATE]],11)</f>
        <v>3</v>
      </c>
    </row>
    <row r="116" spans="1:11" x14ac:dyDescent="0.3">
      <c r="A116" s="3" t="s">
        <v>152</v>
      </c>
      <c r="B116" s="1">
        <v>43883</v>
      </c>
      <c r="C116" t="s">
        <v>10</v>
      </c>
      <c r="D116" t="s">
        <v>9</v>
      </c>
      <c r="E116">
        <v>-5.99</v>
      </c>
      <c r="F116">
        <f>ABS(Finance_Data[[#This Row],[COST]])</f>
        <v>5.99</v>
      </c>
      <c r="G116" t="str">
        <f>TEXT(Finance_Data[[#This Row],[DATE]],"dddd")</f>
        <v>Saturday</v>
      </c>
      <c r="H116" t="str">
        <f>TEXT(Finance_Data[[#This Row],[DATE]],"mmm")</f>
        <v>Feb</v>
      </c>
      <c r="I116">
        <f>YEAR(Finance_Data[[#This Row],[DATE]])</f>
        <v>2020</v>
      </c>
      <c r="J116" t="str">
        <f>"Q"&amp;ROUNDUP(MONTH(Finance_Data[[#This Row],[DATE]])/3,0)</f>
        <v>Q1</v>
      </c>
      <c r="K116">
        <f>WEEKDAY(Finance_Data[[#This Row],[DATE]],11)</f>
        <v>6</v>
      </c>
    </row>
    <row r="117" spans="1:11" x14ac:dyDescent="0.3">
      <c r="A117" s="3" t="s">
        <v>152</v>
      </c>
      <c r="B117" s="1">
        <v>43878</v>
      </c>
      <c r="C117" t="s">
        <v>10</v>
      </c>
      <c r="D117" t="s">
        <v>9</v>
      </c>
      <c r="E117">
        <v>-8.84</v>
      </c>
      <c r="F117">
        <f>ABS(Finance_Data[[#This Row],[COST]])</f>
        <v>8.84</v>
      </c>
      <c r="G117" t="str">
        <f>TEXT(Finance_Data[[#This Row],[DATE]],"dddd")</f>
        <v>Monday</v>
      </c>
      <c r="H117" t="str">
        <f>TEXT(Finance_Data[[#This Row],[DATE]],"mmm")</f>
        <v>Feb</v>
      </c>
      <c r="I117">
        <f>YEAR(Finance_Data[[#This Row],[DATE]])</f>
        <v>2020</v>
      </c>
      <c r="J117" t="str">
        <f>"Q"&amp;ROUNDUP(MONTH(Finance_Data[[#This Row],[DATE]])/3,0)</f>
        <v>Q1</v>
      </c>
      <c r="K117">
        <f>WEEKDAY(Finance_Data[[#This Row],[DATE]],11)</f>
        <v>1</v>
      </c>
    </row>
    <row r="118" spans="1:11" x14ac:dyDescent="0.3">
      <c r="A118" s="3" t="s">
        <v>152</v>
      </c>
      <c r="B118" s="1">
        <v>43886</v>
      </c>
      <c r="C118" t="s">
        <v>10</v>
      </c>
      <c r="D118" t="s">
        <v>9</v>
      </c>
      <c r="E118">
        <v>-5.99</v>
      </c>
      <c r="F118">
        <f>ABS(Finance_Data[[#This Row],[COST]])</f>
        <v>5.99</v>
      </c>
      <c r="G118" t="str">
        <f>TEXT(Finance_Data[[#This Row],[DATE]],"dddd")</f>
        <v>Tuesday</v>
      </c>
      <c r="H118" t="str">
        <f>TEXT(Finance_Data[[#This Row],[DATE]],"mmm")</f>
        <v>Feb</v>
      </c>
      <c r="I118">
        <f>YEAR(Finance_Data[[#This Row],[DATE]])</f>
        <v>2020</v>
      </c>
      <c r="J118" t="str">
        <f>"Q"&amp;ROUNDUP(MONTH(Finance_Data[[#This Row],[DATE]])/3,0)</f>
        <v>Q1</v>
      </c>
      <c r="K118">
        <f>WEEKDAY(Finance_Data[[#This Row],[DATE]],11)</f>
        <v>2</v>
      </c>
    </row>
    <row r="119" spans="1:11" x14ac:dyDescent="0.3">
      <c r="A119" s="3" t="s">
        <v>152</v>
      </c>
      <c r="B119" s="1">
        <v>43881</v>
      </c>
      <c r="C119" t="s">
        <v>10</v>
      </c>
      <c r="D119" t="s">
        <v>9</v>
      </c>
      <c r="E119">
        <v>-8.4499999999999993</v>
      </c>
      <c r="F119">
        <f>ABS(Finance_Data[[#This Row],[COST]])</f>
        <v>8.4499999999999993</v>
      </c>
      <c r="G119" t="str">
        <f>TEXT(Finance_Data[[#This Row],[DATE]],"dddd")</f>
        <v>Thursday</v>
      </c>
      <c r="H119" t="str">
        <f>TEXT(Finance_Data[[#This Row],[DATE]],"mmm")</f>
        <v>Feb</v>
      </c>
      <c r="I119">
        <f>YEAR(Finance_Data[[#This Row],[DATE]])</f>
        <v>2020</v>
      </c>
      <c r="J119" t="str">
        <f>"Q"&amp;ROUNDUP(MONTH(Finance_Data[[#This Row],[DATE]])/3,0)</f>
        <v>Q1</v>
      </c>
      <c r="K119">
        <f>WEEKDAY(Finance_Data[[#This Row],[DATE]],11)</f>
        <v>4</v>
      </c>
    </row>
    <row r="120" spans="1:11" x14ac:dyDescent="0.3">
      <c r="A120" s="3" t="s">
        <v>152</v>
      </c>
      <c r="B120" s="1">
        <v>43889</v>
      </c>
      <c r="C120" t="s">
        <v>10</v>
      </c>
      <c r="D120" t="s">
        <v>9</v>
      </c>
      <c r="E120">
        <v>-34.25</v>
      </c>
      <c r="F120">
        <f>ABS(Finance_Data[[#This Row],[COST]])</f>
        <v>34.25</v>
      </c>
      <c r="G120" t="str">
        <f>TEXT(Finance_Data[[#This Row],[DATE]],"dddd")</f>
        <v>Friday</v>
      </c>
      <c r="H120" t="str">
        <f>TEXT(Finance_Data[[#This Row],[DATE]],"mmm")</f>
        <v>Feb</v>
      </c>
      <c r="I120">
        <f>YEAR(Finance_Data[[#This Row],[DATE]])</f>
        <v>2020</v>
      </c>
      <c r="J120" t="str">
        <f>"Q"&amp;ROUNDUP(MONTH(Finance_Data[[#This Row],[DATE]])/3,0)</f>
        <v>Q1</v>
      </c>
      <c r="K120">
        <f>WEEKDAY(Finance_Data[[#This Row],[DATE]],11)</f>
        <v>5</v>
      </c>
    </row>
    <row r="121" spans="1:11" x14ac:dyDescent="0.3">
      <c r="A121" s="3" t="s">
        <v>152</v>
      </c>
      <c r="B121" s="1">
        <v>43884</v>
      </c>
      <c r="C121" t="s">
        <v>10</v>
      </c>
      <c r="D121" t="s">
        <v>9</v>
      </c>
      <c r="E121">
        <v>-11.98</v>
      </c>
      <c r="F121">
        <f>ABS(Finance_Data[[#This Row],[COST]])</f>
        <v>11.98</v>
      </c>
      <c r="G121" t="str">
        <f>TEXT(Finance_Data[[#This Row],[DATE]],"dddd")</f>
        <v>Sunday</v>
      </c>
      <c r="H121" t="str">
        <f>TEXT(Finance_Data[[#This Row],[DATE]],"mmm")</f>
        <v>Feb</v>
      </c>
      <c r="I121">
        <f>YEAR(Finance_Data[[#This Row],[DATE]])</f>
        <v>2020</v>
      </c>
      <c r="J121" t="str">
        <f>"Q"&amp;ROUNDUP(MONTH(Finance_Data[[#This Row],[DATE]])/3,0)</f>
        <v>Q1</v>
      </c>
      <c r="K121">
        <f>WEEKDAY(Finance_Data[[#This Row],[DATE]],11)</f>
        <v>7</v>
      </c>
    </row>
    <row r="122" spans="1:11" x14ac:dyDescent="0.3">
      <c r="A122" s="3" t="s">
        <v>152</v>
      </c>
      <c r="B122" s="1">
        <v>43881</v>
      </c>
      <c r="C122" t="s">
        <v>10</v>
      </c>
      <c r="D122" t="s">
        <v>9</v>
      </c>
      <c r="E122">
        <v>-36.020000000000003</v>
      </c>
      <c r="F122">
        <f>ABS(Finance_Data[[#This Row],[COST]])</f>
        <v>36.020000000000003</v>
      </c>
      <c r="G122" t="str">
        <f>TEXT(Finance_Data[[#This Row],[DATE]],"dddd")</f>
        <v>Thursday</v>
      </c>
      <c r="H122" t="str">
        <f>TEXT(Finance_Data[[#This Row],[DATE]],"mmm")</f>
        <v>Feb</v>
      </c>
      <c r="I122">
        <f>YEAR(Finance_Data[[#This Row],[DATE]])</f>
        <v>2020</v>
      </c>
      <c r="J122" t="str">
        <f>"Q"&amp;ROUNDUP(MONTH(Finance_Data[[#This Row],[DATE]])/3,0)</f>
        <v>Q1</v>
      </c>
      <c r="K122">
        <f>WEEKDAY(Finance_Data[[#This Row],[DATE]],11)</f>
        <v>4</v>
      </c>
    </row>
    <row r="123" spans="1:11" x14ac:dyDescent="0.3">
      <c r="A123" s="3" t="s">
        <v>152</v>
      </c>
      <c r="B123" s="1">
        <v>43882</v>
      </c>
      <c r="C123" t="s">
        <v>10</v>
      </c>
      <c r="D123" t="s">
        <v>9</v>
      </c>
      <c r="E123">
        <v>-11.99</v>
      </c>
      <c r="F123">
        <f>ABS(Finance_Data[[#This Row],[COST]])</f>
        <v>11.99</v>
      </c>
      <c r="G123" t="str">
        <f>TEXT(Finance_Data[[#This Row],[DATE]],"dddd")</f>
        <v>Friday</v>
      </c>
      <c r="H123" t="str">
        <f>TEXT(Finance_Data[[#This Row],[DATE]],"mmm")</f>
        <v>Feb</v>
      </c>
      <c r="I123">
        <f>YEAR(Finance_Data[[#This Row],[DATE]])</f>
        <v>2020</v>
      </c>
      <c r="J123" t="str">
        <f>"Q"&amp;ROUNDUP(MONTH(Finance_Data[[#This Row],[DATE]])/3,0)</f>
        <v>Q1</v>
      </c>
      <c r="K123">
        <f>WEEKDAY(Finance_Data[[#This Row],[DATE]],11)</f>
        <v>5</v>
      </c>
    </row>
    <row r="124" spans="1:11" x14ac:dyDescent="0.3">
      <c r="A124" s="3" t="s">
        <v>152</v>
      </c>
      <c r="B124" s="1">
        <v>43875</v>
      </c>
      <c r="C124" t="s">
        <v>10</v>
      </c>
      <c r="D124" t="s">
        <v>9</v>
      </c>
      <c r="E124">
        <v>-8.5</v>
      </c>
      <c r="F124">
        <f>ABS(Finance_Data[[#This Row],[COST]])</f>
        <v>8.5</v>
      </c>
      <c r="G124" t="str">
        <f>TEXT(Finance_Data[[#This Row],[DATE]],"dddd")</f>
        <v>Friday</v>
      </c>
      <c r="H124" t="str">
        <f>TEXT(Finance_Data[[#This Row],[DATE]],"mmm")</f>
        <v>Feb</v>
      </c>
      <c r="I124">
        <f>YEAR(Finance_Data[[#This Row],[DATE]])</f>
        <v>2020</v>
      </c>
      <c r="J124" t="str">
        <f>"Q"&amp;ROUNDUP(MONTH(Finance_Data[[#This Row],[DATE]])/3,0)</f>
        <v>Q1</v>
      </c>
      <c r="K124">
        <f>WEEKDAY(Finance_Data[[#This Row],[DATE]],11)</f>
        <v>5</v>
      </c>
    </row>
    <row r="125" spans="1:11" x14ac:dyDescent="0.3">
      <c r="A125" s="3" t="s">
        <v>152</v>
      </c>
      <c r="B125" s="1">
        <v>43872</v>
      </c>
      <c r="C125" t="s">
        <v>10</v>
      </c>
      <c r="D125" t="s">
        <v>9</v>
      </c>
      <c r="E125">
        <v>-11.99</v>
      </c>
      <c r="F125">
        <f>ABS(Finance_Data[[#This Row],[COST]])</f>
        <v>11.99</v>
      </c>
      <c r="G125" t="str">
        <f>TEXT(Finance_Data[[#This Row],[DATE]],"dddd")</f>
        <v>Tuesday</v>
      </c>
      <c r="H125" t="str">
        <f>TEXT(Finance_Data[[#This Row],[DATE]],"mmm")</f>
        <v>Feb</v>
      </c>
      <c r="I125">
        <f>YEAR(Finance_Data[[#This Row],[DATE]])</f>
        <v>2020</v>
      </c>
      <c r="J125" t="str">
        <f>"Q"&amp;ROUNDUP(MONTH(Finance_Data[[#This Row],[DATE]])/3,0)</f>
        <v>Q1</v>
      </c>
      <c r="K125">
        <f>WEEKDAY(Finance_Data[[#This Row],[DATE]],11)</f>
        <v>2</v>
      </c>
    </row>
    <row r="126" spans="1:11" x14ac:dyDescent="0.3">
      <c r="A126" s="3" t="s">
        <v>152</v>
      </c>
      <c r="B126" s="1">
        <v>43870</v>
      </c>
      <c r="C126" t="s">
        <v>10</v>
      </c>
      <c r="D126" t="s">
        <v>9</v>
      </c>
      <c r="E126">
        <v>-25.27</v>
      </c>
      <c r="F126">
        <f>ABS(Finance_Data[[#This Row],[COST]])</f>
        <v>25.27</v>
      </c>
      <c r="G126" t="str">
        <f>TEXT(Finance_Data[[#This Row],[DATE]],"dddd")</f>
        <v>Sunday</v>
      </c>
      <c r="H126" t="str">
        <f>TEXT(Finance_Data[[#This Row],[DATE]],"mmm")</f>
        <v>Feb</v>
      </c>
      <c r="I126">
        <f>YEAR(Finance_Data[[#This Row],[DATE]])</f>
        <v>2020</v>
      </c>
      <c r="J126" t="str">
        <f>"Q"&amp;ROUNDUP(MONTH(Finance_Data[[#This Row],[DATE]])/3,0)</f>
        <v>Q1</v>
      </c>
      <c r="K126">
        <f>WEEKDAY(Finance_Data[[#This Row],[DATE]],11)</f>
        <v>7</v>
      </c>
    </row>
    <row r="127" spans="1:11" x14ac:dyDescent="0.3">
      <c r="A127" s="3" t="s">
        <v>152</v>
      </c>
      <c r="B127" s="1">
        <v>43886</v>
      </c>
      <c r="C127" t="s">
        <v>10</v>
      </c>
      <c r="D127" t="s">
        <v>9</v>
      </c>
      <c r="E127">
        <v>-10.48</v>
      </c>
      <c r="F127">
        <f>ABS(Finance_Data[[#This Row],[COST]])</f>
        <v>10.48</v>
      </c>
      <c r="G127" t="str">
        <f>TEXT(Finance_Data[[#This Row],[DATE]],"dddd")</f>
        <v>Tuesday</v>
      </c>
      <c r="H127" t="str">
        <f>TEXT(Finance_Data[[#This Row],[DATE]],"mmm")</f>
        <v>Feb</v>
      </c>
      <c r="I127">
        <f>YEAR(Finance_Data[[#This Row],[DATE]])</f>
        <v>2020</v>
      </c>
      <c r="J127" t="str">
        <f>"Q"&amp;ROUNDUP(MONTH(Finance_Data[[#This Row],[DATE]])/3,0)</f>
        <v>Q1</v>
      </c>
      <c r="K127">
        <f>WEEKDAY(Finance_Data[[#This Row],[DATE]],11)</f>
        <v>2</v>
      </c>
    </row>
    <row r="128" spans="1:11" x14ac:dyDescent="0.3">
      <c r="A128" s="3" t="s">
        <v>152</v>
      </c>
      <c r="B128" s="1">
        <v>43883</v>
      </c>
      <c r="C128" t="s">
        <v>10</v>
      </c>
      <c r="D128" t="s">
        <v>9</v>
      </c>
      <c r="E128">
        <v>-5.37</v>
      </c>
      <c r="F128">
        <f>ABS(Finance_Data[[#This Row],[COST]])</f>
        <v>5.37</v>
      </c>
      <c r="G128" t="str">
        <f>TEXT(Finance_Data[[#This Row],[DATE]],"dddd")</f>
        <v>Saturday</v>
      </c>
      <c r="H128" t="str">
        <f>TEXT(Finance_Data[[#This Row],[DATE]],"mmm")</f>
        <v>Feb</v>
      </c>
      <c r="I128">
        <f>YEAR(Finance_Data[[#This Row],[DATE]])</f>
        <v>2020</v>
      </c>
      <c r="J128" t="str">
        <f>"Q"&amp;ROUNDUP(MONTH(Finance_Data[[#This Row],[DATE]])/3,0)</f>
        <v>Q1</v>
      </c>
      <c r="K128">
        <f>WEEKDAY(Finance_Data[[#This Row],[DATE]],11)</f>
        <v>6</v>
      </c>
    </row>
    <row r="129" spans="1:11" x14ac:dyDescent="0.3">
      <c r="A129" s="3" t="s">
        <v>152</v>
      </c>
      <c r="B129" s="1">
        <v>43890</v>
      </c>
      <c r="C129" t="s">
        <v>10</v>
      </c>
      <c r="D129" t="s">
        <v>9</v>
      </c>
      <c r="E129">
        <v>-20.37</v>
      </c>
      <c r="F129">
        <f>ABS(Finance_Data[[#This Row],[COST]])</f>
        <v>20.37</v>
      </c>
      <c r="G129" t="str">
        <f>TEXT(Finance_Data[[#This Row],[DATE]],"dddd")</f>
        <v>Saturday</v>
      </c>
      <c r="H129" t="str">
        <f>TEXT(Finance_Data[[#This Row],[DATE]],"mmm")</f>
        <v>Feb</v>
      </c>
      <c r="I129">
        <f>YEAR(Finance_Data[[#This Row],[DATE]])</f>
        <v>2020</v>
      </c>
      <c r="J129" t="str">
        <f>"Q"&amp;ROUNDUP(MONTH(Finance_Data[[#This Row],[DATE]])/3,0)</f>
        <v>Q1</v>
      </c>
      <c r="K129">
        <f>WEEKDAY(Finance_Data[[#This Row],[DATE]],11)</f>
        <v>6</v>
      </c>
    </row>
    <row r="130" spans="1:11" x14ac:dyDescent="0.3">
      <c r="A130" s="3" t="s">
        <v>152</v>
      </c>
      <c r="B130" s="1">
        <v>43872</v>
      </c>
      <c r="C130" t="s">
        <v>39</v>
      </c>
      <c r="D130" t="s">
        <v>40</v>
      </c>
      <c r="E130">
        <v>-32.6</v>
      </c>
      <c r="F130">
        <f>ABS(Finance_Data[[#This Row],[COST]])</f>
        <v>32.6</v>
      </c>
      <c r="G130" t="str">
        <f>TEXT(Finance_Data[[#This Row],[DATE]],"dddd")</f>
        <v>Tuesday</v>
      </c>
      <c r="H130" t="str">
        <f>TEXT(Finance_Data[[#This Row],[DATE]],"mmm")</f>
        <v>Feb</v>
      </c>
      <c r="I130">
        <f>YEAR(Finance_Data[[#This Row],[DATE]])</f>
        <v>2020</v>
      </c>
      <c r="J130" t="str">
        <f>"Q"&amp;ROUNDUP(MONTH(Finance_Data[[#This Row],[DATE]])/3,0)</f>
        <v>Q1</v>
      </c>
      <c r="K130">
        <f>WEEKDAY(Finance_Data[[#This Row],[DATE]],11)</f>
        <v>2</v>
      </c>
    </row>
    <row r="131" spans="1:11" x14ac:dyDescent="0.3">
      <c r="A131" s="3" t="s">
        <v>152</v>
      </c>
      <c r="B131" s="1">
        <v>43874</v>
      </c>
      <c r="C131" t="s">
        <v>32</v>
      </c>
      <c r="D131" t="s">
        <v>66</v>
      </c>
      <c r="E131">
        <v>-10.49</v>
      </c>
      <c r="F131">
        <f>ABS(Finance_Data[[#This Row],[COST]])</f>
        <v>10.49</v>
      </c>
      <c r="G131" t="str">
        <f>TEXT(Finance_Data[[#This Row],[DATE]],"dddd")</f>
        <v>Thursday</v>
      </c>
      <c r="H131" t="str">
        <f>TEXT(Finance_Data[[#This Row],[DATE]],"mmm")</f>
        <v>Feb</v>
      </c>
      <c r="I131">
        <f>YEAR(Finance_Data[[#This Row],[DATE]])</f>
        <v>2020</v>
      </c>
      <c r="J131" t="str">
        <f>"Q"&amp;ROUNDUP(MONTH(Finance_Data[[#This Row],[DATE]])/3,0)</f>
        <v>Q1</v>
      </c>
      <c r="K131">
        <f>WEEKDAY(Finance_Data[[#This Row],[DATE]],11)</f>
        <v>4</v>
      </c>
    </row>
    <row r="132" spans="1:11" x14ac:dyDescent="0.3">
      <c r="A132" s="3" t="s">
        <v>152</v>
      </c>
      <c r="B132" s="1">
        <v>43876</v>
      </c>
      <c r="C132" t="s">
        <v>10</v>
      </c>
      <c r="D132" t="s">
        <v>66</v>
      </c>
      <c r="E132">
        <v>-23.39</v>
      </c>
      <c r="F132">
        <f>ABS(Finance_Data[[#This Row],[COST]])</f>
        <v>23.39</v>
      </c>
      <c r="G132" t="str">
        <f>TEXT(Finance_Data[[#This Row],[DATE]],"dddd")</f>
        <v>Saturday</v>
      </c>
      <c r="H132" t="str">
        <f>TEXT(Finance_Data[[#This Row],[DATE]],"mmm")</f>
        <v>Feb</v>
      </c>
      <c r="I132">
        <f>YEAR(Finance_Data[[#This Row],[DATE]])</f>
        <v>2020</v>
      </c>
      <c r="J132" t="str">
        <f>"Q"&amp;ROUNDUP(MONTH(Finance_Data[[#This Row],[DATE]])/3,0)</f>
        <v>Q1</v>
      </c>
      <c r="K132">
        <f>WEEKDAY(Finance_Data[[#This Row],[DATE]],11)</f>
        <v>6</v>
      </c>
    </row>
    <row r="133" spans="1:11" x14ac:dyDescent="0.3">
      <c r="A133" s="3" t="s">
        <v>152</v>
      </c>
      <c r="B133" s="1">
        <v>43871</v>
      </c>
      <c r="C133" t="s">
        <v>61</v>
      </c>
      <c r="D133" t="s">
        <v>13</v>
      </c>
      <c r="E133">
        <v>-11.5</v>
      </c>
      <c r="F133">
        <f>ABS(Finance_Data[[#This Row],[COST]])</f>
        <v>11.5</v>
      </c>
      <c r="G133" t="str">
        <f>TEXT(Finance_Data[[#This Row],[DATE]],"dddd")</f>
        <v>Monday</v>
      </c>
      <c r="H133" t="str">
        <f>TEXT(Finance_Data[[#This Row],[DATE]],"mmm")</f>
        <v>Feb</v>
      </c>
      <c r="I133">
        <f>YEAR(Finance_Data[[#This Row],[DATE]])</f>
        <v>2020</v>
      </c>
      <c r="J133" t="str">
        <f>"Q"&amp;ROUNDUP(MONTH(Finance_Data[[#This Row],[DATE]])/3,0)</f>
        <v>Q1</v>
      </c>
      <c r="K133">
        <f>WEEKDAY(Finance_Data[[#This Row],[DATE]],11)</f>
        <v>1</v>
      </c>
    </row>
    <row r="134" spans="1:11" x14ac:dyDescent="0.3">
      <c r="A134" s="3" t="s">
        <v>153</v>
      </c>
      <c r="B134" s="1">
        <v>43831</v>
      </c>
      <c r="C134" t="s">
        <v>6</v>
      </c>
      <c r="D134" t="s">
        <v>7</v>
      </c>
      <c r="E134">
        <v>-670</v>
      </c>
      <c r="F134">
        <f>ABS(Finance_Data[[#This Row],[COST]])</f>
        <v>670</v>
      </c>
      <c r="G134" t="str">
        <f>TEXT(Finance_Data[[#This Row],[DATE]],"dddd")</f>
        <v>Wednesday</v>
      </c>
      <c r="H134" t="str">
        <f>TEXT(Finance_Data[[#This Row],[DATE]],"mmm")</f>
        <v>Jan</v>
      </c>
      <c r="I134">
        <f>YEAR(Finance_Data[[#This Row],[DATE]])</f>
        <v>2020</v>
      </c>
      <c r="J134" t="str">
        <f>"Q"&amp;ROUNDUP(MONTH(Finance_Data[[#This Row],[DATE]])/3,0)</f>
        <v>Q1</v>
      </c>
      <c r="K134">
        <f>WEEKDAY(Finance_Data[[#This Row],[DATE]],11)</f>
        <v>3</v>
      </c>
    </row>
    <row r="135" spans="1:11" x14ac:dyDescent="0.3">
      <c r="A135" s="3" t="s">
        <v>153</v>
      </c>
      <c r="B135" s="1">
        <v>43832</v>
      </c>
      <c r="C135" t="s">
        <v>10</v>
      </c>
      <c r="D135" t="s">
        <v>9</v>
      </c>
      <c r="E135">
        <v>-22.07</v>
      </c>
      <c r="F135">
        <f>ABS(Finance_Data[[#This Row],[COST]])</f>
        <v>22.07</v>
      </c>
      <c r="G135" t="str">
        <f>TEXT(Finance_Data[[#This Row],[DATE]],"dddd")</f>
        <v>Thursday</v>
      </c>
      <c r="H135" t="str">
        <f>TEXT(Finance_Data[[#This Row],[DATE]],"mmm")</f>
        <v>Jan</v>
      </c>
      <c r="I135">
        <f>YEAR(Finance_Data[[#This Row],[DATE]])</f>
        <v>2020</v>
      </c>
      <c r="J135" t="str">
        <f>"Q"&amp;ROUNDUP(MONTH(Finance_Data[[#This Row],[DATE]])/3,0)</f>
        <v>Q1</v>
      </c>
      <c r="K135">
        <f>WEEKDAY(Finance_Data[[#This Row],[DATE]],11)</f>
        <v>4</v>
      </c>
    </row>
    <row r="136" spans="1:11" x14ac:dyDescent="0.3">
      <c r="A136" s="3" t="s">
        <v>153</v>
      </c>
      <c r="B136" s="1">
        <v>43832</v>
      </c>
      <c r="C136" t="s">
        <v>28</v>
      </c>
      <c r="D136" t="s">
        <v>28</v>
      </c>
      <c r="E136">
        <v>-24.76</v>
      </c>
      <c r="F136">
        <f>ABS(Finance_Data[[#This Row],[COST]])</f>
        <v>24.76</v>
      </c>
      <c r="G136" t="str">
        <f>TEXT(Finance_Data[[#This Row],[DATE]],"dddd")</f>
        <v>Thursday</v>
      </c>
      <c r="H136" t="str">
        <f>TEXT(Finance_Data[[#This Row],[DATE]],"mmm")</f>
        <v>Jan</v>
      </c>
      <c r="I136">
        <f>YEAR(Finance_Data[[#This Row],[DATE]])</f>
        <v>2020</v>
      </c>
      <c r="J136" t="str">
        <f>"Q"&amp;ROUNDUP(MONTH(Finance_Data[[#This Row],[DATE]])/3,0)</f>
        <v>Q1</v>
      </c>
      <c r="K136">
        <f>WEEKDAY(Finance_Data[[#This Row],[DATE]],11)</f>
        <v>4</v>
      </c>
    </row>
    <row r="137" spans="1:11" x14ac:dyDescent="0.3">
      <c r="A137" s="3" t="s">
        <v>153</v>
      </c>
      <c r="B137" s="1">
        <v>43833</v>
      </c>
      <c r="C137" t="s">
        <v>10</v>
      </c>
      <c r="D137" t="s">
        <v>9</v>
      </c>
      <c r="E137">
        <v>-21.28</v>
      </c>
      <c r="F137">
        <f>ABS(Finance_Data[[#This Row],[COST]])</f>
        <v>21.28</v>
      </c>
      <c r="G137" t="str">
        <f>TEXT(Finance_Data[[#This Row],[DATE]],"dddd")</f>
        <v>Friday</v>
      </c>
      <c r="H137" t="str">
        <f>TEXT(Finance_Data[[#This Row],[DATE]],"mmm")</f>
        <v>Jan</v>
      </c>
      <c r="I137">
        <f>YEAR(Finance_Data[[#This Row],[DATE]])</f>
        <v>2020</v>
      </c>
      <c r="J137" t="str">
        <f>"Q"&amp;ROUNDUP(MONTH(Finance_Data[[#This Row],[DATE]])/3,0)</f>
        <v>Q1</v>
      </c>
      <c r="K137">
        <f>WEEKDAY(Finance_Data[[#This Row],[DATE]],11)</f>
        <v>5</v>
      </c>
    </row>
    <row r="138" spans="1:11" x14ac:dyDescent="0.3">
      <c r="A138" s="3" t="s">
        <v>153</v>
      </c>
      <c r="B138" s="1">
        <v>43834</v>
      </c>
      <c r="C138" t="s">
        <v>8</v>
      </c>
      <c r="D138" t="s">
        <v>9</v>
      </c>
      <c r="E138">
        <v>-147.59</v>
      </c>
      <c r="F138">
        <f>ABS(Finance_Data[[#This Row],[COST]])</f>
        <v>147.59</v>
      </c>
      <c r="G138" t="str">
        <f>TEXT(Finance_Data[[#This Row],[DATE]],"dddd")</f>
        <v>Saturday</v>
      </c>
      <c r="H138" t="str">
        <f>TEXT(Finance_Data[[#This Row],[DATE]],"mmm")</f>
        <v>Jan</v>
      </c>
      <c r="I138">
        <f>YEAR(Finance_Data[[#This Row],[DATE]])</f>
        <v>2020</v>
      </c>
      <c r="J138" t="str">
        <f>"Q"&amp;ROUNDUP(MONTH(Finance_Data[[#This Row],[DATE]])/3,0)</f>
        <v>Q1</v>
      </c>
      <c r="K138">
        <f>WEEKDAY(Finance_Data[[#This Row],[DATE]],11)</f>
        <v>6</v>
      </c>
    </row>
    <row r="139" spans="1:11" x14ac:dyDescent="0.3">
      <c r="A139" s="3" t="s">
        <v>153</v>
      </c>
      <c r="B139" s="1">
        <v>43835</v>
      </c>
      <c r="C139" t="s">
        <v>10</v>
      </c>
      <c r="D139" t="s">
        <v>9</v>
      </c>
      <c r="E139">
        <v>-15.93</v>
      </c>
      <c r="F139">
        <f>ABS(Finance_Data[[#This Row],[COST]])</f>
        <v>15.93</v>
      </c>
      <c r="G139" t="str">
        <f>TEXT(Finance_Data[[#This Row],[DATE]],"dddd")</f>
        <v>Sunday</v>
      </c>
      <c r="H139" t="str">
        <f>TEXT(Finance_Data[[#This Row],[DATE]],"mmm")</f>
        <v>Jan</v>
      </c>
      <c r="I139">
        <f>YEAR(Finance_Data[[#This Row],[DATE]])</f>
        <v>2020</v>
      </c>
      <c r="J139" t="str">
        <f>"Q"&amp;ROUNDUP(MONTH(Finance_Data[[#This Row],[DATE]])/3,0)</f>
        <v>Q1</v>
      </c>
      <c r="K139">
        <f>WEEKDAY(Finance_Data[[#This Row],[DATE]],11)</f>
        <v>7</v>
      </c>
    </row>
    <row r="140" spans="1:11" x14ac:dyDescent="0.3">
      <c r="A140" s="3" t="s">
        <v>153</v>
      </c>
      <c r="B140" s="1">
        <v>43835</v>
      </c>
      <c r="C140" t="s">
        <v>10</v>
      </c>
      <c r="D140" t="s">
        <v>9</v>
      </c>
      <c r="E140">
        <v>-3.98</v>
      </c>
      <c r="F140">
        <f>ABS(Finance_Data[[#This Row],[COST]])</f>
        <v>3.98</v>
      </c>
      <c r="G140" t="str">
        <f>TEXT(Finance_Data[[#This Row],[DATE]],"dddd")</f>
        <v>Sunday</v>
      </c>
      <c r="H140" t="str">
        <f>TEXT(Finance_Data[[#This Row],[DATE]],"mmm")</f>
        <v>Jan</v>
      </c>
      <c r="I140">
        <f>YEAR(Finance_Data[[#This Row],[DATE]])</f>
        <v>2020</v>
      </c>
      <c r="J140" t="str">
        <f>"Q"&amp;ROUNDUP(MONTH(Finance_Data[[#This Row],[DATE]])/3,0)</f>
        <v>Q1</v>
      </c>
      <c r="K140">
        <f>WEEKDAY(Finance_Data[[#This Row],[DATE]],11)</f>
        <v>7</v>
      </c>
    </row>
    <row r="141" spans="1:11" x14ac:dyDescent="0.3">
      <c r="A141" s="3" t="s">
        <v>153</v>
      </c>
      <c r="B141" s="1">
        <v>43836</v>
      </c>
      <c r="C141" t="s">
        <v>22</v>
      </c>
      <c r="D141" t="s">
        <v>154</v>
      </c>
      <c r="E141">
        <v>-151</v>
      </c>
      <c r="F141">
        <f>ABS(Finance_Data[[#This Row],[COST]])</f>
        <v>151</v>
      </c>
      <c r="G141" t="str">
        <f>TEXT(Finance_Data[[#This Row],[DATE]],"dddd")</f>
        <v>Monday</v>
      </c>
      <c r="H141" t="str">
        <f>TEXT(Finance_Data[[#This Row],[DATE]],"mmm")</f>
        <v>Jan</v>
      </c>
      <c r="I141">
        <f>YEAR(Finance_Data[[#This Row],[DATE]])</f>
        <v>2020</v>
      </c>
      <c r="J141" t="str">
        <f>"Q"&amp;ROUNDUP(MONTH(Finance_Data[[#This Row],[DATE]])/3,0)</f>
        <v>Q1</v>
      </c>
      <c r="K141">
        <f>WEEKDAY(Finance_Data[[#This Row],[DATE]],11)</f>
        <v>1</v>
      </c>
    </row>
    <row r="142" spans="1:11" x14ac:dyDescent="0.3">
      <c r="A142" s="3" t="s">
        <v>153</v>
      </c>
      <c r="B142" s="1">
        <v>43837</v>
      </c>
      <c r="C142" t="s">
        <v>10</v>
      </c>
      <c r="D142" t="s">
        <v>9</v>
      </c>
      <c r="E142">
        <v>-25.15</v>
      </c>
      <c r="F142">
        <f>ABS(Finance_Data[[#This Row],[COST]])</f>
        <v>25.15</v>
      </c>
      <c r="G142" t="str">
        <f>TEXT(Finance_Data[[#This Row],[DATE]],"dddd")</f>
        <v>Tuesday</v>
      </c>
      <c r="H142" t="str">
        <f>TEXT(Finance_Data[[#This Row],[DATE]],"mmm")</f>
        <v>Jan</v>
      </c>
      <c r="I142">
        <f>YEAR(Finance_Data[[#This Row],[DATE]])</f>
        <v>2020</v>
      </c>
      <c r="J142" t="str">
        <f>"Q"&amp;ROUNDUP(MONTH(Finance_Data[[#This Row],[DATE]])/3,0)</f>
        <v>Q1</v>
      </c>
      <c r="K142">
        <f>WEEKDAY(Finance_Data[[#This Row],[DATE]],11)</f>
        <v>2</v>
      </c>
    </row>
    <row r="143" spans="1:11" x14ac:dyDescent="0.3">
      <c r="A143" s="3" t="s">
        <v>153</v>
      </c>
      <c r="B143" s="1">
        <v>43839</v>
      </c>
      <c r="C143" t="s">
        <v>12</v>
      </c>
      <c r="D143" t="s">
        <v>68</v>
      </c>
      <c r="E143">
        <v>-5.51</v>
      </c>
      <c r="F143">
        <f>ABS(Finance_Data[[#This Row],[COST]])</f>
        <v>5.51</v>
      </c>
      <c r="G143" t="str">
        <f>TEXT(Finance_Data[[#This Row],[DATE]],"dddd")</f>
        <v>Thursday</v>
      </c>
      <c r="H143" t="str">
        <f>TEXT(Finance_Data[[#This Row],[DATE]],"mmm")</f>
        <v>Jan</v>
      </c>
      <c r="I143">
        <f>YEAR(Finance_Data[[#This Row],[DATE]])</f>
        <v>2020</v>
      </c>
      <c r="J143" t="str">
        <f>"Q"&amp;ROUNDUP(MONTH(Finance_Data[[#This Row],[DATE]])/3,0)</f>
        <v>Q1</v>
      </c>
      <c r="K143">
        <f>WEEKDAY(Finance_Data[[#This Row],[DATE]],11)</f>
        <v>4</v>
      </c>
    </row>
    <row r="144" spans="1:11" x14ac:dyDescent="0.3">
      <c r="A144" s="3" t="s">
        <v>153</v>
      </c>
      <c r="B144" s="1">
        <v>43840</v>
      </c>
      <c r="C144" t="s">
        <v>155</v>
      </c>
      <c r="D144" t="s">
        <v>44</v>
      </c>
      <c r="E144">
        <v>-31.5</v>
      </c>
      <c r="F144">
        <f>ABS(Finance_Data[[#This Row],[COST]])</f>
        <v>31.5</v>
      </c>
      <c r="G144" t="str">
        <f>TEXT(Finance_Data[[#This Row],[DATE]],"dddd")</f>
        <v>Friday</v>
      </c>
      <c r="H144" t="str">
        <f>TEXT(Finance_Data[[#This Row],[DATE]],"mmm")</f>
        <v>Jan</v>
      </c>
      <c r="I144">
        <f>YEAR(Finance_Data[[#This Row],[DATE]])</f>
        <v>2020</v>
      </c>
      <c r="J144" t="str">
        <f>"Q"&amp;ROUNDUP(MONTH(Finance_Data[[#This Row],[DATE]])/3,0)</f>
        <v>Q1</v>
      </c>
      <c r="K144">
        <f>WEEKDAY(Finance_Data[[#This Row],[DATE]],11)</f>
        <v>5</v>
      </c>
    </row>
    <row r="145" spans="1:11" x14ac:dyDescent="0.3">
      <c r="A145" s="3" t="s">
        <v>153</v>
      </c>
      <c r="B145" s="1">
        <v>43840</v>
      </c>
      <c r="C145" t="s">
        <v>10</v>
      </c>
      <c r="D145" t="s">
        <v>9</v>
      </c>
      <c r="E145">
        <v>-9.6999999999999993</v>
      </c>
      <c r="F145">
        <f>ABS(Finance_Data[[#This Row],[COST]])</f>
        <v>9.6999999999999993</v>
      </c>
      <c r="G145" t="str">
        <f>TEXT(Finance_Data[[#This Row],[DATE]],"dddd")</f>
        <v>Friday</v>
      </c>
      <c r="H145" t="str">
        <f>TEXT(Finance_Data[[#This Row],[DATE]],"mmm")</f>
        <v>Jan</v>
      </c>
      <c r="I145">
        <f>YEAR(Finance_Data[[#This Row],[DATE]])</f>
        <v>2020</v>
      </c>
      <c r="J145" t="str">
        <f>"Q"&amp;ROUNDUP(MONTH(Finance_Data[[#This Row],[DATE]])/3,0)</f>
        <v>Q1</v>
      </c>
      <c r="K145">
        <f>WEEKDAY(Finance_Data[[#This Row],[DATE]],11)</f>
        <v>5</v>
      </c>
    </row>
    <row r="146" spans="1:11" x14ac:dyDescent="0.3">
      <c r="A146" s="3" t="s">
        <v>153</v>
      </c>
      <c r="B146" s="1">
        <v>43841</v>
      </c>
      <c r="C146" t="s">
        <v>156</v>
      </c>
      <c r="D146" t="s">
        <v>17</v>
      </c>
      <c r="E146">
        <v>-27.27</v>
      </c>
      <c r="F146">
        <f>ABS(Finance_Data[[#This Row],[COST]])</f>
        <v>27.27</v>
      </c>
      <c r="G146" t="str">
        <f>TEXT(Finance_Data[[#This Row],[DATE]],"dddd")</f>
        <v>Saturday</v>
      </c>
      <c r="H146" t="str">
        <f>TEXT(Finance_Data[[#This Row],[DATE]],"mmm")</f>
        <v>Jan</v>
      </c>
      <c r="I146">
        <f>YEAR(Finance_Data[[#This Row],[DATE]])</f>
        <v>2020</v>
      </c>
      <c r="J146" t="str">
        <f>"Q"&amp;ROUNDUP(MONTH(Finance_Data[[#This Row],[DATE]])/3,0)</f>
        <v>Q1</v>
      </c>
      <c r="K146">
        <f>WEEKDAY(Finance_Data[[#This Row],[DATE]],11)</f>
        <v>6</v>
      </c>
    </row>
    <row r="147" spans="1:11" x14ac:dyDescent="0.3">
      <c r="A147" s="3" t="s">
        <v>153</v>
      </c>
      <c r="B147" s="1">
        <v>43841</v>
      </c>
      <c r="C147" t="s">
        <v>157</v>
      </c>
      <c r="D147" t="s">
        <v>44</v>
      </c>
      <c r="E147">
        <v>-56.7</v>
      </c>
      <c r="F147">
        <f>ABS(Finance_Data[[#This Row],[COST]])</f>
        <v>56.7</v>
      </c>
      <c r="G147" t="str">
        <f>TEXT(Finance_Data[[#This Row],[DATE]],"dddd")</f>
        <v>Saturday</v>
      </c>
      <c r="H147" t="str">
        <f>TEXT(Finance_Data[[#This Row],[DATE]],"mmm")</f>
        <v>Jan</v>
      </c>
      <c r="I147">
        <f>YEAR(Finance_Data[[#This Row],[DATE]])</f>
        <v>2020</v>
      </c>
      <c r="J147" t="str">
        <f>"Q"&amp;ROUNDUP(MONTH(Finance_Data[[#This Row],[DATE]])/3,0)</f>
        <v>Q1</v>
      </c>
      <c r="K147">
        <f>WEEKDAY(Finance_Data[[#This Row],[DATE]],11)</f>
        <v>6</v>
      </c>
    </row>
    <row r="148" spans="1:11" x14ac:dyDescent="0.3">
      <c r="A148" s="3" t="s">
        <v>153</v>
      </c>
      <c r="B148" s="1">
        <v>43841</v>
      </c>
      <c r="C148" t="s">
        <v>10</v>
      </c>
      <c r="D148" t="s">
        <v>66</v>
      </c>
      <c r="E148">
        <v>-9.9600000000000009</v>
      </c>
      <c r="F148">
        <f>ABS(Finance_Data[[#This Row],[COST]])</f>
        <v>9.9600000000000009</v>
      </c>
      <c r="G148" t="str">
        <f>TEXT(Finance_Data[[#This Row],[DATE]],"dddd")</f>
        <v>Saturday</v>
      </c>
      <c r="H148" t="str">
        <f>TEXT(Finance_Data[[#This Row],[DATE]],"mmm")</f>
        <v>Jan</v>
      </c>
      <c r="I148">
        <f>YEAR(Finance_Data[[#This Row],[DATE]])</f>
        <v>2020</v>
      </c>
      <c r="J148" t="str">
        <f>"Q"&amp;ROUNDUP(MONTH(Finance_Data[[#This Row],[DATE]])/3,0)</f>
        <v>Q1</v>
      </c>
      <c r="K148">
        <f>WEEKDAY(Finance_Data[[#This Row],[DATE]],11)</f>
        <v>6</v>
      </c>
    </row>
    <row r="149" spans="1:11" x14ac:dyDescent="0.3">
      <c r="A149" s="3" t="s">
        <v>153</v>
      </c>
      <c r="B149" s="1">
        <v>43842</v>
      </c>
      <c r="C149" t="s">
        <v>10</v>
      </c>
      <c r="D149" t="s">
        <v>9</v>
      </c>
      <c r="E149">
        <v>-33.86</v>
      </c>
      <c r="F149">
        <f>ABS(Finance_Data[[#This Row],[COST]])</f>
        <v>33.86</v>
      </c>
      <c r="G149" t="str">
        <f>TEXT(Finance_Data[[#This Row],[DATE]],"dddd")</f>
        <v>Sunday</v>
      </c>
      <c r="H149" t="str">
        <f>TEXT(Finance_Data[[#This Row],[DATE]],"mmm")</f>
        <v>Jan</v>
      </c>
      <c r="I149">
        <f>YEAR(Finance_Data[[#This Row],[DATE]])</f>
        <v>2020</v>
      </c>
      <c r="J149" t="str">
        <f>"Q"&amp;ROUNDUP(MONTH(Finance_Data[[#This Row],[DATE]])/3,0)</f>
        <v>Q1</v>
      </c>
      <c r="K149">
        <f>WEEKDAY(Finance_Data[[#This Row],[DATE]],11)</f>
        <v>7</v>
      </c>
    </row>
    <row r="150" spans="1:11" x14ac:dyDescent="0.3">
      <c r="A150" s="3" t="s">
        <v>153</v>
      </c>
      <c r="B150" s="1">
        <v>43844</v>
      </c>
      <c r="C150" t="s">
        <v>10</v>
      </c>
      <c r="D150" t="s">
        <v>9</v>
      </c>
      <c r="E150">
        <v>-30.68</v>
      </c>
      <c r="F150">
        <f>ABS(Finance_Data[[#This Row],[COST]])</f>
        <v>30.68</v>
      </c>
      <c r="G150" t="str">
        <f>TEXT(Finance_Data[[#This Row],[DATE]],"dddd")</f>
        <v>Tuesday</v>
      </c>
      <c r="H150" t="str">
        <f>TEXT(Finance_Data[[#This Row],[DATE]],"mmm")</f>
        <v>Jan</v>
      </c>
      <c r="I150">
        <f>YEAR(Finance_Data[[#This Row],[DATE]])</f>
        <v>2020</v>
      </c>
      <c r="J150" t="str">
        <f>"Q"&amp;ROUNDUP(MONTH(Finance_Data[[#This Row],[DATE]])/3,0)</f>
        <v>Q1</v>
      </c>
      <c r="K150">
        <f>WEEKDAY(Finance_Data[[#This Row],[DATE]],11)</f>
        <v>2</v>
      </c>
    </row>
    <row r="151" spans="1:11" x14ac:dyDescent="0.3">
      <c r="A151" s="3" t="s">
        <v>153</v>
      </c>
      <c r="B151" s="1">
        <v>43847</v>
      </c>
      <c r="C151" t="s">
        <v>12</v>
      </c>
      <c r="D151" t="s">
        <v>68</v>
      </c>
      <c r="E151">
        <v>-5.51</v>
      </c>
      <c r="F151">
        <f>ABS(Finance_Data[[#This Row],[COST]])</f>
        <v>5.51</v>
      </c>
      <c r="G151" t="str">
        <f>TEXT(Finance_Data[[#This Row],[DATE]],"dddd")</f>
        <v>Friday</v>
      </c>
      <c r="H151" t="str">
        <f>TEXT(Finance_Data[[#This Row],[DATE]],"mmm")</f>
        <v>Jan</v>
      </c>
      <c r="I151">
        <f>YEAR(Finance_Data[[#This Row],[DATE]])</f>
        <v>2020</v>
      </c>
      <c r="J151" t="str">
        <f>"Q"&amp;ROUNDUP(MONTH(Finance_Data[[#This Row],[DATE]])/3,0)</f>
        <v>Q1</v>
      </c>
      <c r="K151">
        <f>WEEKDAY(Finance_Data[[#This Row],[DATE]],11)</f>
        <v>5</v>
      </c>
    </row>
    <row r="152" spans="1:11" x14ac:dyDescent="0.3">
      <c r="A152" s="3" t="s">
        <v>153</v>
      </c>
      <c r="B152" s="1">
        <v>43847</v>
      </c>
      <c r="C152" t="s">
        <v>10</v>
      </c>
      <c r="D152" t="s">
        <v>9</v>
      </c>
      <c r="E152">
        <v>-74.150000000000006</v>
      </c>
      <c r="F152">
        <f>ABS(Finance_Data[[#This Row],[COST]])</f>
        <v>74.150000000000006</v>
      </c>
      <c r="G152" t="str">
        <f>TEXT(Finance_Data[[#This Row],[DATE]],"dddd")</f>
        <v>Friday</v>
      </c>
      <c r="H152" t="str">
        <f>TEXT(Finance_Data[[#This Row],[DATE]],"mmm")</f>
        <v>Jan</v>
      </c>
      <c r="I152">
        <f>YEAR(Finance_Data[[#This Row],[DATE]])</f>
        <v>2020</v>
      </c>
      <c r="J152" t="str">
        <f>"Q"&amp;ROUNDUP(MONTH(Finance_Data[[#This Row],[DATE]])/3,0)</f>
        <v>Q1</v>
      </c>
      <c r="K152">
        <f>WEEKDAY(Finance_Data[[#This Row],[DATE]],11)</f>
        <v>5</v>
      </c>
    </row>
    <row r="153" spans="1:11" x14ac:dyDescent="0.3">
      <c r="A153" s="3" t="s">
        <v>153</v>
      </c>
      <c r="B153" s="1">
        <v>43847</v>
      </c>
      <c r="C153" t="s">
        <v>32</v>
      </c>
      <c r="D153" t="s">
        <v>66</v>
      </c>
      <c r="E153">
        <v>-4.1900000000000004</v>
      </c>
      <c r="F153">
        <f>ABS(Finance_Data[[#This Row],[COST]])</f>
        <v>4.1900000000000004</v>
      </c>
      <c r="G153" t="str">
        <f>TEXT(Finance_Data[[#This Row],[DATE]],"dddd")</f>
        <v>Friday</v>
      </c>
      <c r="H153" t="str">
        <f>TEXT(Finance_Data[[#This Row],[DATE]],"mmm")</f>
        <v>Jan</v>
      </c>
      <c r="I153">
        <f>YEAR(Finance_Data[[#This Row],[DATE]])</f>
        <v>2020</v>
      </c>
      <c r="J153" t="str">
        <f>"Q"&amp;ROUNDUP(MONTH(Finance_Data[[#This Row],[DATE]])/3,0)</f>
        <v>Q1</v>
      </c>
      <c r="K153">
        <f>WEEKDAY(Finance_Data[[#This Row],[DATE]],11)</f>
        <v>5</v>
      </c>
    </row>
    <row r="154" spans="1:11" x14ac:dyDescent="0.3">
      <c r="A154" s="3" t="s">
        <v>153</v>
      </c>
      <c r="B154" s="1">
        <v>43848</v>
      </c>
      <c r="C154" t="s">
        <v>10</v>
      </c>
      <c r="D154" t="s">
        <v>9</v>
      </c>
      <c r="E154">
        <v>-14.99</v>
      </c>
      <c r="F154">
        <f>ABS(Finance_Data[[#This Row],[COST]])</f>
        <v>14.99</v>
      </c>
      <c r="G154" t="str">
        <f>TEXT(Finance_Data[[#This Row],[DATE]],"dddd")</f>
        <v>Saturday</v>
      </c>
      <c r="H154" t="str">
        <f>TEXT(Finance_Data[[#This Row],[DATE]],"mmm")</f>
        <v>Jan</v>
      </c>
      <c r="I154">
        <f>YEAR(Finance_Data[[#This Row],[DATE]])</f>
        <v>2020</v>
      </c>
      <c r="J154" t="str">
        <f>"Q"&amp;ROUNDUP(MONTH(Finance_Data[[#This Row],[DATE]])/3,0)</f>
        <v>Q1</v>
      </c>
      <c r="K154">
        <f>WEEKDAY(Finance_Data[[#This Row],[DATE]],11)</f>
        <v>6</v>
      </c>
    </row>
    <row r="155" spans="1:11" x14ac:dyDescent="0.3">
      <c r="A155" s="3" t="s">
        <v>153</v>
      </c>
      <c r="B155" s="1">
        <v>43848</v>
      </c>
      <c r="C155" t="s">
        <v>158</v>
      </c>
      <c r="D155" t="s">
        <v>66</v>
      </c>
      <c r="E155">
        <v>-8.4</v>
      </c>
      <c r="F155">
        <f>ABS(Finance_Data[[#This Row],[COST]])</f>
        <v>8.4</v>
      </c>
      <c r="G155" t="str">
        <f>TEXT(Finance_Data[[#This Row],[DATE]],"dddd")</f>
        <v>Saturday</v>
      </c>
      <c r="H155" t="str">
        <f>TEXT(Finance_Data[[#This Row],[DATE]],"mmm")</f>
        <v>Jan</v>
      </c>
      <c r="I155">
        <f>YEAR(Finance_Data[[#This Row],[DATE]])</f>
        <v>2020</v>
      </c>
      <c r="J155" t="str">
        <f>"Q"&amp;ROUNDUP(MONTH(Finance_Data[[#This Row],[DATE]])/3,0)</f>
        <v>Q1</v>
      </c>
      <c r="K155">
        <f>WEEKDAY(Finance_Data[[#This Row],[DATE]],11)</f>
        <v>6</v>
      </c>
    </row>
    <row r="156" spans="1:11" x14ac:dyDescent="0.3">
      <c r="A156" s="3" t="s">
        <v>153</v>
      </c>
      <c r="B156" s="1">
        <v>43849</v>
      </c>
      <c r="C156" t="s">
        <v>10</v>
      </c>
      <c r="D156" t="s">
        <v>9</v>
      </c>
      <c r="E156">
        <v>-5.6</v>
      </c>
      <c r="F156">
        <f>ABS(Finance_Data[[#This Row],[COST]])</f>
        <v>5.6</v>
      </c>
      <c r="G156" t="str">
        <f>TEXT(Finance_Data[[#This Row],[DATE]],"dddd")</f>
        <v>Sunday</v>
      </c>
      <c r="H156" t="str">
        <f>TEXT(Finance_Data[[#This Row],[DATE]],"mmm")</f>
        <v>Jan</v>
      </c>
      <c r="I156">
        <f>YEAR(Finance_Data[[#This Row],[DATE]])</f>
        <v>2020</v>
      </c>
      <c r="J156" t="str">
        <f>"Q"&amp;ROUNDUP(MONTH(Finance_Data[[#This Row],[DATE]])/3,0)</f>
        <v>Q1</v>
      </c>
      <c r="K156">
        <f>WEEKDAY(Finance_Data[[#This Row],[DATE]],11)</f>
        <v>7</v>
      </c>
    </row>
    <row r="157" spans="1:11" x14ac:dyDescent="0.3">
      <c r="A157" s="3" t="s">
        <v>153</v>
      </c>
      <c r="B157" s="1">
        <v>43849</v>
      </c>
      <c r="C157" t="s">
        <v>10</v>
      </c>
      <c r="D157" t="s">
        <v>9</v>
      </c>
      <c r="E157">
        <v>-4.99</v>
      </c>
      <c r="F157">
        <f>ABS(Finance_Data[[#This Row],[COST]])</f>
        <v>4.99</v>
      </c>
      <c r="G157" t="str">
        <f>TEXT(Finance_Data[[#This Row],[DATE]],"dddd")</f>
        <v>Sunday</v>
      </c>
      <c r="H157" t="str">
        <f>TEXT(Finance_Data[[#This Row],[DATE]],"mmm")</f>
        <v>Jan</v>
      </c>
      <c r="I157">
        <f>YEAR(Finance_Data[[#This Row],[DATE]])</f>
        <v>2020</v>
      </c>
      <c r="J157" t="str">
        <f>"Q"&amp;ROUNDUP(MONTH(Finance_Data[[#This Row],[DATE]])/3,0)</f>
        <v>Q1</v>
      </c>
      <c r="K157">
        <f>WEEKDAY(Finance_Data[[#This Row],[DATE]],11)</f>
        <v>7</v>
      </c>
    </row>
    <row r="158" spans="1:11" x14ac:dyDescent="0.3">
      <c r="A158" s="3" t="s">
        <v>153</v>
      </c>
      <c r="B158" s="1">
        <v>43849</v>
      </c>
      <c r="C158" t="s">
        <v>32</v>
      </c>
      <c r="D158" t="s">
        <v>66</v>
      </c>
      <c r="E158">
        <v>-13.64</v>
      </c>
      <c r="F158">
        <f>ABS(Finance_Data[[#This Row],[COST]])</f>
        <v>13.64</v>
      </c>
      <c r="G158" t="str">
        <f>TEXT(Finance_Data[[#This Row],[DATE]],"dddd")</f>
        <v>Sunday</v>
      </c>
      <c r="H158" t="str">
        <f>TEXT(Finance_Data[[#This Row],[DATE]],"mmm")</f>
        <v>Jan</v>
      </c>
      <c r="I158">
        <f>YEAR(Finance_Data[[#This Row],[DATE]])</f>
        <v>2020</v>
      </c>
      <c r="J158" t="str">
        <f>"Q"&amp;ROUNDUP(MONTH(Finance_Data[[#This Row],[DATE]])/3,0)</f>
        <v>Q1</v>
      </c>
      <c r="K158">
        <f>WEEKDAY(Finance_Data[[#This Row],[DATE]],11)</f>
        <v>7</v>
      </c>
    </row>
    <row r="159" spans="1:11" x14ac:dyDescent="0.3">
      <c r="A159" s="3" t="s">
        <v>153</v>
      </c>
      <c r="B159" s="1">
        <v>43851</v>
      </c>
      <c r="C159" t="s">
        <v>10</v>
      </c>
      <c r="D159" t="s">
        <v>9</v>
      </c>
      <c r="E159">
        <v>-14.15</v>
      </c>
      <c r="F159">
        <f>ABS(Finance_Data[[#This Row],[COST]])</f>
        <v>14.15</v>
      </c>
      <c r="G159" t="str">
        <f>TEXT(Finance_Data[[#This Row],[DATE]],"dddd")</f>
        <v>Tuesday</v>
      </c>
      <c r="H159" t="str">
        <f>TEXT(Finance_Data[[#This Row],[DATE]],"mmm")</f>
        <v>Jan</v>
      </c>
      <c r="I159">
        <f>YEAR(Finance_Data[[#This Row],[DATE]])</f>
        <v>2020</v>
      </c>
      <c r="J159" t="str">
        <f>"Q"&amp;ROUNDUP(MONTH(Finance_Data[[#This Row],[DATE]])/3,0)</f>
        <v>Q1</v>
      </c>
      <c r="K159">
        <f>WEEKDAY(Finance_Data[[#This Row],[DATE]],11)</f>
        <v>2</v>
      </c>
    </row>
    <row r="160" spans="1:11" x14ac:dyDescent="0.3">
      <c r="A160" s="3" t="s">
        <v>153</v>
      </c>
      <c r="B160" s="1">
        <v>43852</v>
      </c>
      <c r="C160" t="s">
        <v>10</v>
      </c>
      <c r="D160" t="s">
        <v>9</v>
      </c>
      <c r="E160">
        <v>-50.21</v>
      </c>
      <c r="F160">
        <f>ABS(Finance_Data[[#This Row],[COST]])</f>
        <v>50.21</v>
      </c>
      <c r="G160" t="str">
        <f>TEXT(Finance_Data[[#This Row],[DATE]],"dddd")</f>
        <v>Wednesday</v>
      </c>
      <c r="H160" t="str">
        <f>TEXT(Finance_Data[[#This Row],[DATE]],"mmm")</f>
        <v>Jan</v>
      </c>
      <c r="I160">
        <f>YEAR(Finance_Data[[#This Row],[DATE]])</f>
        <v>2020</v>
      </c>
      <c r="J160" t="str">
        <f>"Q"&amp;ROUNDUP(MONTH(Finance_Data[[#This Row],[DATE]])/3,0)</f>
        <v>Q1</v>
      </c>
      <c r="K160">
        <f>WEEKDAY(Finance_Data[[#This Row],[DATE]],11)</f>
        <v>3</v>
      </c>
    </row>
    <row r="161" spans="1:11" x14ac:dyDescent="0.3">
      <c r="A161" s="3" t="s">
        <v>153</v>
      </c>
      <c r="B161" s="1">
        <v>43855</v>
      </c>
      <c r="C161" t="s">
        <v>10</v>
      </c>
      <c r="D161" t="s">
        <v>9</v>
      </c>
      <c r="E161">
        <v>-10.98</v>
      </c>
      <c r="F161">
        <f>ABS(Finance_Data[[#This Row],[COST]])</f>
        <v>10.98</v>
      </c>
      <c r="G161" t="str">
        <f>TEXT(Finance_Data[[#This Row],[DATE]],"dddd")</f>
        <v>Saturday</v>
      </c>
      <c r="H161" t="str">
        <f>TEXT(Finance_Data[[#This Row],[DATE]],"mmm")</f>
        <v>Jan</v>
      </c>
      <c r="I161">
        <f>YEAR(Finance_Data[[#This Row],[DATE]])</f>
        <v>2020</v>
      </c>
      <c r="J161" t="str">
        <f>"Q"&amp;ROUNDUP(MONTH(Finance_Data[[#This Row],[DATE]])/3,0)</f>
        <v>Q1</v>
      </c>
      <c r="K161">
        <f>WEEKDAY(Finance_Data[[#This Row],[DATE]],11)</f>
        <v>6</v>
      </c>
    </row>
    <row r="162" spans="1:11" x14ac:dyDescent="0.3">
      <c r="A162" s="3" t="s">
        <v>153</v>
      </c>
      <c r="B162" s="1">
        <v>43857</v>
      </c>
      <c r="C162" t="s">
        <v>10</v>
      </c>
      <c r="D162" t="s">
        <v>9</v>
      </c>
      <c r="E162">
        <v>-8.82</v>
      </c>
      <c r="F162">
        <f>ABS(Finance_Data[[#This Row],[COST]])</f>
        <v>8.82</v>
      </c>
      <c r="G162" t="str">
        <f>TEXT(Finance_Data[[#This Row],[DATE]],"dddd")</f>
        <v>Monday</v>
      </c>
      <c r="H162" t="str">
        <f>TEXT(Finance_Data[[#This Row],[DATE]],"mmm")</f>
        <v>Jan</v>
      </c>
      <c r="I162">
        <f>YEAR(Finance_Data[[#This Row],[DATE]])</f>
        <v>2020</v>
      </c>
      <c r="J162" t="str">
        <f>"Q"&amp;ROUNDUP(MONTH(Finance_Data[[#This Row],[DATE]])/3,0)</f>
        <v>Q1</v>
      </c>
      <c r="K162">
        <f>WEEKDAY(Finance_Data[[#This Row],[DATE]],11)</f>
        <v>1</v>
      </c>
    </row>
    <row r="163" spans="1:11" x14ac:dyDescent="0.3">
      <c r="A163" s="3" t="s">
        <v>153</v>
      </c>
      <c r="B163" s="1">
        <v>43858</v>
      </c>
      <c r="C163" t="s">
        <v>10</v>
      </c>
      <c r="D163" t="s">
        <v>9</v>
      </c>
      <c r="E163">
        <v>-28.78</v>
      </c>
      <c r="F163">
        <f>ABS(Finance_Data[[#This Row],[COST]])</f>
        <v>28.78</v>
      </c>
      <c r="G163" t="str">
        <f>TEXT(Finance_Data[[#This Row],[DATE]],"dddd")</f>
        <v>Tuesday</v>
      </c>
      <c r="H163" t="str">
        <f>TEXT(Finance_Data[[#This Row],[DATE]],"mmm")</f>
        <v>Jan</v>
      </c>
      <c r="I163">
        <f>YEAR(Finance_Data[[#This Row],[DATE]])</f>
        <v>2020</v>
      </c>
      <c r="J163" t="str">
        <f>"Q"&amp;ROUNDUP(MONTH(Finance_Data[[#This Row],[DATE]])/3,0)</f>
        <v>Q1</v>
      </c>
      <c r="K163">
        <f>WEEKDAY(Finance_Data[[#This Row],[DATE]],11)</f>
        <v>2</v>
      </c>
    </row>
    <row r="164" spans="1:11" x14ac:dyDescent="0.3">
      <c r="A164" s="3" t="s">
        <v>153</v>
      </c>
      <c r="B164" s="1">
        <v>43859</v>
      </c>
      <c r="C164" t="s">
        <v>71</v>
      </c>
      <c r="D164" t="s">
        <v>13</v>
      </c>
      <c r="E164">
        <v>-5.86</v>
      </c>
      <c r="F164">
        <f>ABS(Finance_Data[[#This Row],[COST]])</f>
        <v>5.86</v>
      </c>
      <c r="G164" t="str">
        <f>TEXT(Finance_Data[[#This Row],[DATE]],"dddd")</f>
        <v>Wednesday</v>
      </c>
      <c r="H164" t="str">
        <f>TEXT(Finance_Data[[#This Row],[DATE]],"mmm")</f>
        <v>Jan</v>
      </c>
      <c r="I164">
        <f>YEAR(Finance_Data[[#This Row],[DATE]])</f>
        <v>2020</v>
      </c>
      <c r="J164" t="str">
        <f>"Q"&amp;ROUNDUP(MONTH(Finance_Data[[#This Row],[DATE]])/3,0)</f>
        <v>Q1</v>
      </c>
      <c r="K164">
        <f>WEEKDAY(Finance_Data[[#This Row],[DATE]],11)</f>
        <v>3</v>
      </c>
    </row>
    <row r="165" spans="1:11" x14ac:dyDescent="0.3">
      <c r="A165" s="3" t="s">
        <v>153</v>
      </c>
      <c r="B165" s="1">
        <v>43860</v>
      </c>
      <c r="C165" t="s">
        <v>10</v>
      </c>
      <c r="D165" t="s">
        <v>9</v>
      </c>
      <c r="E165">
        <v>-8.99</v>
      </c>
      <c r="F165">
        <f>ABS(Finance_Data[[#This Row],[COST]])</f>
        <v>8.99</v>
      </c>
      <c r="G165" t="str">
        <f>TEXT(Finance_Data[[#This Row],[DATE]],"dddd")</f>
        <v>Thursday</v>
      </c>
      <c r="H165" t="str">
        <f>TEXT(Finance_Data[[#This Row],[DATE]],"mmm")</f>
        <v>Jan</v>
      </c>
      <c r="I165">
        <f>YEAR(Finance_Data[[#This Row],[DATE]])</f>
        <v>2020</v>
      </c>
      <c r="J165" t="str">
        <f>"Q"&amp;ROUNDUP(MONTH(Finance_Data[[#This Row],[DATE]])/3,0)</f>
        <v>Q1</v>
      </c>
      <c r="K165">
        <f>WEEKDAY(Finance_Data[[#This Row],[DATE]],11)</f>
        <v>4</v>
      </c>
    </row>
    <row r="166" spans="1:11" x14ac:dyDescent="0.3">
      <c r="A166" s="3" t="s">
        <v>153</v>
      </c>
      <c r="B166" s="1">
        <v>43860</v>
      </c>
      <c r="C166" t="s">
        <v>61</v>
      </c>
      <c r="D166" t="s">
        <v>13</v>
      </c>
      <c r="E166">
        <v>-11.5</v>
      </c>
      <c r="F166">
        <f>ABS(Finance_Data[[#This Row],[COST]])</f>
        <v>11.5</v>
      </c>
      <c r="G166" t="str">
        <f>TEXT(Finance_Data[[#This Row],[DATE]],"dddd")</f>
        <v>Thursday</v>
      </c>
      <c r="H166" t="str">
        <f>TEXT(Finance_Data[[#This Row],[DATE]],"mmm")</f>
        <v>Jan</v>
      </c>
      <c r="I166">
        <f>YEAR(Finance_Data[[#This Row],[DATE]])</f>
        <v>2020</v>
      </c>
      <c r="J166" t="str">
        <f>"Q"&amp;ROUNDUP(MONTH(Finance_Data[[#This Row],[DATE]])/3,0)</f>
        <v>Q1</v>
      </c>
      <c r="K166">
        <f>WEEKDAY(Finance_Data[[#This Row],[DATE]],11)</f>
        <v>4</v>
      </c>
    </row>
    <row r="167" spans="1:11" x14ac:dyDescent="0.3">
      <c r="A167" s="3" t="s">
        <v>153</v>
      </c>
      <c r="B167" s="1">
        <v>43861</v>
      </c>
      <c r="C167" t="s">
        <v>74</v>
      </c>
      <c r="D167" t="s">
        <v>68</v>
      </c>
      <c r="E167">
        <v>-5.2</v>
      </c>
      <c r="F167">
        <f>ABS(Finance_Data[[#This Row],[COST]])</f>
        <v>5.2</v>
      </c>
      <c r="G167" t="str">
        <f>TEXT(Finance_Data[[#This Row],[DATE]],"dddd")</f>
        <v>Friday</v>
      </c>
      <c r="H167" t="str">
        <f>TEXT(Finance_Data[[#This Row],[DATE]],"mmm")</f>
        <v>Jan</v>
      </c>
      <c r="I167">
        <f>YEAR(Finance_Data[[#This Row],[DATE]])</f>
        <v>2020</v>
      </c>
      <c r="J167" t="str">
        <f>"Q"&amp;ROUNDUP(MONTH(Finance_Data[[#This Row],[DATE]])/3,0)</f>
        <v>Q1</v>
      </c>
      <c r="K167">
        <f>WEEKDAY(Finance_Data[[#This Row],[DATE]],11)</f>
        <v>5</v>
      </c>
    </row>
    <row r="168" spans="1:11" x14ac:dyDescent="0.3">
      <c r="A168" s="3" t="s">
        <v>153</v>
      </c>
      <c r="B168" s="1">
        <v>43861</v>
      </c>
      <c r="C168" t="s">
        <v>10</v>
      </c>
      <c r="D168" t="s">
        <v>9</v>
      </c>
      <c r="E168">
        <v>-21.97</v>
      </c>
      <c r="F168">
        <f>ABS(Finance_Data[[#This Row],[COST]])</f>
        <v>21.97</v>
      </c>
      <c r="G168" t="str">
        <f>TEXT(Finance_Data[[#This Row],[DATE]],"dddd")</f>
        <v>Friday</v>
      </c>
      <c r="H168" t="str">
        <f>TEXT(Finance_Data[[#This Row],[DATE]],"mmm")</f>
        <v>Jan</v>
      </c>
      <c r="I168">
        <f>YEAR(Finance_Data[[#This Row],[DATE]])</f>
        <v>2020</v>
      </c>
      <c r="J168" t="str">
        <f>"Q"&amp;ROUNDUP(MONTH(Finance_Data[[#This Row],[DATE]])/3,0)</f>
        <v>Q1</v>
      </c>
      <c r="K168">
        <f>WEEKDAY(Finance_Data[[#This Row],[DATE]],11)</f>
        <v>5</v>
      </c>
    </row>
    <row r="169" spans="1:11" x14ac:dyDescent="0.3">
      <c r="A169" s="3" t="s">
        <v>159</v>
      </c>
      <c r="B169" s="1">
        <v>44015</v>
      </c>
      <c r="C169" t="s">
        <v>12</v>
      </c>
      <c r="D169" t="s">
        <v>68</v>
      </c>
      <c r="E169">
        <v>-5.2</v>
      </c>
      <c r="F169">
        <f>ABS(Finance_Data[[#This Row],[COST]])</f>
        <v>5.2</v>
      </c>
      <c r="G169" t="str">
        <f>TEXT(Finance_Data[[#This Row],[DATE]],"dddd")</f>
        <v>Friday</v>
      </c>
      <c r="H169" t="str">
        <f>TEXT(Finance_Data[[#This Row],[DATE]],"mmm")</f>
        <v>Jul</v>
      </c>
      <c r="I169">
        <f>YEAR(Finance_Data[[#This Row],[DATE]])</f>
        <v>2020</v>
      </c>
      <c r="J169" t="str">
        <f>"Q"&amp;ROUNDUP(MONTH(Finance_Data[[#This Row],[DATE]])/3,0)</f>
        <v>Q3</v>
      </c>
      <c r="K169">
        <f>WEEKDAY(Finance_Data[[#This Row],[DATE]],11)</f>
        <v>5</v>
      </c>
    </row>
    <row r="170" spans="1:11" x14ac:dyDescent="0.3">
      <c r="A170" s="3" t="s">
        <v>159</v>
      </c>
      <c r="B170" s="1">
        <v>44013</v>
      </c>
      <c r="C170" t="s">
        <v>6</v>
      </c>
      <c r="D170" t="s">
        <v>7</v>
      </c>
      <c r="E170">
        <v>-670</v>
      </c>
      <c r="F170">
        <f>ABS(Finance_Data[[#This Row],[COST]])</f>
        <v>670</v>
      </c>
      <c r="G170" t="str">
        <f>TEXT(Finance_Data[[#This Row],[DATE]],"dddd")</f>
        <v>Wednesday</v>
      </c>
      <c r="H170" t="str">
        <f>TEXT(Finance_Data[[#This Row],[DATE]],"mmm")</f>
        <v>Jul</v>
      </c>
      <c r="I170">
        <f>YEAR(Finance_Data[[#This Row],[DATE]])</f>
        <v>2020</v>
      </c>
      <c r="J170" t="str">
        <f>"Q"&amp;ROUNDUP(MONTH(Finance_Data[[#This Row],[DATE]])/3,0)</f>
        <v>Q3</v>
      </c>
      <c r="K170">
        <f>WEEKDAY(Finance_Data[[#This Row],[DATE]],11)</f>
        <v>3</v>
      </c>
    </row>
    <row r="171" spans="1:11" x14ac:dyDescent="0.3">
      <c r="A171" s="3" t="s">
        <v>159</v>
      </c>
      <c r="B171" s="1">
        <v>44016</v>
      </c>
      <c r="C171" t="s">
        <v>12</v>
      </c>
      <c r="D171" t="s">
        <v>68</v>
      </c>
      <c r="E171">
        <v>-5.93</v>
      </c>
      <c r="F171">
        <f>ABS(Finance_Data[[#This Row],[COST]])</f>
        <v>5.93</v>
      </c>
      <c r="G171" t="str">
        <f>TEXT(Finance_Data[[#This Row],[DATE]],"dddd")</f>
        <v>Saturday</v>
      </c>
      <c r="H171" t="str">
        <f>TEXT(Finance_Data[[#This Row],[DATE]],"mmm")</f>
        <v>Jul</v>
      </c>
      <c r="I171">
        <f>YEAR(Finance_Data[[#This Row],[DATE]])</f>
        <v>2020</v>
      </c>
      <c r="J171" t="str">
        <f>"Q"&amp;ROUNDUP(MONTH(Finance_Data[[#This Row],[DATE]])/3,0)</f>
        <v>Q3</v>
      </c>
      <c r="K171">
        <f>WEEKDAY(Finance_Data[[#This Row],[DATE]],11)</f>
        <v>6</v>
      </c>
    </row>
    <row r="172" spans="1:11" x14ac:dyDescent="0.3">
      <c r="A172" s="3" t="s">
        <v>159</v>
      </c>
      <c r="B172" s="1">
        <v>44018</v>
      </c>
      <c r="C172" t="s">
        <v>12</v>
      </c>
      <c r="D172" t="s">
        <v>68</v>
      </c>
      <c r="E172">
        <v>-5.2</v>
      </c>
      <c r="F172">
        <f>ABS(Finance_Data[[#This Row],[COST]])</f>
        <v>5.2</v>
      </c>
      <c r="G172" t="str">
        <f>TEXT(Finance_Data[[#This Row],[DATE]],"dddd")</f>
        <v>Monday</v>
      </c>
      <c r="H172" t="str">
        <f>TEXT(Finance_Data[[#This Row],[DATE]],"mmm")</f>
        <v>Jul</v>
      </c>
      <c r="I172">
        <f>YEAR(Finance_Data[[#This Row],[DATE]])</f>
        <v>2020</v>
      </c>
      <c r="J172" t="str">
        <f>"Q"&amp;ROUNDUP(MONTH(Finance_Data[[#This Row],[DATE]])/3,0)</f>
        <v>Q3</v>
      </c>
      <c r="K172">
        <f>WEEKDAY(Finance_Data[[#This Row],[DATE]],11)</f>
        <v>1</v>
      </c>
    </row>
    <row r="173" spans="1:11" x14ac:dyDescent="0.3">
      <c r="A173" s="3" t="s">
        <v>159</v>
      </c>
      <c r="B173" s="1">
        <v>44019</v>
      </c>
      <c r="C173" t="s">
        <v>12</v>
      </c>
      <c r="D173" t="s">
        <v>68</v>
      </c>
      <c r="E173">
        <v>-4.67</v>
      </c>
      <c r="F173">
        <f>ABS(Finance_Data[[#This Row],[COST]])</f>
        <v>4.67</v>
      </c>
      <c r="G173" t="str">
        <f>TEXT(Finance_Data[[#This Row],[DATE]],"dddd")</f>
        <v>Tuesday</v>
      </c>
      <c r="H173" t="str">
        <f>TEXT(Finance_Data[[#This Row],[DATE]],"mmm")</f>
        <v>Jul</v>
      </c>
      <c r="I173">
        <f>YEAR(Finance_Data[[#This Row],[DATE]])</f>
        <v>2020</v>
      </c>
      <c r="J173" t="str">
        <f>"Q"&amp;ROUNDUP(MONTH(Finance_Data[[#This Row],[DATE]])/3,0)</f>
        <v>Q3</v>
      </c>
      <c r="K173">
        <f>WEEKDAY(Finance_Data[[#This Row],[DATE]],11)</f>
        <v>2</v>
      </c>
    </row>
    <row r="174" spans="1:11" x14ac:dyDescent="0.3">
      <c r="A174" s="3" t="s">
        <v>159</v>
      </c>
      <c r="B174" s="1">
        <v>44023</v>
      </c>
      <c r="C174" t="s">
        <v>12</v>
      </c>
      <c r="D174" t="s">
        <v>68</v>
      </c>
      <c r="E174">
        <v>-5.41</v>
      </c>
      <c r="F174">
        <f>ABS(Finance_Data[[#This Row],[COST]])</f>
        <v>5.41</v>
      </c>
      <c r="G174" t="str">
        <f>TEXT(Finance_Data[[#This Row],[DATE]],"dddd")</f>
        <v>Saturday</v>
      </c>
      <c r="H174" t="str">
        <f>TEXT(Finance_Data[[#This Row],[DATE]],"mmm")</f>
        <v>Jul</v>
      </c>
      <c r="I174">
        <f>YEAR(Finance_Data[[#This Row],[DATE]])</f>
        <v>2020</v>
      </c>
      <c r="J174" t="str">
        <f>"Q"&amp;ROUNDUP(MONTH(Finance_Data[[#This Row],[DATE]])/3,0)</f>
        <v>Q3</v>
      </c>
      <c r="K174">
        <f>WEEKDAY(Finance_Data[[#This Row],[DATE]],11)</f>
        <v>6</v>
      </c>
    </row>
    <row r="175" spans="1:11" x14ac:dyDescent="0.3">
      <c r="A175" s="3" t="s">
        <v>159</v>
      </c>
      <c r="B175" s="1">
        <v>44026</v>
      </c>
      <c r="C175" t="s">
        <v>12</v>
      </c>
      <c r="D175" t="s">
        <v>68</v>
      </c>
      <c r="E175">
        <v>-5.2</v>
      </c>
      <c r="F175">
        <f>ABS(Finance_Data[[#This Row],[COST]])</f>
        <v>5.2</v>
      </c>
      <c r="G175" t="str">
        <f>TEXT(Finance_Data[[#This Row],[DATE]],"dddd")</f>
        <v>Tuesday</v>
      </c>
      <c r="H175" t="str">
        <f>TEXT(Finance_Data[[#This Row],[DATE]],"mmm")</f>
        <v>Jul</v>
      </c>
      <c r="I175">
        <f>YEAR(Finance_Data[[#This Row],[DATE]])</f>
        <v>2020</v>
      </c>
      <c r="J175" t="str">
        <f>"Q"&amp;ROUNDUP(MONTH(Finance_Data[[#This Row],[DATE]])/3,0)</f>
        <v>Q3</v>
      </c>
      <c r="K175">
        <f>WEEKDAY(Finance_Data[[#This Row],[DATE]],11)</f>
        <v>2</v>
      </c>
    </row>
    <row r="176" spans="1:11" x14ac:dyDescent="0.3">
      <c r="A176" s="3" t="s">
        <v>159</v>
      </c>
      <c r="B176" s="1">
        <v>44028</v>
      </c>
      <c r="C176" t="s">
        <v>12</v>
      </c>
      <c r="D176" t="s">
        <v>68</v>
      </c>
      <c r="E176">
        <v>-5.2</v>
      </c>
      <c r="F176">
        <f>ABS(Finance_Data[[#This Row],[COST]])</f>
        <v>5.2</v>
      </c>
      <c r="G176" t="str">
        <f>TEXT(Finance_Data[[#This Row],[DATE]],"dddd")</f>
        <v>Thursday</v>
      </c>
      <c r="H176" t="str">
        <f>TEXT(Finance_Data[[#This Row],[DATE]],"mmm")</f>
        <v>Jul</v>
      </c>
      <c r="I176">
        <f>YEAR(Finance_Data[[#This Row],[DATE]])</f>
        <v>2020</v>
      </c>
      <c r="J176" t="str">
        <f>"Q"&amp;ROUNDUP(MONTH(Finance_Data[[#This Row],[DATE]])/3,0)</f>
        <v>Q3</v>
      </c>
      <c r="K176">
        <f>WEEKDAY(Finance_Data[[#This Row],[DATE]],11)</f>
        <v>4</v>
      </c>
    </row>
    <row r="177" spans="1:11" x14ac:dyDescent="0.3">
      <c r="A177" s="3" t="s">
        <v>159</v>
      </c>
      <c r="B177" s="1">
        <v>44030</v>
      </c>
      <c r="C177" t="s">
        <v>12</v>
      </c>
      <c r="D177" t="s">
        <v>68</v>
      </c>
      <c r="E177">
        <v>-5.41</v>
      </c>
      <c r="F177">
        <f>ABS(Finance_Data[[#This Row],[COST]])</f>
        <v>5.41</v>
      </c>
      <c r="G177" t="str">
        <f>TEXT(Finance_Data[[#This Row],[DATE]],"dddd")</f>
        <v>Saturday</v>
      </c>
      <c r="H177" t="str">
        <f>TEXT(Finance_Data[[#This Row],[DATE]],"mmm")</f>
        <v>Jul</v>
      </c>
      <c r="I177">
        <f>YEAR(Finance_Data[[#This Row],[DATE]])</f>
        <v>2020</v>
      </c>
      <c r="J177" t="str">
        <f>"Q"&amp;ROUNDUP(MONTH(Finance_Data[[#This Row],[DATE]])/3,0)</f>
        <v>Q3</v>
      </c>
      <c r="K177">
        <f>WEEKDAY(Finance_Data[[#This Row],[DATE]],11)</f>
        <v>6</v>
      </c>
    </row>
    <row r="178" spans="1:11" x14ac:dyDescent="0.3">
      <c r="A178" s="3" t="s">
        <v>159</v>
      </c>
      <c r="B178" s="1">
        <v>44031</v>
      </c>
      <c r="C178" t="s">
        <v>12</v>
      </c>
      <c r="D178" t="s">
        <v>68</v>
      </c>
      <c r="E178">
        <v>-5.2</v>
      </c>
      <c r="F178">
        <f>ABS(Finance_Data[[#This Row],[COST]])</f>
        <v>5.2</v>
      </c>
      <c r="G178" t="str">
        <f>TEXT(Finance_Data[[#This Row],[DATE]],"dddd")</f>
        <v>Sunday</v>
      </c>
      <c r="H178" t="str">
        <f>TEXT(Finance_Data[[#This Row],[DATE]],"mmm")</f>
        <v>Jul</v>
      </c>
      <c r="I178">
        <f>YEAR(Finance_Data[[#This Row],[DATE]])</f>
        <v>2020</v>
      </c>
      <c r="J178" t="str">
        <f>"Q"&amp;ROUNDUP(MONTH(Finance_Data[[#This Row],[DATE]])/3,0)</f>
        <v>Q3</v>
      </c>
      <c r="K178">
        <f>WEEKDAY(Finance_Data[[#This Row],[DATE]],11)</f>
        <v>7</v>
      </c>
    </row>
    <row r="179" spans="1:11" x14ac:dyDescent="0.3">
      <c r="A179" s="3" t="s">
        <v>159</v>
      </c>
      <c r="B179" s="1">
        <v>44032</v>
      </c>
      <c r="C179" t="s">
        <v>12</v>
      </c>
      <c r="D179" t="s">
        <v>68</v>
      </c>
      <c r="E179">
        <v>-5.2</v>
      </c>
      <c r="F179">
        <f>ABS(Finance_Data[[#This Row],[COST]])</f>
        <v>5.2</v>
      </c>
      <c r="G179" t="str">
        <f>TEXT(Finance_Data[[#This Row],[DATE]],"dddd")</f>
        <v>Monday</v>
      </c>
      <c r="H179" t="str">
        <f>TEXT(Finance_Data[[#This Row],[DATE]],"mmm")</f>
        <v>Jul</v>
      </c>
      <c r="I179">
        <f>YEAR(Finance_Data[[#This Row],[DATE]])</f>
        <v>2020</v>
      </c>
      <c r="J179" t="str">
        <f>"Q"&amp;ROUNDUP(MONTH(Finance_Data[[#This Row],[DATE]])/3,0)</f>
        <v>Q3</v>
      </c>
      <c r="K179">
        <f>WEEKDAY(Finance_Data[[#This Row],[DATE]],11)</f>
        <v>1</v>
      </c>
    </row>
    <row r="180" spans="1:11" x14ac:dyDescent="0.3">
      <c r="A180" s="3" t="s">
        <v>159</v>
      </c>
      <c r="B180" s="1">
        <v>44035</v>
      </c>
      <c r="C180" t="s">
        <v>12</v>
      </c>
      <c r="D180" t="s">
        <v>68</v>
      </c>
      <c r="E180">
        <v>-5.2</v>
      </c>
      <c r="F180">
        <f>ABS(Finance_Data[[#This Row],[COST]])</f>
        <v>5.2</v>
      </c>
      <c r="G180" t="str">
        <f>TEXT(Finance_Data[[#This Row],[DATE]],"dddd")</f>
        <v>Thursday</v>
      </c>
      <c r="H180" t="str">
        <f>TEXT(Finance_Data[[#This Row],[DATE]],"mmm")</f>
        <v>Jul</v>
      </c>
      <c r="I180">
        <f>YEAR(Finance_Data[[#This Row],[DATE]])</f>
        <v>2020</v>
      </c>
      <c r="J180" t="str">
        <f>"Q"&amp;ROUNDUP(MONTH(Finance_Data[[#This Row],[DATE]])/3,0)</f>
        <v>Q3</v>
      </c>
      <c r="K180">
        <f>WEEKDAY(Finance_Data[[#This Row],[DATE]],11)</f>
        <v>4</v>
      </c>
    </row>
    <row r="181" spans="1:11" x14ac:dyDescent="0.3">
      <c r="A181" s="3" t="s">
        <v>159</v>
      </c>
      <c r="B181" s="1">
        <v>44037</v>
      </c>
      <c r="C181" t="s">
        <v>12</v>
      </c>
      <c r="D181" t="s">
        <v>68</v>
      </c>
      <c r="E181">
        <v>-5.2</v>
      </c>
      <c r="F181">
        <f>ABS(Finance_Data[[#This Row],[COST]])</f>
        <v>5.2</v>
      </c>
      <c r="G181" t="str">
        <f>TEXT(Finance_Data[[#This Row],[DATE]],"dddd")</f>
        <v>Saturday</v>
      </c>
      <c r="H181" t="str">
        <f>TEXT(Finance_Data[[#This Row],[DATE]],"mmm")</f>
        <v>Jul</v>
      </c>
      <c r="I181">
        <f>YEAR(Finance_Data[[#This Row],[DATE]])</f>
        <v>2020</v>
      </c>
      <c r="J181" t="str">
        <f>"Q"&amp;ROUNDUP(MONTH(Finance_Data[[#This Row],[DATE]])/3,0)</f>
        <v>Q3</v>
      </c>
      <c r="K181">
        <f>WEEKDAY(Finance_Data[[#This Row],[DATE]],11)</f>
        <v>6</v>
      </c>
    </row>
    <row r="182" spans="1:11" x14ac:dyDescent="0.3">
      <c r="A182" s="3" t="s">
        <v>159</v>
      </c>
      <c r="B182" s="1">
        <v>44039</v>
      </c>
      <c r="C182" t="s">
        <v>12</v>
      </c>
      <c r="D182" t="s">
        <v>68</v>
      </c>
      <c r="E182">
        <v>-4.67</v>
      </c>
      <c r="F182">
        <f>ABS(Finance_Data[[#This Row],[COST]])</f>
        <v>4.67</v>
      </c>
      <c r="G182" t="str">
        <f>TEXT(Finance_Data[[#This Row],[DATE]],"dddd")</f>
        <v>Monday</v>
      </c>
      <c r="H182" t="str">
        <f>TEXT(Finance_Data[[#This Row],[DATE]],"mmm")</f>
        <v>Jul</v>
      </c>
      <c r="I182">
        <f>YEAR(Finance_Data[[#This Row],[DATE]])</f>
        <v>2020</v>
      </c>
      <c r="J182" t="str">
        <f>"Q"&amp;ROUNDUP(MONTH(Finance_Data[[#This Row],[DATE]])/3,0)</f>
        <v>Q3</v>
      </c>
      <c r="K182">
        <f>WEEKDAY(Finance_Data[[#This Row],[DATE]],11)</f>
        <v>1</v>
      </c>
    </row>
    <row r="183" spans="1:11" x14ac:dyDescent="0.3">
      <c r="A183" s="3" t="s">
        <v>159</v>
      </c>
      <c r="B183" s="1">
        <v>44042</v>
      </c>
      <c r="C183" t="s">
        <v>12</v>
      </c>
      <c r="D183" t="s">
        <v>68</v>
      </c>
      <c r="E183">
        <v>-4.67</v>
      </c>
      <c r="F183">
        <f>ABS(Finance_Data[[#This Row],[COST]])</f>
        <v>4.67</v>
      </c>
      <c r="G183" t="str">
        <f>TEXT(Finance_Data[[#This Row],[DATE]],"dddd")</f>
        <v>Thursday</v>
      </c>
      <c r="H183" t="str">
        <f>TEXT(Finance_Data[[#This Row],[DATE]],"mmm")</f>
        <v>Jul</v>
      </c>
      <c r="I183">
        <f>YEAR(Finance_Data[[#This Row],[DATE]])</f>
        <v>2020</v>
      </c>
      <c r="J183" t="str">
        <f>"Q"&amp;ROUNDUP(MONTH(Finance_Data[[#This Row],[DATE]])/3,0)</f>
        <v>Q3</v>
      </c>
      <c r="K183">
        <f>WEEKDAY(Finance_Data[[#This Row],[DATE]],11)</f>
        <v>4</v>
      </c>
    </row>
    <row r="184" spans="1:11" x14ac:dyDescent="0.3">
      <c r="A184" s="3" t="s">
        <v>159</v>
      </c>
      <c r="B184" s="1">
        <v>44013</v>
      </c>
      <c r="C184" t="s">
        <v>10</v>
      </c>
      <c r="D184" t="s">
        <v>9</v>
      </c>
      <c r="E184">
        <v>-5.97</v>
      </c>
      <c r="F184">
        <f>ABS(Finance_Data[[#This Row],[COST]])</f>
        <v>5.97</v>
      </c>
      <c r="G184" t="str">
        <f>TEXT(Finance_Data[[#This Row],[DATE]],"dddd")</f>
        <v>Wednesday</v>
      </c>
      <c r="H184" t="str">
        <f>TEXT(Finance_Data[[#This Row],[DATE]],"mmm")</f>
        <v>Jul</v>
      </c>
      <c r="I184">
        <f>YEAR(Finance_Data[[#This Row],[DATE]])</f>
        <v>2020</v>
      </c>
      <c r="J184" t="str">
        <f>"Q"&amp;ROUNDUP(MONTH(Finance_Data[[#This Row],[DATE]])/3,0)</f>
        <v>Q3</v>
      </c>
      <c r="K184">
        <f>WEEKDAY(Finance_Data[[#This Row],[DATE]],11)</f>
        <v>3</v>
      </c>
    </row>
    <row r="185" spans="1:11" x14ac:dyDescent="0.3">
      <c r="A185" s="3" t="s">
        <v>159</v>
      </c>
      <c r="B185" s="1">
        <v>44014</v>
      </c>
      <c r="C185" t="s">
        <v>10</v>
      </c>
      <c r="D185" t="s">
        <v>9</v>
      </c>
      <c r="E185">
        <v>-14.62</v>
      </c>
      <c r="F185">
        <f>ABS(Finance_Data[[#This Row],[COST]])</f>
        <v>14.62</v>
      </c>
      <c r="G185" t="str">
        <f>TEXT(Finance_Data[[#This Row],[DATE]],"dddd")</f>
        <v>Thursday</v>
      </c>
      <c r="H185" t="str">
        <f>TEXT(Finance_Data[[#This Row],[DATE]],"mmm")</f>
        <v>Jul</v>
      </c>
      <c r="I185">
        <f>YEAR(Finance_Data[[#This Row],[DATE]])</f>
        <v>2020</v>
      </c>
      <c r="J185" t="str">
        <f>"Q"&amp;ROUNDUP(MONTH(Finance_Data[[#This Row],[DATE]])/3,0)</f>
        <v>Q3</v>
      </c>
      <c r="K185">
        <f>WEEKDAY(Finance_Data[[#This Row],[DATE]],11)</f>
        <v>4</v>
      </c>
    </row>
    <row r="186" spans="1:11" x14ac:dyDescent="0.3">
      <c r="A186" s="3" t="s">
        <v>159</v>
      </c>
      <c r="B186" s="1">
        <v>44016</v>
      </c>
      <c r="C186" t="s">
        <v>10</v>
      </c>
      <c r="D186" t="s">
        <v>9</v>
      </c>
      <c r="E186">
        <v>-7.96</v>
      </c>
      <c r="F186">
        <f>ABS(Finance_Data[[#This Row],[COST]])</f>
        <v>7.96</v>
      </c>
      <c r="G186" t="str">
        <f>TEXT(Finance_Data[[#This Row],[DATE]],"dddd")</f>
        <v>Saturday</v>
      </c>
      <c r="H186" t="str">
        <f>TEXT(Finance_Data[[#This Row],[DATE]],"mmm")</f>
        <v>Jul</v>
      </c>
      <c r="I186">
        <f>YEAR(Finance_Data[[#This Row],[DATE]])</f>
        <v>2020</v>
      </c>
      <c r="J186" t="str">
        <f>"Q"&amp;ROUNDUP(MONTH(Finance_Data[[#This Row],[DATE]])/3,0)</f>
        <v>Q3</v>
      </c>
      <c r="K186">
        <f>WEEKDAY(Finance_Data[[#This Row],[DATE]],11)</f>
        <v>6</v>
      </c>
    </row>
    <row r="187" spans="1:11" x14ac:dyDescent="0.3">
      <c r="A187" s="3" t="s">
        <v>159</v>
      </c>
      <c r="B187" s="1">
        <v>44017</v>
      </c>
      <c r="C187" t="s">
        <v>10</v>
      </c>
      <c r="D187" t="s">
        <v>9</v>
      </c>
      <c r="E187">
        <v>-14.6</v>
      </c>
      <c r="F187">
        <f>ABS(Finance_Data[[#This Row],[COST]])</f>
        <v>14.6</v>
      </c>
      <c r="G187" t="str">
        <f>TEXT(Finance_Data[[#This Row],[DATE]],"dddd")</f>
        <v>Sunday</v>
      </c>
      <c r="H187" t="str">
        <f>TEXT(Finance_Data[[#This Row],[DATE]],"mmm")</f>
        <v>Jul</v>
      </c>
      <c r="I187">
        <f>YEAR(Finance_Data[[#This Row],[DATE]])</f>
        <v>2020</v>
      </c>
      <c r="J187" t="str">
        <f>"Q"&amp;ROUNDUP(MONTH(Finance_Data[[#This Row],[DATE]])/3,0)</f>
        <v>Q3</v>
      </c>
      <c r="K187">
        <f>WEEKDAY(Finance_Data[[#This Row],[DATE]],11)</f>
        <v>7</v>
      </c>
    </row>
    <row r="188" spans="1:11" x14ac:dyDescent="0.3">
      <c r="A188" s="3" t="s">
        <v>159</v>
      </c>
      <c r="B188" s="1">
        <v>44018</v>
      </c>
      <c r="C188" t="s">
        <v>10</v>
      </c>
      <c r="D188" t="s">
        <v>9</v>
      </c>
      <c r="E188">
        <v>-5.37</v>
      </c>
      <c r="F188">
        <f>ABS(Finance_Data[[#This Row],[COST]])</f>
        <v>5.37</v>
      </c>
      <c r="G188" t="str">
        <f>TEXT(Finance_Data[[#This Row],[DATE]],"dddd")</f>
        <v>Monday</v>
      </c>
      <c r="H188" t="str">
        <f>TEXT(Finance_Data[[#This Row],[DATE]],"mmm")</f>
        <v>Jul</v>
      </c>
      <c r="I188">
        <f>YEAR(Finance_Data[[#This Row],[DATE]])</f>
        <v>2020</v>
      </c>
      <c r="J188" t="str">
        <f>"Q"&amp;ROUNDUP(MONTH(Finance_Data[[#This Row],[DATE]])/3,0)</f>
        <v>Q3</v>
      </c>
      <c r="K188">
        <f>WEEKDAY(Finance_Data[[#This Row],[DATE]],11)</f>
        <v>1</v>
      </c>
    </row>
    <row r="189" spans="1:11" x14ac:dyDescent="0.3">
      <c r="A189" s="3" t="s">
        <v>159</v>
      </c>
      <c r="B189" s="1">
        <v>44019</v>
      </c>
      <c r="C189" t="s">
        <v>10</v>
      </c>
      <c r="D189" t="s">
        <v>9</v>
      </c>
      <c r="E189">
        <v>-19.62</v>
      </c>
      <c r="F189">
        <f>ABS(Finance_Data[[#This Row],[COST]])</f>
        <v>19.62</v>
      </c>
      <c r="G189" t="str">
        <f>TEXT(Finance_Data[[#This Row],[DATE]],"dddd")</f>
        <v>Tuesday</v>
      </c>
      <c r="H189" t="str">
        <f>TEXT(Finance_Data[[#This Row],[DATE]],"mmm")</f>
        <v>Jul</v>
      </c>
      <c r="I189">
        <f>YEAR(Finance_Data[[#This Row],[DATE]])</f>
        <v>2020</v>
      </c>
      <c r="J189" t="str">
        <f>"Q"&amp;ROUNDUP(MONTH(Finance_Data[[#This Row],[DATE]])/3,0)</f>
        <v>Q3</v>
      </c>
      <c r="K189">
        <f>WEEKDAY(Finance_Data[[#This Row],[DATE]],11)</f>
        <v>2</v>
      </c>
    </row>
    <row r="190" spans="1:11" x14ac:dyDescent="0.3">
      <c r="A190" s="3" t="s">
        <v>159</v>
      </c>
      <c r="B190" s="1">
        <v>44020</v>
      </c>
      <c r="C190" t="s">
        <v>10</v>
      </c>
      <c r="D190" t="s">
        <v>9</v>
      </c>
      <c r="E190">
        <v>-13.36</v>
      </c>
      <c r="F190">
        <f>ABS(Finance_Data[[#This Row],[COST]])</f>
        <v>13.36</v>
      </c>
      <c r="G190" t="str">
        <f>TEXT(Finance_Data[[#This Row],[DATE]],"dddd")</f>
        <v>Wednesday</v>
      </c>
      <c r="H190" t="str">
        <f>TEXT(Finance_Data[[#This Row],[DATE]],"mmm")</f>
        <v>Jul</v>
      </c>
      <c r="I190">
        <f>YEAR(Finance_Data[[#This Row],[DATE]])</f>
        <v>2020</v>
      </c>
      <c r="J190" t="str">
        <f>"Q"&amp;ROUNDUP(MONTH(Finance_Data[[#This Row],[DATE]])/3,0)</f>
        <v>Q3</v>
      </c>
      <c r="K190">
        <f>WEEKDAY(Finance_Data[[#This Row],[DATE]],11)</f>
        <v>3</v>
      </c>
    </row>
    <row r="191" spans="1:11" x14ac:dyDescent="0.3">
      <c r="A191" s="3" t="s">
        <v>159</v>
      </c>
      <c r="B191" s="1">
        <v>44023</v>
      </c>
      <c r="C191" t="s">
        <v>10</v>
      </c>
      <c r="D191" t="s">
        <v>9</v>
      </c>
      <c r="E191">
        <v>-5.34</v>
      </c>
      <c r="F191">
        <f>ABS(Finance_Data[[#This Row],[COST]])</f>
        <v>5.34</v>
      </c>
      <c r="G191" t="str">
        <f>TEXT(Finance_Data[[#This Row],[DATE]],"dddd")</f>
        <v>Saturday</v>
      </c>
      <c r="H191" t="str">
        <f>TEXT(Finance_Data[[#This Row],[DATE]],"mmm")</f>
        <v>Jul</v>
      </c>
      <c r="I191">
        <f>YEAR(Finance_Data[[#This Row],[DATE]])</f>
        <v>2020</v>
      </c>
      <c r="J191" t="str">
        <f>"Q"&amp;ROUNDUP(MONTH(Finance_Data[[#This Row],[DATE]])/3,0)</f>
        <v>Q3</v>
      </c>
      <c r="K191">
        <f>WEEKDAY(Finance_Data[[#This Row],[DATE]],11)</f>
        <v>6</v>
      </c>
    </row>
    <row r="192" spans="1:11" x14ac:dyDescent="0.3">
      <c r="A192" s="3" t="s">
        <v>159</v>
      </c>
      <c r="B192" s="1">
        <v>44025</v>
      </c>
      <c r="C192" t="s">
        <v>10</v>
      </c>
      <c r="D192" t="s">
        <v>9</v>
      </c>
      <c r="E192">
        <v>-19.329999999999998</v>
      </c>
      <c r="F192">
        <f>ABS(Finance_Data[[#This Row],[COST]])</f>
        <v>19.329999999999998</v>
      </c>
      <c r="G192" t="str">
        <f>TEXT(Finance_Data[[#This Row],[DATE]],"dddd")</f>
        <v>Monday</v>
      </c>
      <c r="H192" t="str">
        <f>TEXT(Finance_Data[[#This Row],[DATE]],"mmm")</f>
        <v>Jul</v>
      </c>
      <c r="I192">
        <f>YEAR(Finance_Data[[#This Row],[DATE]])</f>
        <v>2020</v>
      </c>
      <c r="J192" t="str">
        <f>"Q"&amp;ROUNDUP(MONTH(Finance_Data[[#This Row],[DATE]])/3,0)</f>
        <v>Q3</v>
      </c>
      <c r="K192">
        <f>WEEKDAY(Finance_Data[[#This Row],[DATE]],11)</f>
        <v>1</v>
      </c>
    </row>
    <row r="193" spans="1:11" x14ac:dyDescent="0.3">
      <c r="A193" s="3" t="s">
        <v>159</v>
      </c>
      <c r="B193" s="1">
        <v>44026</v>
      </c>
      <c r="C193" t="s">
        <v>10</v>
      </c>
      <c r="D193" t="s">
        <v>9</v>
      </c>
      <c r="E193">
        <v>-11.94</v>
      </c>
      <c r="F193">
        <f>ABS(Finance_Data[[#This Row],[COST]])</f>
        <v>11.94</v>
      </c>
      <c r="G193" t="str">
        <f>TEXT(Finance_Data[[#This Row],[DATE]],"dddd")</f>
        <v>Tuesday</v>
      </c>
      <c r="H193" t="str">
        <f>TEXT(Finance_Data[[#This Row],[DATE]],"mmm")</f>
        <v>Jul</v>
      </c>
      <c r="I193">
        <f>YEAR(Finance_Data[[#This Row],[DATE]])</f>
        <v>2020</v>
      </c>
      <c r="J193" t="str">
        <f>"Q"&amp;ROUNDUP(MONTH(Finance_Data[[#This Row],[DATE]])/3,0)</f>
        <v>Q3</v>
      </c>
      <c r="K193">
        <f>WEEKDAY(Finance_Data[[#This Row],[DATE]],11)</f>
        <v>2</v>
      </c>
    </row>
    <row r="194" spans="1:11" x14ac:dyDescent="0.3">
      <c r="A194" s="3" t="s">
        <v>159</v>
      </c>
      <c r="B194" s="1">
        <v>44028</v>
      </c>
      <c r="C194" t="s">
        <v>10</v>
      </c>
      <c r="D194" t="s">
        <v>9</v>
      </c>
      <c r="E194">
        <v>-16.850000000000001</v>
      </c>
      <c r="F194">
        <f>ABS(Finance_Data[[#This Row],[COST]])</f>
        <v>16.850000000000001</v>
      </c>
      <c r="G194" t="str">
        <f>TEXT(Finance_Data[[#This Row],[DATE]],"dddd")</f>
        <v>Thursday</v>
      </c>
      <c r="H194" t="str">
        <f>TEXT(Finance_Data[[#This Row],[DATE]],"mmm")</f>
        <v>Jul</v>
      </c>
      <c r="I194">
        <f>YEAR(Finance_Data[[#This Row],[DATE]])</f>
        <v>2020</v>
      </c>
      <c r="J194" t="str">
        <f>"Q"&amp;ROUNDUP(MONTH(Finance_Data[[#This Row],[DATE]])/3,0)</f>
        <v>Q3</v>
      </c>
      <c r="K194">
        <f>WEEKDAY(Finance_Data[[#This Row],[DATE]],11)</f>
        <v>4</v>
      </c>
    </row>
    <row r="195" spans="1:11" x14ac:dyDescent="0.3">
      <c r="A195" s="3" t="s">
        <v>159</v>
      </c>
      <c r="B195" s="1">
        <v>44030</v>
      </c>
      <c r="C195" t="s">
        <v>10</v>
      </c>
      <c r="D195" t="s">
        <v>9</v>
      </c>
      <c r="E195">
        <v>-11.34</v>
      </c>
      <c r="F195">
        <f>ABS(Finance_Data[[#This Row],[COST]])</f>
        <v>11.34</v>
      </c>
      <c r="G195" t="str">
        <f>TEXT(Finance_Data[[#This Row],[DATE]],"dddd")</f>
        <v>Saturday</v>
      </c>
      <c r="H195" t="str">
        <f>TEXT(Finance_Data[[#This Row],[DATE]],"mmm")</f>
        <v>Jul</v>
      </c>
      <c r="I195">
        <f>YEAR(Finance_Data[[#This Row],[DATE]])</f>
        <v>2020</v>
      </c>
      <c r="J195" t="str">
        <f>"Q"&amp;ROUNDUP(MONTH(Finance_Data[[#This Row],[DATE]])/3,0)</f>
        <v>Q3</v>
      </c>
      <c r="K195">
        <f>WEEKDAY(Finance_Data[[#This Row],[DATE]],11)</f>
        <v>6</v>
      </c>
    </row>
    <row r="196" spans="1:11" x14ac:dyDescent="0.3">
      <c r="A196" s="3" t="s">
        <v>159</v>
      </c>
      <c r="B196" s="1">
        <v>44031</v>
      </c>
      <c r="C196" t="s">
        <v>10</v>
      </c>
      <c r="D196" t="s">
        <v>9</v>
      </c>
      <c r="E196">
        <v>-20.36</v>
      </c>
      <c r="F196">
        <f>ABS(Finance_Data[[#This Row],[COST]])</f>
        <v>20.36</v>
      </c>
      <c r="G196" t="str">
        <f>TEXT(Finance_Data[[#This Row],[DATE]],"dddd")</f>
        <v>Sunday</v>
      </c>
      <c r="H196" t="str">
        <f>TEXT(Finance_Data[[#This Row],[DATE]],"mmm")</f>
        <v>Jul</v>
      </c>
      <c r="I196">
        <f>YEAR(Finance_Data[[#This Row],[DATE]])</f>
        <v>2020</v>
      </c>
      <c r="J196" t="str">
        <f>"Q"&amp;ROUNDUP(MONTH(Finance_Data[[#This Row],[DATE]])/3,0)</f>
        <v>Q3</v>
      </c>
      <c r="K196">
        <f>WEEKDAY(Finance_Data[[#This Row],[DATE]],11)</f>
        <v>7</v>
      </c>
    </row>
    <row r="197" spans="1:11" x14ac:dyDescent="0.3">
      <c r="A197" s="3" t="s">
        <v>159</v>
      </c>
      <c r="B197" s="1">
        <v>44032</v>
      </c>
      <c r="C197" t="s">
        <v>10</v>
      </c>
      <c r="D197" t="s">
        <v>9</v>
      </c>
      <c r="E197">
        <v>-11.34</v>
      </c>
      <c r="F197">
        <f>ABS(Finance_Data[[#This Row],[COST]])</f>
        <v>11.34</v>
      </c>
      <c r="G197" t="str">
        <f>TEXT(Finance_Data[[#This Row],[DATE]],"dddd")</f>
        <v>Monday</v>
      </c>
      <c r="H197" t="str">
        <f>TEXT(Finance_Data[[#This Row],[DATE]],"mmm")</f>
        <v>Jul</v>
      </c>
      <c r="I197">
        <f>YEAR(Finance_Data[[#This Row],[DATE]])</f>
        <v>2020</v>
      </c>
      <c r="J197" t="str">
        <f>"Q"&amp;ROUNDUP(MONTH(Finance_Data[[#This Row],[DATE]])/3,0)</f>
        <v>Q3</v>
      </c>
      <c r="K197">
        <f>WEEKDAY(Finance_Data[[#This Row],[DATE]],11)</f>
        <v>1</v>
      </c>
    </row>
    <row r="198" spans="1:11" x14ac:dyDescent="0.3">
      <c r="A198" s="3" t="s">
        <v>159</v>
      </c>
      <c r="B198" s="1">
        <v>44034</v>
      </c>
      <c r="C198" t="s">
        <v>10</v>
      </c>
      <c r="D198" t="s">
        <v>9</v>
      </c>
      <c r="E198">
        <v>-18.350000000000001</v>
      </c>
      <c r="F198">
        <f>ABS(Finance_Data[[#This Row],[COST]])</f>
        <v>18.350000000000001</v>
      </c>
      <c r="G198" t="str">
        <f>TEXT(Finance_Data[[#This Row],[DATE]],"dddd")</f>
        <v>Wednesday</v>
      </c>
      <c r="H198" t="str">
        <f>TEXT(Finance_Data[[#This Row],[DATE]],"mmm")</f>
        <v>Jul</v>
      </c>
      <c r="I198">
        <f>YEAR(Finance_Data[[#This Row],[DATE]])</f>
        <v>2020</v>
      </c>
      <c r="J198" t="str">
        <f>"Q"&amp;ROUNDUP(MONTH(Finance_Data[[#This Row],[DATE]])/3,0)</f>
        <v>Q3</v>
      </c>
      <c r="K198">
        <f>WEEKDAY(Finance_Data[[#This Row],[DATE]],11)</f>
        <v>3</v>
      </c>
    </row>
    <row r="199" spans="1:11" x14ac:dyDescent="0.3">
      <c r="A199" s="3" t="s">
        <v>159</v>
      </c>
      <c r="B199" s="1">
        <v>44035</v>
      </c>
      <c r="C199" t="s">
        <v>10</v>
      </c>
      <c r="D199" t="s">
        <v>9</v>
      </c>
      <c r="E199">
        <v>-20.329999999999998</v>
      </c>
      <c r="F199">
        <f>ABS(Finance_Data[[#This Row],[COST]])</f>
        <v>20.329999999999998</v>
      </c>
      <c r="G199" t="str">
        <f>TEXT(Finance_Data[[#This Row],[DATE]],"dddd")</f>
        <v>Thursday</v>
      </c>
      <c r="H199" t="str">
        <f>TEXT(Finance_Data[[#This Row],[DATE]],"mmm")</f>
        <v>Jul</v>
      </c>
      <c r="I199">
        <f>YEAR(Finance_Data[[#This Row],[DATE]])</f>
        <v>2020</v>
      </c>
      <c r="J199" t="str">
        <f>"Q"&amp;ROUNDUP(MONTH(Finance_Data[[#This Row],[DATE]])/3,0)</f>
        <v>Q3</v>
      </c>
      <c r="K199">
        <f>WEEKDAY(Finance_Data[[#This Row],[DATE]],11)</f>
        <v>4</v>
      </c>
    </row>
    <row r="200" spans="1:11" x14ac:dyDescent="0.3">
      <c r="A200" s="3" t="s">
        <v>159</v>
      </c>
      <c r="B200" s="1">
        <v>44036</v>
      </c>
      <c r="C200" t="s">
        <v>10</v>
      </c>
      <c r="D200" t="s">
        <v>9</v>
      </c>
      <c r="E200">
        <v>-32.97</v>
      </c>
      <c r="F200">
        <f>ABS(Finance_Data[[#This Row],[COST]])</f>
        <v>32.97</v>
      </c>
      <c r="G200" t="str">
        <f>TEXT(Finance_Data[[#This Row],[DATE]],"dddd")</f>
        <v>Friday</v>
      </c>
      <c r="H200" t="str">
        <f>TEXT(Finance_Data[[#This Row],[DATE]],"mmm")</f>
        <v>Jul</v>
      </c>
      <c r="I200">
        <f>YEAR(Finance_Data[[#This Row],[DATE]])</f>
        <v>2020</v>
      </c>
      <c r="J200" t="str">
        <f>"Q"&amp;ROUNDUP(MONTH(Finance_Data[[#This Row],[DATE]])/3,0)</f>
        <v>Q3</v>
      </c>
      <c r="K200">
        <f>WEEKDAY(Finance_Data[[#This Row],[DATE]],11)</f>
        <v>5</v>
      </c>
    </row>
    <row r="201" spans="1:11" x14ac:dyDescent="0.3">
      <c r="A201" s="3" t="s">
        <v>159</v>
      </c>
      <c r="B201" s="1">
        <v>44037</v>
      </c>
      <c r="C201" t="s">
        <v>10</v>
      </c>
      <c r="D201" t="s">
        <v>9</v>
      </c>
      <c r="E201">
        <v>-5.37</v>
      </c>
      <c r="F201">
        <f>ABS(Finance_Data[[#This Row],[COST]])</f>
        <v>5.37</v>
      </c>
      <c r="G201" t="str">
        <f>TEXT(Finance_Data[[#This Row],[DATE]],"dddd")</f>
        <v>Saturday</v>
      </c>
      <c r="H201" t="str">
        <f>TEXT(Finance_Data[[#This Row],[DATE]],"mmm")</f>
        <v>Jul</v>
      </c>
      <c r="I201">
        <f>YEAR(Finance_Data[[#This Row],[DATE]])</f>
        <v>2020</v>
      </c>
      <c r="J201" t="str">
        <f>"Q"&amp;ROUNDUP(MONTH(Finance_Data[[#This Row],[DATE]])/3,0)</f>
        <v>Q3</v>
      </c>
      <c r="K201">
        <f>WEEKDAY(Finance_Data[[#This Row],[DATE]],11)</f>
        <v>6</v>
      </c>
    </row>
    <row r="202" spans="1:11" x14ac:dyDescent="0.3">
      <c r="A202" s="3" t="s">
        <v>159</v>
      </c>
      <c r="B202" s="1">
        <v>44038</v>
      </c>
      <c r="C202" t="s">
        <v>10</v>
      </c>
      <c r="D202" t="s">
        <v>9</v>
      </c>
      <c r="E202">
        <v>-13.37</v>
      </c>
      <c r="F202">
        <f>ABS(Finance_Data[[#This Row],[COST]])</f>
        <v>13.37</v>
      </c>
      <c r="G202" t="str">
        <f>TEXT(Finance_Data[[#This Row],[DATE]],"dddd")</f>
        <v>Sunday</v>
      </c>
      <c r="H202" t="str">
        <f>TEXT(Finance_Data[[#This Row],[DATE]],"mmm")</f>
        <v>Jul</v>
      </c>
      <c r="I202">
        <f>YEAR(Finance_Data[[#This Row],[DATE]])</f>
        <v>2020</v>
      </c>
      <c r="J202" t="str">
        <f>"Q"&amp;ROUNDUP(MONTH(Finance_Data[[#This Row],[DATE]])/3,0)</f>
        <v>Q3</v>
      </c>
      <c r="K202">
        <f>WEEKDAY(Finance_Data[[#This Row],[DATE]],11)</f>
        <v>7</v>
      </c>
    </row>
    <row r="203" spans="1:11" x14ac:dyDescent="0.3">
      <c r="A203" s="3" t="s">
        <v>159</v>
      </c>
      <c r="B203" s="1">
        <v>44039</v>
      </c>
      <c r="C203" t="s">
        <v>10</v>
      </c>
      <c r="D203" t="s">
        <v>9</v>
      </c>
      <c r="E203">
        <v>-13.37</v>
      </c>
      <c r="F203">
        <f>ABS(Finance_Data[[#This Row],[COST]])</f>
        <v>13.37</v>
      </c>
      <c r="G203" t="str">
        <f>TEXT(Finance_Data[[#This Row],[DATE]],"dddd")</f>
        <v>Monday</v>
      </c>
      <c r="H203" t="str">
        <f>TEXT(Finance_Data[[#This Row],[DATE]],"mmm")</f>
        <v>Jul</v>
      </c>
      <c r="I203">
        <f>YEAR(Finance_Data[[#This Row],[DATE]])</f>
        <v>2020</v>
      </c>
      <c r="J203" t="str">
        <f>"Q"&amp;ROUNDUP(MONTH(Finance_Data[[#This Row],[DATE]])/3,0)</f>
        <v>Q3</v>
      </c>
      <c r="K203">
        <f>WEEKDAY(Finance_Data[[#This Row],[DATE]],11)</f>
        <v>1</v>
      </c>
    </row>
    <row r="204" spans="1:11" x14ac:dyDescent="0.3">
      <c r="A204" s="3" t="s">
        <v>159</v>
      </c>
      <c r="B204" s="1">
        <v>44040</v>
      </c>
      <c r="C204" t="s">
        <v>10</v>
      </c>
      <c r="D204" t="s">
        <v>9</v>
      </c>
      <c r="E204">
        <v>-26.33</v>
      </c>
      <c r="F204">
        <f>ABS(Finance_Data[[#This Row],[COST]])</f>
        <v>26.33</v>
      </c>
      <c r="G204" t="str">
        <f>TEXT(Finance_Data[[#This Row],[DATE]],"dddd")</f>
        <v>Tuesday</v>
      </c>
      <c r="H204" t="str">
        <f>TEXT(Finance_Data[[#This Row],[DATE]],"mmm")</f>
        <v>Jul</v>
      </c>
      <c r="I204">
        <f>YEAR(Finance_Data[[#This Row],[DATE]])</f>
        <v>2020</v>
      </c>
      <c r="J204" t="str">
        <f>"Q"&amp;ROUNDUP(MONTH(Finance_Data[[#This Row],[DATE]])/3,0)</f>
        <v>Q3</v>
      </c>
      <c r="K204">
        <f>WEEKDAY(Finance_Data[[#This Row],[DATE]],11)</f>
        <v>2</v>
      </c>
    </row>
    <row r="205" spans="1:11" x14ac:dyDescent="0.3">
      <c r="A205" s="3" t="s">
        <v>159</v>
      </c>
      <c r="B205" s="1">
        <v>44042</v>
      </c>
      <c r="C205" t="s">
        <v>10</v>
      </c>
      <c r="D205" t="s">
        <v>9</v>
      </c>
      <c r="E205">
        <v>-24.53</v>
      </c>
      <c r="F205">
        <f>ABS(Finance_Data[[#This Row],[COST]])</f>
        <v>24.53</v>
      </c>
      <c r="G205" t="str">
        <f>TEXT(Finance_Data[[#This Row],[DATE]],"dddd")</f>
        <v>Thursday</v>
      </c>
      <c r="H205" t="str">
        <f>TEXT(Finance_Data[[#This Row],[DATE]],"mmm")</f>
        <v>Jul</v>
      </c>
      <c r="I205">
        <f>YEAR(Finance_Data[[#This Row],[DATE]])</f>
        <v>2020</v>
      </c>
      <c r="J205" t="str">
        <f>"Q"&amp;ROUNDUP(MONTH(Finance_Data[[#This Row],[DATE]])/3,0)</f>
        <v>Q3</v>
      </c>
      <c r="K205">
        <f>WEEKDAY(Finance_Data[[#This Row],[DATE]],11)</f>
        <v>4</v>
      </c>
    </row>
    <row r="206" spans="1:11" x14ac:dyDescent="0.3">
      <c r="A206" s="3" t="s">
        <v>159</v>
      </c>
      <c r="B206" s="1">
        <v>44043</v>
      </c>
      <c r="C206" t="s">
        <v>10</v>
      </c>
      <c r="D206" t="s">
        <v>9</v>
      </c>
      <c r="E206">
        <v>-17.329999999999998</v>
      </c>
      <c r="F206">
        <f>ABS(Finance_Data[[#This Row],[COST]])</f>
        <v>17.329999999999998</v>
      </c>
      <c r="G206" t="str">
        <f>TEXT(Finance_Data[[#This Row],[DATE]],"dddd")</f>
        <v>Friday</v>
      </c>
      <c r="H206" t="str">
        <f>TEXT(Finance_Data[[#This Row],[DATE]],"mmm")</f>
        <v>Jul</v>
      </c>
      <c r="I206">
        <f>YEAR(Finance_Data[[#This Row],[DATE]])</f>
        <v>2020</v>
      </c>
      <c r="J206" t="str">
        <f>"Q"&amp;ROUNDUP(MONTH(Finance_Data[[#This Row],[DATE]])/3,0)</f>
        <v>Q3</v>
      </c>
      <c r="K206">
        <f>WEEKDAY(Finance_Data[[#This Row],[DATE]],11)</f>
        <v>5</v>
      </c>
    </row>
    <row r="207" spans="1:11" x14ac:dyDescent="0.3">
      <c r="A207" s="3" t="s">
        <v>159</v>
      </c>
      <c r="B207" s="1">
        <v>44038</v>
      </c>
      <c r="C207" t="s">
        <v>39</v>
      </c>
      <c r="D207" t="s">
        <v>40</v>
      </c>
      <c r="E207">
        <v>-44.68</v>
      </c>
      <c r="F207">
        <f>ABS(Finance_Data[[#This Row],[COST]])</f>
        <v>44.68</v>
      </c>
      <c r="G207" t="str">
        <f>TEXT(Finance_Data[[#This Row],[DATE]],"dddd")</f>
        <v>Sunday</v>
      </c>
      <c r="H207" t="str">
        <f>TEXT(Finance_Data[[#This Row],[DATE]],"mmm")</f>
        <v>Jul</v>
      </c>
      <c r="I207">
        <f>YEAR(Finance_Data[[#This Row],[DATE]])</f>
        <v>2020</v>
      </c>
      <c r="J207" t="str">
        <f>"Q"&amp;ROUNDUP(MONTH(Finance_Data[[#This Row],[DATE]])/3,0)</f>
        <v>Q3</v>
      </c>
      <c r="K207">
        <f>WEEKDAY(Finance_Data[[#This Row],[DATE]],11)</f>
        <v>7</v>
      </c>
    </row>
    <row r="208" spans="1:11" x14ac:dyDescent="0.3">
      <c r="A208" s="3" t="s">
        <v>159</v>
      </c>
      <c r="B208" s="1">
        <v>44032</v>
      </c>
      <c r="C208" t="s">
        <v>148</v>
      </c>
      <c r="D208" t="s">
        <v>13</v>
      </c>
      <c r="E208">
        <v>-18.649999999999999</v>
      </c>
      <c r="F208">
        <f>ABS(Finance_Data[[#This Row],[COST]])</f>
        <v>18.649999999999999</v>
      </c>
      <c r="G208" t="str">
        <f>TEXT(Finance_Data[[#This Row],[DATE]],"dddd")</f>
        <v>Monday</v>
      </c>
      <c r="H208" t="str">
        <f>TEXT(Finance_Data[[#This Row],[DATE]],"mmm")</f>
        <v>Jul</v>
      </c>
      <c r="I208">
        <f>YEAR(Finance_Data[[#This Row],[DATE]])</f>
        <v>2020</v>
      </c>
      <c r="J208" t="str">
        <f>"Q"&amp;ROUNDUP(MONTH(Finance_Data[[#This Row],[DATE]])/3,0)</f>
        <v>Q3</v>
      </c>
      <c r="K208">
        <f>WEEKDAY(Finance_Data[[#This Row],[DATE]],11)</f>
        <v>1</v>
      </c>
    </row>
    <row r="209" spans="1:11" x14ac:dyDescent="0.3">
      <c r="A209" s="3" t="s">
        <v>159</v>
      </c>
      <c r="B209" s="1">
        <v>44033</v>
      </c>
      <c r="C209" t="s">
        <v>148</v>
      </c>
      <c r="D209" t="s">
        <v>13</v>
      </c>
      <c r="E209">
        <v>-13.4</v>
      </c>
      <c r="F209">
        <f>ABS(Finance_Data[[#This Row],[COST]])</f>
        <v>13.4</v>
      </c>
      <c r="G209" t="str">
        <f>TEXT(Finance_Data[[#This Row],[DATE]],"dddd")</f>
        <v>Tuesday</v>
      </c>
      <c r="H209" t="str">
        <f>TEXT(Finance_Data[[#This Row],[DATE]],"mmm")</f>
        <v>Jul</v>
      </c>
      <c r="I209">
        <f>YEAR(Finance_Data[[#This Row],[DATE]])</f>
        <v>2020</v>
      </c>
      <c r="J209" t="str">
        <f>"Q"&amp;ROUNDUP(MONTH(Finance_Data[[#This Row],[DATE]])/3,0)</f>
        <v>Q3</v>
      </c>
      <c r="K209">
        <f>WEEKDAY(Finance_Data[[#This Row],[DATE]],11)</f>
        <v>2</v>
      </c>
    </row>
    <row r="210" spans="1:11" x14ac:dyDescent="0.3">
      <c r="A210" s="3" t="s">
        <v>159</v>
      </c>
      <c r="B210" s="1">
        <v>44021</v>
      </c>
      <c r="C210" t="s">
        <v>10</v>
      </c>
      <c r="D210" t="s">
        <v>9</v>
      </c>
      <c r="E210">
        <v>-10.9</v>
      </c>
      <c r="F210">
        <f>ABS(Finance_Data[[#This Row],[COST]])</f>
        <v>10.9</v>
      </c>
      <c r="G210" t="str">
        <f>TEXT(Finance_Data[[#This Row],[DATE]],"dddd")</f>
        <v>Thursday</v>
      </c>
      <c r="H210" t="str">
        <f>TEXT(Finance_Data[[#This Row],[DATE]],"mmm")</f>
        <v>Jul</v>
      </c>
      <c r="I210">
        <f>YEAR(Finance_Data[[#This Row],[DATE]])</f>
        <v>2020</v>
      </c>
      <c r="J210" t="str">
        <f>"Q"&amp;ROUNDUP(MONTH(Finance_Data[[#This Row],[DATE]])/3,0)</f>
        <v>Q3</v>
      </c>
      <c r="K210">
        <f>WEEKDAY(Finance_Data[[#This Row],[DATE]],11)</f>
        <v>4</v>
      </c>
    </row>
    <row r="211" spans="1:11" x14ac:dyDescent="0.3">
      <c r="A211" s="3" t="s">
        <v>160</v>
      </c>
      <c r="B211" s="1">
        <v>44009</v>
      </c>
      <c r="C211" t="s">
        <v>87</v>
      </c>
      <c r="D211" t="s">
        <v>88</v>
      </c>
      <c r="E211">
        <v>-72.63</v>
      </c>
      <c r="F211">
        <f>ABS(Finance_Data[[#This Row],[COST]])</f>
        <v>72.63</v>
      </c>
      <c r="G211" t="str">
        <f>TEXT(Finance_Data[[#This Row],[DATE]],"dddd")</f>
        <v>Saturday</v>
      </c>
      <c r="H211" t="str">
        <f>TEXT(Finance_Data[[#This Row],[DATE]],"mmm")</f>
        <v>Jun</v>
      </c>
      <c r="I211">
        <f>YEAR(Finance_Data[[#This Row],[DATE]])</f>
        <v>2020</v>
      </c>
      <c r="J211" t="str">
        <f>"Q"&amp;ROUNDUP(MONTH(Finance_Data[[#This Row],[DATE]])/3,0)</f>
        <v>Q2</v>
      </c>
      <c r="K211">
        <f>WEEKDAY(Finance_Data[[#This Row],[DATE]],11)</f>
        <v>6</v>
      </c>
    </row>
    <row r="212" spans="1:11" x14ac:dyDescent="0.3">
      <c r="A212" s="3" t="s">
        <v>160</v>
      </c>
      <c r="B212" s="1">
        <v>43983</v>
      </c>
      <c r="C212" t="s">
        <v>6</v>
      </c>
      <c r="D212" t="s">
        <v>7</v>
      </c>
      <c r="E212">
        <v>-670</v>
      </c>
      <c r="F212">
        <f>ABS(Finance_Data[[#This Row],[COST]])</f>
        <v>670</v>
      </c>
      <c r="G212" t="str">
        <f>TEXT(Finance_Data[[#This Row],[DATE]],"dddd")</f>
        <v>Monday</v>
      </c>
      <c r="H212" t="str">
        <f>TEXT(Finance_Data[[#This Row],[DATE]],"mmm")</f>
        <v>Jun</v>
      </c>
      <c r="I212">
        <f>YEAR(Finance_Data[[#This Row],[DATE]])</f>
        <v>2020</v>
      </c>
      <c r="J212" t="str">
        <f>"Q"&amp;ROUNDUP(MONTH(Finance_Data[[#This Row],[DATE]])/3,0)</f>
        <v>Q2</v>
      </c>
      <c r="K212">
        <f>WEEKDAY(Finance_Data[[#This Row],[DATE]],11)</f>
        <v>1</v>
      </c>
    </row>
    <row r="213" spans="1:11" x14ac:dyDescent="0.3">
      <c r="A213" s="3" t="s">
        <v>160</v>
      </c>
      <c r="B213" s="1">
        <v>43988</v>
      </c>
      <c r="C213" t="s">
        <v>12</v>
      </c>
      <c r="D213" t="s">
        <v>68</v>
      </c>
      <c r="E213">
        <v>-4.67</v>
      </c>
      <c r="F213">
        <f>ABS(Finance_Data[[#This Row],[COST]])</f>
        <v>4.67</v>
      </c>
      <c r="G213" t="str">
        <f>TEXT(Finance_Data[[#This Row],[DATE]],"dddd")</f>
        <v>Saturday</v>
      </c>
      <c r="H213" t="str">
        <f>TEXT(Finance_Data[[#This Row],[DATE]],"mmm")</f>
        <v>Jun</v>
      </c>
      <c r="I213">
        <f>YEAR(Finance_Data[[#This Row],[DATE]])</f>
        <v>2020</v>
      </c>
      <c r="J213" t="str">
        <f>"Q"&amp;ROUNDUP(MONTH(Finance_Data[[#This Row],[DATE]])/3,0)</f>
        <v>Q2</v>
      </c>
      <c r="K213">
        <f>WEEKDAY(Finance_Data[[#This Row],[DATE]],11)</f>
        <v>6</v>
      </c>
    </row>
    <row r="214" spans="1:11" x14ac:dyDescent="0.3">
      <c r="A214" s="3" t="s">
        <v>160</v>
      </c>
      <c r="B214" s="1">
        <v>43994</v>
      </c>
      <c r="C214" t="s">
        <v>12</v>
      </c>
      <c r="D214" t="s">
        <v>68</v>
      </c>
      <c r="E214">
        <v>-5.2</v>
      </c>
      <c r="F214">
        <f>ABS(Finance_Data[[#This Row],[COST]])</f>
        <v>5.2</v>
      </c>
      <c r="G214" t="str">
        <f>TEXT(Finance_Data[[#This Row],[DATE]],"dddd")</f>
        <v>Friday</v>
      </c>
      <c r="H214" t="str">
        <f>TEXT(Finance_Data[[#This Row],[DATE]],"mmm")</f>
        <v>Jun</v>
      </c>
      <c r="I214">
        <f>YEAR(Finance_Data[[#This Row],[DATE]])</f>
        <v>2020</v>
      </c>
      <c r="J214" t="str">
        <f>"Q"&amp;ROUNDUP(MONTH(Finance_Data[[#This Row],[DATE]])/3,0)</f>
        <v>Q2</v>
      </c>
      <c r="K214">
        <f>WEEKDAY(Finance_Data[[#This Row],[DATE]],11)</f>
        <v>5</v>
      </c>
    </row>
    <row r="215" spans="1:11" x14ac:dyDescent="0.3">
      <c r="A215" s="3" t="s">
        <v>160</v>
      </c>
      <c r="B215" s="1">
        <v>43998</v>
      </c>
      <c r="C215" t="s">
        <v>12</v>
      </c>
      <c r="D215" t="s">
        <v>68</v>
      </c>
      <c r="E215">
        <v>-4.67</v>
      </c>
      <c r="F215">
        <f>ABS(Finance_Data[[#This Row],[COST]])</f>
        <v>4.67</v>
      </c>
      <c r="G215" t="str">
        <f>TEXT(Finance_Data[[#This Row],[DATE]],"dddd")</f>
        <v>Tuesday</v>
      </c>
      <c r="H215" t="str">
        <f>TEXT(Finance_Data[[#This Row],[DATE]],"mmm")</f>
        <v>Jun</v>
      </c>
      <c r="I215">
        <f>YEAR(Finance_Data[[#This Row],[DATE]])</f>
        <v>2020</v>
      </c>
      <c r="J215" t="str">
        <f>"Q"&amp;ROUNDUP(MONTH(Finance_Data[[#This Row],[DATE]])/3,0)</f>
        <v>Q2</v>
      </c>
      <c r="K215">
        <f>WEEKDAY(Finance_Data[[#This Row],[DATE]],11)</f>
        <v>2</v>
      </c>
    </row>
    <row r="216" spans="1:11" x14ac:dyDescent="0.3">
      <c r="A216" s="3" t="s">
        <v>160</v>
      </c>
      <c r="B216" s="1">
        <v>43999</v>
      </c>
      <c r="C216" t="s">
        <v>12</v>
      </c>
      <c r="D216" t="s">
        <v>68</v>
      </c>
      <c r="E216">
        <v>-5.2</v>
      </c>
      <c r="F216">
        <f>ABS(Finance_Data[[#This Row],[COST]])</f>
        <v>5.2</v>
      </c>
      <c r="G216" t="str">
        <f>TEXT(Finance_Data[[#This Row],[DATE]],"dddd")</f>
        <v>Wednesday</v>
      </c>
      <c r="H216" t="str">
        <f>TEXT(Finance_Data[[#This Row],[DATE]],"mmm")</f>
        <v>Jun</v>
      </c>
      <c r="I216">
        <f>YEAR(Finance_Data[[#This Row],[DATE]])</f>
        <v>2020</v>
      </c>
      <c r="J216" t="str">
        <f>"Q"&amp;ROUNDUP(MONTH(Finance_Data[[#This Row],[DATE]])/3,0)</f>
        <v>Q2</v>
      </c>
      <c r="K216">
        <f>WEEKDAY(Finance_Data[[#This Row],[DATE]],11)</f>
        <v>3</v>
      </c>
    </row>
    <row r="217" spans="1:11" x14ac:dyDescent="0.3">
      <c r="A217" s="3" t="s">
        <v>160</v>
      </c>
      <c r="B217" s="1">
        <v>44003</v>
      </c>
      <c r="C217" t="s">
        <v>12</v>
      </c>
      <c r="D217" t="s">
        <v>68</v>
      </c>
      <c r="E217">
        <v>-5.2</v>
      </c>
      <c r="F217">
        <f>ABS(Finance_Data[[#This Row],[COST]])</f>
        <v>5.2</v>
      </c>
      <c r="G217" t="str">
        <f>TEXT(Finance_Data[[#This Row],[DATE]],"dddd")</f>
        <v>Sunday</v>
      </c>
      <c r="H217" t="str">
        <f>TEXT(Finance_Data[[#This Row],[DATE]],"mmm")</f>
        <v>Jun</v>
      </c>
      <c r="I217">
        <f>YEAR(Finance_Data[[#This Row],[DATE]])</f>
        <v>2020</v>
      </c>
      <c r="J217" t="str">
        <f>"Q"&amp;ROUNDUP(MONTH(Finance_Data[[#This Row],[DATE]])/3,0)</f>
        <v>Q2</v>
      </c>
      <c r="K217">
        <f>WEEKDAY(Finance_Data[[#This Row],[DATE]],11)</f>
        <v>7</v>
      </c>
    </row>
    <row r="218" spans="1:11" x14ac:dyDescent="0.3">
      <c r="A218" s="3" t="s">
        <v>160</v>
      </c>
      <c r="B218" s="1">
        <v>44004</v>
      </c>
      <c r="C218" t="s">
        <v>12</v>
      </c>
      <c r="D218" t="s">
        <v>68</v>
      </c>
      <c r="E218">
        <v>-5.2</v>
      </c>
      <c r="F218">
        <f>ABS(Finance_Data[[#This Row],[COST]])</f>
        <v>5.2</v>
      </c>
      <c r="G218" t="str">
        <f>TEXT(Finance_Data[[#This Row],[DATE]],"dddd")</f>
        <v>Monday</v>
      </c>
      <c r="H218" t="str">
        <f>TEXT(Finance_Data[[#This Row],[DATE]],"mmm")</f>
        <v>Jun</v>
      </c>
      <c r="I218">
        <f>YEAR(Finance_Data[[#This Row],[DATE]])</f>
        <v>2020</v>
      </c>
      <c r="J218" t="str">
        <f>"Q"&amp;ROUNDUP(MONTH(Finance_Data[[#This Row],[DATE]])/3,0)</f>
        <v>Q2</v>
      </c>
      <c r="K218">
        <f>WEEKDAY(Finance_Data[[#This Row],[DATE]],11)</f>
        <v>1</v>
      </c>
    </row>
    <row r="219" spans="1:11" x14ac:dyDescent="0.3">
      <c r="A219" s="3" t="s">
        <v>160</v>
      </c>
      <c r="B219" s="1">
        <v>44010</v>
      </c>
      <c r="C219" t="s">
        <v>12</v>
      </c>
      <c r="D219" t="s">
        <v>68</v>
      </c>
      <c r="E219">
        <v>-5.41</v>
      </c>
      <c r="F219">
        <f>ABS(Finance_Data[[#This Row],[COST]])</f>
        <v>5.41</v>
      </c>
      <c r="G219" t="str">
        <f>TEXT(Finance_Data[[#This Row],[DATE]],"dddd")</f>
        <v>Sunday</v>
      </c>
      <c r="H219" t="str">
        <f>TEXT(Finance_Data[[#This Row],[DATE]],"mmm")</f>
        <v>Jun</v>
      </c>
      <c r="I219">
        <f>YEAR(Finance_Data[[#This Row],[DATE]])</f>
        <v>2020</v>
      </c>
      <c r="J219" t="str">
        <f>"Q"&amp;ROUNDUP(MONTH(Finance_Data[[#This Row],[DATE]])/3,0)</f>
        <v>Q2</v>
      </c>
      <c r="K219">
        <f>WEEKDAY(Finance_Data[[#This Row],[DATE]],11)</f>
        <v>7</v>
      </c>
    </row>
    <row r="220" spans="1:11" x14ac:dyDescent="0.3">
      <c r="A220" s="3" t="s">
        <v>160</v>
      </c>
      <c r="B220" s="1">
        <v>44012</v>
      </c>
      <c r="C220" t="s">
        <v>12</v>
      </c>
      <c r="D220" t="s">
        <v>68</v>
      </c>
      <c r="E220">
        <v>-5.2</v>
      </c>
      <c r="F220">
        <f>ABS(Finance_Data[[#This Row],[COST]])</f>
        <v>5.2</v>
      </c>
      <c r="G220" t="str">
        <f>TEXT(Finance_Data[[#This Row],[DATE]],"dddd")</f>
        <v>Tuesday</v>
      </c>
      <c r="H220" t="str">
        <f>TEXT(Finance_Data[[#This Row],[DATE]],"mmm")</f>
        <v>Jun</v>
      </c>
      <c r="I220">
        <f>YEAR(Finance_Data[[#This Row],[DATE]])</f>
        <v>2020</v>
      </c>
      <c r="J220" t="str">
        <f>"Q"&amp;ROUNDUP(MONTH(Finance_Data[[#This Row],[DATE]])/3,0)</f>
        <v>Q2</v>
      </c>
      <c r="K220">
        <f>WEEKDAY(Finance_Data[[#This Row],[DATE]],11)</f>
        <v>2</v>
      </c>
    </row>
    <row r="221" spans="1:11" x14ac:dyDescent="0.3">
      <c r="A221" s="3" t="s">
        <v>160</v>
      </c>
      <c r="B221" s="1">
        <v>44010</v>
      </c>
      <c r="C221" t="s">
        <v>64</v>
      </c>
      <c r="D221" t="s">
        <v>44</v>
      </c>
      <c r="E221">
        <v>-5</v>
      </c>
      <c r="F221">
        <f>ABS(Finance_Data[[#This Row],[COST]])</f>
        <v>5</v>
      </c>
      <c r="G221" t="str">
        <f>TEXT(Finance_Data[[#This Row],[DATE]],"dddd")</f>
        <v>Sunday</v>
      </c>
      <c r="H221" t="str">
        <f>TEXT(Finance_Data[[#This Row],[DATE]],"mmm")</f>
        <v>Jun</v>
      </c>
      <c r="I221">
        <f>YEAR(Finance_Data[[#This Row],[DATE]])</f>
        <v>2020</v>
      </c>
      <c r="J221" t="str">
        <f>"Q"&amp;ROUNDUP(MONTH(Finance_Data[[#This Row],[DATE]])/3,0)</f>
        <v>Q2</v>
      </c>
      <c r="K221">
        <f>WEEKDAY(Finance_Data[[#This Row],[DATE]],11)</f>
        <v>7</v>
      </c>
    </row>
    <row r="222" spans="1:11" x14ac:dyDescent="0.3">
      <c r="A222" s="3" t="s">
        <v>160</v>
      </c>
      <c r="B222" s="1">
        <v>43984</v>
      </c>
      <c r="C222" t="s">
        <v>10</v>
      </c>
      <c r="D222" t="s">
        <v>9</v>
      </c>
      <c r="E222">
        <v>-20.36</v>
      </c>
      <c r="F222">
        <f>ABS(Finance_Data[[#This Row],[COST]])</f>
        <v>20.36</v>
      </c>
      <c r="G222" t="str">
        <f>TEXT(Finance_Data[[#This Row],[DATE]],"dddd")</f>
        <v>Tuesday</v>
      </c>
      <c r="H222" t="str">
        <f>TEXT(Finance_Data[[#This Row],[DATE]],"mmm")</f>
        <v>Jun</v>
      </c>
      <c r="I222">
        <f>YEAR(Finance_Data[[#This Row],[DATE]])</f>
        <v>2020</v>
      </c>
      <c r="J222" t="str">
        <f>"Q"&amp;ROUNDUP(MONTH(Finance_Data[[#This Row],[DATE]])/3,0)</f>
        <v>Q2</v>
      </c>
      <c r="K222">
        <f>WEEKDAY(Finance_Data[[#This Row],[DATE]],11)</f>
        <v>2</v>
      </c>
    </row>
    <row r="223" spans="1:11" x14ac:dyDescent="0.3">
      <c r="A223" s="3" t="s">
        <v>160</v>
      </c>
      <c r="B223" s="1">
        <v>43986</v>
      </c>
      <c r="C223" t="s">
        <v>10</v>
      </c>
      <c r="D223" t="s">
        <v>9</v>
      </c>
      <c r="E223">
        <v>-32.81</v>
      </c>
      <c r="F223">
        <f>ABS(Finance_Data[[#This Row],[COST]])</f>
        <v>32.81</v>
      </c>
      <c r="G223" t="str">
        <f>TEXT(Finance_Data[[#This Row],[DATE]],"dddd")</f>
        <v>Thursday</v>
      </c>
      <c r="H223" t="str">
        <f>TEXT(Finance_Data[[#This Row],[DATE]],"mmm")</f>
        <v>Jun</v>
      </c>
      <c r="I223">
        <f>YEAR(Finance_Data[[#This Row],[DATE]])</f>
        <v>2020</v>
      </c>
      <c r="J223" t="str">
        <f>"Q"&amp;ROUNDUP(MONTH(Finance_Data[[#This Row],[DATE]])/3,0)</f>
        <v>Q2</v>
      </c>
      <c r="K223">
        <f>WEEKDAY(Finance_Data[[#This Row],[DATE]],11)</f>
        <v>4</v>
      </c>
    </row>
    <row r="224" spans="1:11" x14ac:dyDescent="0.3">
      <c r="A224" s="3" t="s">
        <v>160</v>
      </c>
      <c r="B224" s="1">
        <v>43987</v>
      </c>
      <c r="C224" t="s">
        <v>10</v>
      </c>
      <c r="D224" t="s">
        <v>9</v>
      </c>
      <c r="E224">
        <v>-9.16</v>
      </c>
      <c r="F224">
        <f>ABS(Finance_Data[[#This Row],[COST]])</f>
        <v>9.16</v>
      </c>
      <c r="G224" t="str">
        <f>TEXT(Finance_Data[[#This Row],[DATE]],"dddd")</f>
        <v>Friday</v>
      </c>
      <c r="H224" t="str">
        <f>TEXT(Finance_Data[[#This Row],[DATE]],"mmm")</f>
        <v>Jun</v>
      </c>
      <c r="I224">
        <f>YEAR(Finance_Data[[#This Row],[DATE]])</f>
        <v>2020</v>
      </c>
      <c r="J224" t="str">
        <f>"Q"&amp;ROUNDUP(MONTH(Finance_Data[[#This Row],[DATE]])/3,0)</f>
        <v>Q2</v>
      </c>
      <c r="K224">
        <f>WEEKDAY(Finance_Data[[#This Row],[DATE]],11)</f>
        <v>5</v>
      </c>
    </row>
    <row r="225" spans="1:11" x14ac:dyDescent="0.3">
      <c r="A225" s="3" t="s">
        <v>160</v>
      </c>
      <c r="B225" s="1">
        <v>43988</v>
      </c>
      <c r="C225" t="s">
        <v>10</v>
      </c>
      <c r="D225" t="s">
        <v>9</v>
      </c>
      <c r="E225">
        <v>-5.37</v>
      </c>
      <c r="F225">
        <f>ABS(Finance_Data[[#This Row],[COST]])</f>
        <v>5.37</v>
      </c>
      <c r="G225" t="str">
        <f>TEXT(Finance_Data[[#This Row],[DATE]],"dddd")</f>
        <v>Saturday</v>
      </c>
      <c r="H225" t="str">
        <f>TEXT(Finance_Data[[#This Row],[DATE]],"mmm")</f>
        <v>Jun</v>
      </c>
      <c r="I225">
        <f>YEAR(Finance_Data[[#This Row],[DATE]])</f>
        <v>2020</v>
      </c>
      <c r="J225" t="str">
        <f>"Q"&amp;ROUNDUP(MONTH(Finance_Data[[#This Row],[DATE]])/3,0)</f>
        <v>Q2</v>
      </c>
      <c r="K225">
        <f>WEEKDAY(Finance_Data[[#This Row],[DATE]],11)</f>
        <v>6</v>
      </c>
    </row>
    <row r="226" spans="1:11" x14ac:dyDescent="0.3">
      <c r="A226" s="3" t="s">
        <v>160</v>
      </c>
      <c r="B226" s="1">
        <v>43989</v>
      </c>
      <c r="C226" t="s">
        <v>10</v>
      </c>
      <c r="D226" t="s">
        <v>9</v>
      </c>
      <c r="E226">
        <v>-13</v>
      </c>
      <c r="F226">
        <f>ABS(Finance_Data[[#This Row],[COST]])</f>
        <v>13</v>
      </c>
      <c r="G226" t="str">
        <f>TEXT(Finance_Data[[#This Row],[DATE]],"dddd")</f>
        <v>Sunday</v>
      </c>
      <c r="H226" t="str">
        <f>TEXT(Finance_Data[[#This Row],[DATE]],"mmm")</f>
        <v>Jun</v>
      </c>
      <c r="I226">
        <f>YEAR(Finance_Data[[#This Row],[DATE]])</f>
        <v>2020</v>
      </c>
      <c r="J226" t="str">
        <f>"Q"&amp;ROUNDUP(MONTH(Finance_Data[[#This Row],[DATE]])/3,0)</f>
        <v>Q2</v>
      </c>
      <c r="K226">
        <f>WEEKDAY(Finance_Data[[#This Row],[DATE]],11)</f>
        <v>7</v>
      </c>
    </row>
    <row r="227" spans="1:11" x14ac:dyDescent="0.3">
      <c r="A227" s="3" t="s">
        <v>160</v>
      </c>
      <c r="B227" s="1">
        <v>43990</v>
      </c>
      <c r="C227" t="s">
        <v>10</v>
      </c>
      <c r="D227" t="s">
        <v>9</v>
      </c>
      <c r="E227">
        <v>-8.89</v>
      </c>
      <c r="F227">
        <f>ABS(Finance_Data[[#This Row],[COST]])</f>
        <v>8.89</v>
      </c>
      <c r="G227" t="str">
        <f>TEXT(Finance_Data[[#This Row],[DATE]],"dddd")</f>
        <v>Monday</v>
      </c>
      <c r="H227" t="str">
        <f>TEXT(Finance_Data[[#This Row],[DATE]],"mmm")</f>
        <v>Jun</v>
      </c>
      <c r="I227">
        <f>YEAR(Finance_Data[[#This Row],[DATE]])</f>
        <v>2020</v>
      </c>
      <c r="J227" t="str">
        <f>"Q"&amp;ROUNDUP(MONTH(Finance_Data[[#This Row],[DATE]])/3,0)</f>
        <v>Q2</v>
      </c>
      <c r="K227">
        <f>WEEKDAY(Finance_Data[[#This Row],[DATE]],11)</f>
        <v>1</v>
      </c>
    </row>
    <row r="228" spans="1:11" x14ac:dyDescent="0.3">
      <c r="A228" s="3" t="s">
        <v>160</v>
      </c>
      <c r="B228" s="1">
        <v>43991</v>
      </c>
      <c r="C228" t="s">
        <v>10</v>
      </c>
      <c r="D228" t="s">
        <v>9</v>
      </c>
      <c r="E228">
        <v>-18</v>
      </c>
      <c r="F228">
        <f>ABS(Finance_Data[[#This Row],[COST]])</f>
        <v>18</v>
      </c>
      <c r="G228" t="str">
        <f>TEXT(Finance_Data[[#This Row],[DATE]],"dddd")</f>
        <v>Tuesday</v>
      </c>
      <c r="H228" t="str">
        <f>TEXT(Finance_Data[[#This Row],[DATE]],"mmm")</f>
        <v>Jun</v>
      </c>
      <c r="I228">
        <f>YEAR(Finance_Data[[#This Row],[DATE]])</f>
        <v>2020</v>
      </c>
      <c r="J228" t="str">
        <f>"Q"&amp;ROUNDUP(MONTH(Finance_Data[[#This Row],[DATE]])/3,0)</f>
        <v>Q2</v>
      </c>
      <c r="K228">
        <f>WEEKDAY(Finance_Data[[#This Row],[DATE]],11)</f>
        <v>2</v>
      </c>
    </row>
    <row r="229" spans="1:11" x14ac:dyDescent="0.3">
      <c r="A229" s="3" t="s">
        <v>160</v>
      </c>
      <c r="B229" s="1">
        <v>43992</v>
      </c>
      <c r="C229" t="s">
        <v>10</v>
      </c>
      <c r="D229" t="s">
        <v>9</v>
      </c>
      <c r="E229">
        <v>-27.42</v>
      </c>
      <c r="F229">
        <f>ABS(Finance_Data[[#This Row],[COST]])</f>
        <v>27.42</v>
      </c>
      <c r="G229" t="str">
        <f>TEXT(Finance_Data[[#This Row],[DATE]],"dddd")</f>
        <v>Wednesday</v>
      </c>
      <c r="H229" t="str">
        <f>TEXT(Finance_Data[[#This Row],[DATE]],"mmm")</f>
        <v>Jun</v>
      </c>
      <c r="I229">
        <f>YEAR(Finance_Data[[#This Row],[DATE]])</f>
        <v>2020</v>
      </c>
      <c r="J229" t="str">
        <f>"Q"&amp;ROUNDUP(MONTH(Finance_Data[[#This Row],[DATE]])/3,0)</f>
        <v>Q2</v>
      </c>
      <c r="K229">
        <f>WEEKDAY(Finance_Data[[#This Row],[DATE]],11)</f>
        <v>3</v>
      </c>
    </row>
    <row r="230" spans="1:11" x14ac:dyDescent="0.3">
      <c r="A230" s="3" t="s">
        <v>160</v>
      </c>
      <c r="B230" s="1">
        <v>43993</v>
      </c>
      <c r="C230" t="s">
        <v>10</v>
      </c>
      <c r="D230" t="s">
        <v>9</v>
      </c>
      <c r="E230">
        <v>-5.34</v>
      </c>
      <c r="F230">
        <f>ABS(Finance_Data[[#This Row],[COST]])</f>
        <v>5.34</v>
      </c>
      <c r="G230" t="str">
        <f>TEXT(Finance_Data[[#This Row],[DATE]],"dddd")</f>
        <v>Thursday</v>
      </c>
      <c r="H230" t="str">
        <f>TEXT(Finance_Data[[#This Row],[DATE]],"mmm")</f>
        <v>Jun</v>
      </c>
      <c r="I230">
        <f>YEAR(Finance_Data[[#This Row],[DATE]])</f>
        <v>2020</v>
      </c>
      <c r="J230" t="str">
        <f>"Q"&amp;ROUNDUP(MONTH(Finance_Data[[#This Row],[DATE]])/3,0)</f>
        <v>Q2</v>
      </c>
      <c r="K230">
        <f>WEEKDAY(Finance_Data[[#This Row],[DATE]],11)</f>
        <v>4</v>
      </c>
    </row>
    <row r="231" spans="1:11" x14ac:dyDescent="0.3">
      <c r="A231" s="3" t="s">
        <v>160</v>
      </c>
      <c r="B231" s="1">
        <v>43994</v>
      </c>
      <c r="C231" t="s">
        <v>10</v>
      </c>
      <c r="D231" t="s">
        <v>9</v>
      </c>
      <c r="E231">
        <v>-5.34</v>
      </c>
      <c r="F231">
        <f>ABS(Finance_Data[[#This Row],[COST]])</f>
        <v>5.34</v>
      </c>
      <c r="G231" t="str">
        <f>TEXT(Finance_Data[[#This Row],[DATE]],"dddd")</f>
        <v>Friday</v>
      </c>
      <c r="H231" t="str">
        <f>TEXT(Finance_Data[[#This Row],[DATE]],"mmm")</f>
        <v>Jun</v>
      </c>
      <c r="I231">
        <f>YEAR(Finance_Data[[#This Row],[DATE]])</f>
        <v>2020</v>
      </c>
      <c r="J231" t="str">
        <f>"Q"&amp;ROUNDUP(MONTH(Finance_Data[[#This Row],[DATE]])/3,0)</f>
        <v>Q2</v>
      </c>
      <c r="K231">
        <f>WEEKDAY(Finance_Data[[#This Row],[DATE]],11)</f>
        <v>5</v>
      </c>
    </row>
    <row r="232" spans="1:11" x14ac:dyDescent="0.3">
      <c r="A232" s="3" t="s">
        <v>160</v>
      </c>
      <c r="B232" s="1">
        <v>43996</v>
      </c>
      <c r="C232" t="s">
        <v>10</v>
      </c>
      <c r="D232" t="s">
        <v>9</v>
      </c>
      <c r="E232">
        <v>-16.62</v>
      </c>
      <c r="F232">
        <f>ABS(Finance_Data[[#This Row],[COST]])</f>
        <v>16.62</v>
      </c>
      <c r="G232" t="str">
        <f>TEXT(Finance_Data[[#This Row],[DATE]],"dddd")</f>
        <v>Sunday</v>
      </c>
      <c r="H232" t="str">
        <f>TEXT(Finance_Data[[#This Row],[DATE]],"mmm")</f>
        <v>Jun</v>
      </c>
      <c r="I232">
        <f>YEAR(Finance_Data[[#This Row],[DATE]])</f>
        <v>2020</v>
      </c>
      <c r="J232" t="str">
        <f>"Q"&amp;ROUNDUP(MONTH(Finance_Data[[#This Row],[DATE]])/3,0)</f>
        <v>Q2</v>
      </c>
      <c r="K232">
        <f>WEEKDAY(Finance_Data[[#This Row],[DATE]],11)</f>
        <v>7</v>
      </c>
    </row>
    <row r="233" spans="1:11" x14ac:dyDescent="0.3">
      <c r="A233" s="3" t="s">
        <v>160</v>
      </c>
      <c r="B233" s="1">
        <v>43997</v>
      </c>
      <c r="C233" t="s">
        <v>10</v>
      </c>
      <c r="D233" t="s">
        <v>9</v>
      </c>
      <c r="E233">
        <v>-5.34</v>
      </c>
      <c r="F233">
        <f>ABS(Finance_Data[[#This Row],[COST]])</f>
        <v>5.34</v>
      </c>
      <c r="G233" t="str">
        <f>TEXT(Finance_Data[[#This Row],[DATE]],"dddd")</f>
        <v>Monday</v>
      </c>
      <c r="H233" t="str">
        <f>TEXT(Finance_Data[[#This Row],[DATE]],"mmm")</f>
        <v>Jun</v>
      </c>
      <c r="I233">
        <f>YEAR(Finance_Data[[#This Row],[DATE]])</f>
        <v>2020</v>
      </c>
      <c r="J233" t="str">
        <f>"Q"&amp;ROUNDUP(MONTH(Finance_Data[[#This Row],[DATE]])/3,0)</f>
        <v>Q2</v>
      </c>
      <c r="K233">
        <f>WEEKDAY(Finance_Data[[#This Row],[DATE]],11)</f>
        <v>1</v>
      </c>
    </row>
    <row r="234" spans="1:11" x14ac:dyDescent="0.3">
      <c r="A234" s="3" t="s">
        <v>160</v>
      </c>
      <c r="B234" s="1">
        <v>43998</v>
      </c>
      <c r="C234" t="s">
        <v>10</v>
      </c>
      <c r="D234" t="s">
        <v>9</v>
      </c>
      <c r="E234">
        <v>-5.34</v>
      </c>
      <c r="F234">
        <f>ABS(Finance_Data[[#This Row],[COST]])</f>
        <v>5.34</v>
      </c>
      <c r="G234" t="str">
        <f>TEXT(Finance_Data[[#This Row],[DATE]],"dddd")</f>
        <v>Tuesday</v>
      </c>
      <c r="H234" t="str">
        <f>TEXT(Finance_Data[[#This Row],[DATE]],"mmm")</f>
        <v>Jun</v>
      </c>
      <c r="I234">
        <f>YEAR(Finance_Data[[#This Row],[DATE]])</f>
        <v>2020</v>
      </c>
      <c r="J234" t="str">
        <f>"Q"&amp;ROUNDUP(MONTH(Finance_Data[[#This Row],[DATE]])/3,0)</f>
        <v>Q2</v>
      </c>
      <c r="K234">
        <f>WEEKDAY(Finance_Data[[#This Row],[DATE]],11)</f>
        <v>2</v>
      </c>
    </row>
    <row r="235" spans="1:11" x14ac:dyDescent="0.3">
      <c r="A235" s="3" t="s">
        <v>160</v>
      </c>
      <c r="B235" s="1">
        <v>43998</v>
      </c>
      <c r="C235" t="s">
        <v>10</v>
      </c>
      <c r="D235" t="s">
        <v>9</v>
      </c>
      <c r="E235">
        <v>-54.71</v>
      </c>
      <c r="F235">
        <f>ABS(Finance_Data[[#This Row],[COST]])</f>
        <v>54.71</v>
      </c>
      <c r="G235" t="str">
        <f>TEXT(Finance_Data[[#This Row],[DATE]],"dddd")</f>
        <v>Tuesday</v>
      </c>
      <c r="H235" t="str">
        <f>TEXT(Finance_Data[[#This Row],[DATE]],"mmm")</f>
        <v>Jun</v>
      </c>
      <c r="I235">
        <f>YEAR(Finance_Data[[#This Row],[DATE]])</f>
        <v>2020</v>
      </c>
      <c r="J235" t="str">
        <f>"Q"&amp;ROUNDUP(MONTH(Finance_Data[[#This Row],[DATE]])/3,0)</f>
        <v>Q2</v>
      </c>
      <c r="K235">
        <f>WEEKDAY(Finance_Data[[#This Row],[DATE]],11)</f>
        <v>2</v>
      </c>
    </row>
    <row r="236" spans="1:11" x14ac:dyDescent="0.3">
      <c r="A236" s="3" t="s">
        <v>160</v>
      </c>
      <c r="B236" s="1">
        <v>44002</v>
      </c>
      <c r="C236" t="s">
        <v>10</v>
      </c>
      <c r="D236" t="s">
        <v>9</v>
      </c>
      <c r="E236">
        <v>-5.34</v>
      </c>
      <c r="F236">
        <f>ABS(Finance_Data[[#This Row],[COST]])</f>
        <v>5.34</v>
      </c>
      <c r="G236" t="str">
        <f>TEXT(Finance_Data[[#This Row],[DATE]],"dddd")</f>
        <v>Saturday</v>
      </c>
      <c r="H236" t="str">
        <f>TEXT(Finance_Data[[#This Row],[DATE]],"mmm")</f>
        <v>Jun</v>
      </c>
      <c r="I236">
        <f>YEAR(Finance_Data[[#This Row],[DATE]])</f>
        <v>2020</v>
      </c>
      <c r="J236" t="str">
        <f>"Q"&amp;ROUNDUP(MONTH(Finance_Data[[#This Row],[DATE]])/3,0)</f>
        <v>Q2</v>
      </c>
      <c r="K236">
        <f>WEEKDAY(Finance_Data[[#This Row],[DATE]],11)</f>
        <v>6</v>
      </c>
    </row>
    <row r="237" spans="1:11" x14ac:dyDescent="0.3">
      <c r="A237" s="3" t="s">
        <v>160</v>
      </c>
      <c r="B237" s="1">
        <v>44003</v>
      </c>
      <c r="C237" t="s">
        <v>10</v>
      </c>
      <c r="D237" t="s">
        <v>9</v>
      </c>
      <c r="E237">
        <v>-5.34</v>
      </c>
      <c r="F237">
        <f>ABS(Finance_Data[[#This Row],[COST]])</f>
        <v>5.34</v>
      </c>
      <c r="G237" t="str">
        <f>TEXT(Finance_Data[[#This Row],[DATE]],"dddd")</f>
        <v>Sunday</v>
      </c>
      <c r="H237" t="str">
        <f>TEXT(Finance_Data[[#This Row],[DATE]],"mmm")</f>
        <v>Jun</v>
      </c>
      <c r="I237">
        <f>YEAR(Finance_Data[[#This Row],[DATE]])</f>
        <v>2020</v>
      </c>
      <c r="J237" t="str">
        <f>"Q"&amp;ROUNDUP(MONTH(Finance_Data[[#This Row],[DATE]])/3,0)</f>
        <v>Q2</v>
      </c>
      <c r="K237">
        <f>WEEKDAY(Finance_Data[[#This Row],[DATE]],11)</f>
        <v>7</v>
      </c>
    </row>
    <row r="238" spans="1:11" x14ac:dyDescent="0.3">
      <c r="A238" s="3" t="s">
        <v>160</v>
      </c>
      <c r="B238" s="1">
        <v>44004</v>
      </c>
      <c r="C238" t="s">
        <v>10</v>
      </c>
      <c r="D238" t="s">
        <v>9</v>
      </c>
      <c r="E238">
        <v>-23.28</v>
      </c>
      <c r="F238">
        <f>ABS(Finance_Data[[#This Row],[COST]])</f>
        <v>23.28</v>
      </c>
      <c r="G238" t="str">
        <f>TEXT(Finance_Data[[#This Row],[DATE]],"dddd")</f>
        <v>Monday</v>
      </c>
      <c r="H238" t="str">
        <f>TEXT(Finance_Data[[#This Row],[DATE]],"mmm")</f>
        <v>Jun</v>
      </c>
      <c r="I238">
        <f>YEAR(Finance_Data[[#This Row],[DATE]])</f>
        <v>2020</v>
      </c>
      <c r="J238" t="str">
        <f>"Q"&amp;ROUNDUP(MONTH(Finance_Data[[#This Row],[DATE]])/3,0)</f>
        <v>Q2</v>
      </c>
      <c r="K238">
        <f>WEEKDAY(Finance_Data[[#This Row],[DATE]],11)</f>
        <v>1</v>
      </c>
    </row>
    <row r="239" spans="1:11" x14ac:dyDescent="0.3">
      <c r="A239" s="3" t="s">
        <v>160</v>
      </c>
      <c r="B239" s="1">
        <v>44005</v>
      </c>
      <c r="C239" t="s">
        <v>10</v>
      </c>
      <c r="D239" t="s">
        <v>9</v>
      </c>
      <c r="E239">
        <v>-5.37</v>
      </c>
      <c r="F239">
        <f>ABS(Finance_Data[[#This Row],[COST]])</f>
        <v>5.37</v>
      </c>
      <c r="G239" t="str">
        <f>TEXT(Finance_Data[[#This Row],[DATE]],"dddd")</f>
        <v>Tuesday</v>
      </c>
      <c r="H239" t="str">
        <f>TEXT(Finance_Data[[#This Row],[DATE]],"mmm")</f>
        <v>Jun</v>
      </c>
      <c r="I239">
        <f>YEAR(Finance_Data[[#This Row],[DATE]])</f>
        <v>2020</v>
      </c>
      <c r="J239" t="str">
        <f>"Q"&amp;ROUNDUP(MONTH(Finance_Data[[#This Row],[DATE]])/3,0)</f>
        <v>Q2</v>
      </c>
      <c r="K239">
        <f>WEEKDAY(Finance_Data[[#This Row],[DATE]],11)</f>
        <v>2</v>
      </c>
    </row>
    <row r="240" spans="1:11" x14ac:dyDescent="0.3">
      <c r="A240" s="3" t="s">
        <v>160</v>
      </c>
      <c r="B240" s="1">
        <v>44006</v>
      </c>
      <c r="C240" t="s">
        <v>10</v>
      </c>
      <c r="D240" t="s">
        <v>9</v>
      </c>
      <c r="E240">
        <v>-13.33</v>
      </c>
      <c r="F240">
        <f>ABS(Finance_Data[[#This Row],[COST]])</f>
        <v>13.33</v>
      </c>
      <c r="G240" t="str">
        <f>TEXT(Finance_Data[[#This Row],[DATE]],"dddd")</f>
        <v>Wednesday</v>
      </c>
      <c r="H240" t="str">
        <f>TEXT(Finance_Data[[#This Row],[DATE]],"mmm")</f>
        <v>Jun</v>
      </c>
      <c r="I240">
        <f>YEAR(Finance_Data[[#This Row],[DATE]])</f>
        <v>2020</v>
      </c>
      <c r="J240" t="str">
        <f>"Q"&amp;ROUNDUP(MONTH(Finance_Data[[#This Row],[DATE]])/3,0)</f>
        <v>Q2</v>
      </c>
      <c r="K240">
        <f>WEEKDAY(Finance_Data[[#This Row],[DATE]],11)</f>
        <v>3</v>
      </c>
    </row>
    <row r="241" spans="1:11" x14ac:dyDescent="0.3">
      <c r="A241" s="3" t="s">
        <v>160</v>
      </c>
      <c r="B241" s="1">
        <v>44007</v>
      </c>
      <c r="C241" t="s">
        <v>10</v>
      </c>
      <c r="D241" t="s">
        <v>9</v>
      </c>
      <c r="E241">
        <v>-24.53</v>
      </c>
      <c r="F241">
        <f>ABS(Finance_Data[[#This Row],[COST]])</f>
        <v>24.53</v>
      </c>
      <c r="G241" t="str">
        <f>TEXT(Finance_Data[[#This Row],[DATE]],"dddd")</f>
        <v>Thursday</v>
      </c>
      <c r="H241" t="str">
        <f>TEXT(Finance_Data[[#This Row],[DATE]],"mmm")</f>
        <v>Jun</v>
      </c>
      <c r="I241">
        <f>YEAR(Finance_Data[[#This Row],[DATE]])</f>
        <v>2020</v>
      </c>
      <c r="J241" t="str">
        <f>"Q"&amp;ROUNDUP(MONTH(Finance_Data[[#This Row],[DATE]])/3,0)</f>
        <v>Q2</v>
      </c>
      <c r="K241">
        <f>WEEKDAY(Finance_Data[[#This Row],[DATE]],11)</f>
        <v>4</v>
      </c>
    </row>
    <row r="242" spans="1:11" x14ac:dyDescent="0.3">
      <c r="A242" s="3" t="s">
        <v>160</v>
      </c>
      <c r="B242" s="1">
        <v>44009</v>
      </c>
      <c r="C242" t="s">
        <v>10</v>
      </c>
      <c r="D242" t="s">
        <v>9</v>
      </c>
      <c r="E242">
        <v>-12.28</v>
      </c>
      <c r="F242">
        <f>ABS(Finance_Data[[#This Row],[COST]])</f>
        <v>12.28</v>
      </c>
      <c r="G242" t="str">
        <f>TEXT(Finance_Data[[#This Row],[DATE]],"dddd")</f>
        <v>Saturday</v>
      </c>
      <c r="H242" t="str">
        <f>TEXT(Finance_Data[[#This Row],[DATE]],"mmm")</f>
        <v>Jun</v>
      </c>
      <c r="I242">
        <f>YEAR(Finance_Data[[#This Row],[DATE]])</f>
        <v>2020</v>
      </c>
      <c r="J242" t="str">
        <f>"Q"&amp;ROUNDUP(MONTH(Finance_Data[[#This Row],[DATE]])/3,0)</f>
        <v>Q2</v>
      </c>
      <c r="K242">
        <f>WEEKDAY(Finance_Data[[#This Row],[DATE]],11)</f>
        <v>6</v>
      </c>
    </row>
    <row r="243" spans="1:11" x14ac:dyDescent="0.3">
      <c r="A243" s="3" t="s">
        <v>160</v>
      </c>
      <c r="B243" s="1">
        <v>44011</v>
      </c>
      <c r="C243" t="s">
        <v>10</v>
      </c>
      <c r="D243" t="s">
        <v>9</v>
      </c>
      <c r="E243">
        <v>-5.34</v>
      </c>
      <c r="F243">
        <f>ABS(Finance_Data[[#This Row],[COST]])</f>
        <v>5.34</v>
      </c>
      <c r="G243" t="str">
        <f>TEXT(Finance_Data[[#This Row],[DATE]],"dddd")</f>
        <v>Monday</v>
      </c>
      <c r="H243" t="str">
        <f>TEXT(Finance_Data[[#This Row],[DATE]],"mmm")</f>
        <v>Jun</v>
      </c>
      <c r="I243">
        <f>YEAR(Finance_Data[[#This Row],[DATE]])</f>
        <v>2020</v>
      </c>
      <c r="J243" t="str">
        <f>"Q"&amp;ROUNDUP(MONTH(Finance_Data[[#This Row],[DATE]])/3,0)</f>
        <v>Q2</v>
      </c>
      <c r="K243">
        <f>WEEKDAY(Finance_Data[[#This Row],[DATE]],11)</f>
        <v>1</v>
      </c>
    </row>
    <row r="244" spans="1:11" x14ac:dyDescent="0.3">
      <c r="A244" s="3" t="s">
        <v>160</v>
      </c>
      <c r="B244" s="1">
        <v>44012</v>
      </c>
      <c r="C244" t="s">
        <v>10</v>
      </c>
      <c r="D244" t="s">
        <v>9</v>
      </c>
      <c r="E244">
        <v>-5.97</v>
      </c>
      <c r="F244">
        <f>ABS(Finance_Data[[#This Row],[COST]])</f>
        <v>5.97</v>
      </c>
      <c r="G244" t="str">
        <f>TEXT(Finance_Data[[#This Row],[DATE]],"dddd")</f>
        <v>Tuesday</v>
      </c>
      <c r="H244" t="str">
        <f>TEXT(Finance_Data[[#This Row],[DATE]],"mmm")</f>
        <v>Jun</v>
      </c>
      <c r="I244">
        <f>YEAR(Finance_Data[[#This Row],[DATE]])</f>
        <v>2020</v>
      </c>
      <c r="J244" t="str">
        <f>"Q"&amp;ROUNDUP(MONTH(Finance_Data[[#This Row],[DATE]])/3,0)</f>
        <v>Q2</v>
      </c>
      <c r="K244">
        <f>WEEKDAY(Finance_Data[[#This Row],[DATE]],11)</f>
        <v>2</v>
      </c>
    </row>
    <row r="245" spans="1:11" x14ac:dyDescent="0.3">
      <c r="A245" s="3" t="s">
        <v>160</v>
      </c>
      <c r="B245" s="1">
        <v>43983</v>
      </c>
      <c r="C245" t="s">
        <v>161</v>
      </c>
      <c r="D245" t="s">
        <v>29</v>
      </c>
      <c r="E245">
        <v>-35.6</v>
      </c>
      <c r="F245">
        <f>ABS(Finance_Data[[#This Row],[COST]])</f>
        <v>35.6</v>
      </c>
      <c r="G245" t="str">
        <f>TEXT(Finance_Data[[#This Row],[DATE]],"dddd")</f>
        <v>Monday</v>
      </c>
      <c r="H245" t="str">
        <f>TEXT(Finance_Data[[#This Row],[DATE]],"mmm")</f>
        <v>Jun</v>
      </c>
      <c r="I245">
        <f>YEAR(Finance_Data[[#This Row],[DATE]])</f>
        <v>2020</v>
      </c>
      <c r="J245" t="str">
        <f>"Q"&amp;ROUNDUP(MONTH(Finance_Data[[#This Row],[DATE]])/3,0)</f>
        <v>Q2</v>
      </c>
      <c r="K245">
        <f>WEEKDAY(Finance_Data[[#This Row],[DATE]],11)</f>
        <v>1</v>
      </c>
    </row>
    <row r="246" spans="1:11" x14ac:dyDescent="0.3">
      <c r="A246" s="3" t="s">
        <v>162</v>
      </c>
      <c r="B246" s="1">
        <v>43904</v>
      </c>
      <c r="C246" t="s">
        <v>87</v>
      </c>
      <c r="D246" t="s">
        <v>88</v>
      </c>
      <c r="E246">
        <v>-17.91</v>
      </c>
      <c r="F246">
        <f>ABS(Finance_Data[[#This Row],[COST]])</f>
        <v>17.91</v>
      </c>
      <c r="G246" t="str">
        <f>TEXT(Finance_Data[[#This Row],[DATE]],"dddd")</f>
        <v>Saturday</v>
      </c>
      <c r="H246" t="str">
        <f>TEXT(Finance_Data[[#This Row],[DATE]],"mmm")</f>
        <v>Mar</v>
      </c>
      <c r="I246">
        <f>YEAR(Finance_Data[[#This Row],[DATE]])</f>
        <v>2020</v>
      </c>
      <c r="J246" t="str">
        <f>"Q"&amp;ROUNDUP(MONTH(Finance_Data[[#This Row],[DATE]])/3,0)</f>
        <v>Q1</v>
      </c>
      <c r="K246">
        <f>WEEKDAY(Finance_Data[[#This Row],[DATE]],11)</f>
        <v>6</v>
      </c>
    </row>
    <row r="247" spans="1:11" x14ac:dyDescent="0.3">
      <c r="A247" s="3" t="s">
        <v>162</v>
      </c>
      <c r="B247" s="1">
        <v>43891</v>
      </c>
      <c r="C247" t="s">
        <v>6</v>
      </c>
      <c r="D247" t="s">
        <v>7</v>
      </c>
      <c r="E247">
        <v>-670</v>
      </c>
      <c r="F247">
        <f>ABS(Finance_Data[[#This Row],[COST]])</f>
        <v>670</v>
      </c>
      <c r="G247" t="str">
        <f>TEXT(Finance_Data[[#This Row],[DATE]],"dddd")</f>
        <v>Sunday</v>
      </c>
      <c r="H247" t="str">
        <f>TEXT(Finance_Data[[#This Row],[DATE]],"mmm")</f>
        <v>Mar</v>
      </c>
      <c r="I247">
        <f>YEAR(Finance_Data[[#This Row],[DATE]])</f>
        <v>2020</v>
      </c>
      <c r="J247" t="str">
        <f>"Q"&amp;ROUNDUP(MONTH(Finance_Data[[#This Row],[DATE]])/3,0)</f>
        <v>Q1</v>
      </c>
      <c r="K247">
        <f>WEEKDAY(Finance_Data[[#This Row],[DATE]],11)</f>
        <v>7</v>
      </c>
    </row>
    <row r="248" spans="1:11" x14ac:dyDescent="0.3">
      <c r="A248" s="3" t="s">
        <v>162</v>
      </c>
      <c r="B248" s="1">
        <v>43909</v>
      </c>
      <c r="C248" t="s">
        <v>87</v>
      </c>
      <c r="D248" t="s">
        <v>88</v>
      </c>
      <c r="E248">
        <v>-73.73</v>
      </c>
      <c r="F248">
        <f>ABS(Finance_Data[[#This Row],[COST]])</f>
        <v>73.73</v>
      </c>
      <c r="G248" t="str">
        <f>TEXT(Finance_Data[[#This Row],[DATE]],"dddd")</f>
        <v>Thursday</v>
      </c>
      <c r="H248" t="str">
        <f>TEXT(Finance_Data[[#This Row],[DATE]],"mmm")</f>
        <v>Mar</v>
      </c>
      <c r="I248">
        <f>YEAR(Finance_Data[[#This Row],[DATE]])</f>
        <v>2020</v>
      </c>
      <c r="J248" t="str">
        <f>"Q"&amp;ROUNDUP(MONTH(Finance_Data[[#This Row],[DATE]])/3,0)</f>
        <v>Q1</v>
      </c>
      <c r="K248">
        <f>WEEKDAY(Finance_Data[[#This Row],[DATE]],11)</f>
        <v>4</v>
      </c>
    </row>
    <row r="249" spans="1:11" x14ac:dyDescent="0.3">
      <c r="A249" s="3" t="s">
        <v>162</v>
      </c>
      <c r="B249" s="1">
        <v>43892</v>
      </c>
      <c r="C249" t="s">
        <v>12</v>
      </c>
      <c r="D249" t="s">
        <v>68</v>
      </c>
      <c r="E249">
        <v>-5.51</v>
      </c>
      <c r="F249">
        <f>ABS(Finance_Data[[#This Row],[COST]])</f>
        <v>5.51</v>
      </c>
      <c r="G249" t="str">
        <f>TEXT(Finance_Data[[#This Row],[DATE]],"dddd")</f>
        <v>Monday</v>
      </c>
      <c r="H249" t="str">
        <f>TEXT(Finance_Data[[#This Row],[DATE]],"mmm")</f>
        <v>Mar</v>
      </c>
      <c r="I249">
        <f>YEAR(Finance_Data[[#This Row],[DATE]])</f>
        <v>2020</v>
      </c>
      <c r="J249" t="str">
        <f>"Q"&amp;ROUNDUP(MONTH(Finance_Data[[#This Row],[DATE]])/3,0)</f>
        <v>Q1</v>
      </c>
      <c r="K249">
        <f>WEEKDAY(Finance_Data[[#This Row],[DATE]],11)</f>
        <v>1</v>
      </c>
    </row>
    <row r="250" spans="1:11" x14ac:dyDescent="0.3">
      <c r="A250" s="3" t="s">
        <v>162</v>
      </c>
      <c r="B250" s="1">
        <v>43893</v>
      </c>
      <c r="C250" t="s">
        <v>74</v>
      </c>
      <c r="D250" t="s">
        <v>68</v>
      </c>
      <c r="E250">
        <v>-5.2</v>
      </c>
      <c r="F250">
        <f>ABS(Finance_Data[[#This Row],[COST]])</f>
        <v>5.2</v>
      </c>
      <c r="G250" t="str">
        <f>TEXT(Finance_Data[[#This Row],[DATE]],"dddd")</f>
        <v>Tuesday</v>
      </c>
      <c r="H250" t="str">
        <f>TEXT(Finance_Data[[#This Row],[DATE]],"mmm")</f>
        <v>Mar</v>
      </c>
      <c r="I250">
        <f>YEAR(Finance_Data[[#This Row],[DATE]])</f>
        <v>2020</v>
      </c>
      <c r="J250" t="str">
        <f>"Q"&amp;ROUNDUP(MONTH(Finance_Data[[#This Row],[DATE]])/3,0)</f>
        <v>Q1</v>
      </c>
      <c r="K250">
        <f>WEEKDAY(Finance_Data[[#This Row],[DATE]],11)</f>
        <v>2</v>
      </c>
    </row>
    <row r="251" spans="1:11" x14ac:dyDescent="0.3">
      <c r="A251" s="3" t="s">
        <v>162</v>
      </c>
      <c r="B251" s="1">
        <v>43896</v>
      </c>
      <c r="C251" t="s">
        <v>74</v>
      </c>
      <c r="D251" t="s">
        <v>68</v>
      </c>
      <c r="E251">
        <v>-5.2</v>
      </c>
      <c r="F251">
        <f>ABS(Finance_Data[[#This Row],[COST]])</f>
        <v>5.2</v>
      </c>
      <c r="G251" t="str">
        <f>TEXT(Finance_Data[[#This Row],[DATE]],"dddd")</f>
        <v>Friday</v>
      </c>
      <c r="H251" t="str">
        <f>TEXT(Finance_Data[[#This Row],[DATE]],"mmm")</f>
        <v>Mar</v>
      </c>
      <c r="I251">
        <f>YEAR(Finance_Data[[#This Row],[DATE]])</f>
        <v>2020</v>
      </c>
      <c r="J251" t="str">
        <f>"Q"&amp;ROUNDUP(MONTH(Finance_Data[[#This Row],[DATE]])/3,0)</f>
        <v>Q1</v>
      </c>
      <c r="K251">
        <f>WEEKDAY(Finance_Data[[#This Row],[DATE]],11)</f>
        <v>5</v>
      </c>
    </row>
    <row r="252" spans="1:11" x14ac:dyDescent="0.3">
      <c r="A252" s="3" t="s">
        <v>162</v>
      </c>
      <c r="B252" s="1">
        <v>43897</v>
      </c>
      <c r="C252" t="s">
        <v>12</v>
      </c>
      <c r="D252" t="s">
        <v>68</v>
      </c>
      <c r="E252">
        <v>-5.2</v>
      </c>
      <c r="F252">
        <f>ABS(Finance_Data[[#This Row],[COST]])</f>
        <v>5.2</v>
      </c>
      <c r="G252" t="str">
        <f>TEXT(Finance_Data[[#This Row],[DATE]],"dddd")</f>
        <v>Saturday</v>
      </c>
      <c r="H252" t="str">
        <f>TEXT(Finance_Data[[#This Row],[DATE]],"mmm")</f>
        <v>Mar</v>
      </c>
      <c r="I252">
        <f>YEAR(Finance_Data[[#This Row],[DATE]])</f>
        <v>2020</v>
      </c>
      <c r="J252" t="str">
        <f>"Q"&amp;ROUNDUP(MONTH(Finance_Data[[#This Row],[DATE]])/3,0)</f>
        <v>Q1</v>
      </c>
      <c r="K252">
        <f>WEEKDAY(Finance_Data[[#This Row],[DATE]],11)</f>
        <v>6</v>
      </c>
    </row>
    <row r="253" spans="1:11" x14ac:dyDescent="0.3">
      <c r="A253" s="3" t="s">
        <v>162</v>
      </c>
      <c r="B253" s="1">
        <v>43905</v>
      </c>
      <c r="C253" t="s">
        <v>12</v>
      </c>
      <c r="D253" t="s">
        <v>68</v>
      </c>
      <c r="E253">
        <v>-5.83</v>
      </c>
      <c r="F253">
        <f>ABS(Finance_Data[[#This Row],[COST]])</f>
        <v>5.83</v>
      </c>
      <c r="G253" t="str">
        <f>TEXT(Finance_Data[[#This Row],[DATE]],"dddd")</f>
        <v>Sunday</v>
      </c>
      <c r="H253" t="str">
        <f>TEXT(Finance_Data[[#This Row],[DATE]],"mmm")</f>
        <v>Mar</v>
      </c>
      <c r="I253">
        <f>YEAR(Finance_Data[[#This Row],[DATE]])</f>
        <v>2020</v>
      </c>
      <c r="J253" t="str">
        <f>"Q"&amp;ROUNDUP(MONTH(Finance_Data[[#This Row],[DATE]])/3,0)</f>
        <v>Q1</v>
      </c>
      <c r="K253">
        <f>WEEKDAY(Finance_Data[[#This Row],[DATE]],11)</f>
        <v>7</v>
      </c>
    </row>
    <row r="254" spans="1:11" x14ac:dyDescent="0.3">
      <c r="A254" s="3" t="s">
        <v>162</v>
      </c>
      <c r="B254" s="1">
        <v>43911</v>
      </c>
      <c r="C254" t="s">
        <v>12</v>
      </c>
      <c r="D254" t="s">
        <v>68</v>
      </c>
      <c r="E254">
        <v>-5.2</v>
      </c>
      <c r="F254">
        <f>ABS(Finance_Data[[#This Row],[COST]])</f>
        <v>5.2</v>
      </c>
      <c r="G254" t="str">
        <f>TEXT(Finance_Data[[#This Row],[DATE]],"dddd")</f>
        <v>Saturday</v>
      </c>
      <c r="H254" t="str">
        <f>TEXT(Finance_Data[[#This Row],[DATE]],"mmm")</f>
        <v>Mar</v>
      </c>
      <c r="I254">
        <f>YEAR(Finance_Data[[#This Row],[DATE]])</f>
        <v>2020</v>
      </c>
      <c r="J254" t="str">
        <f>"Q"&amp;ROUNDUP(MONTH(Finance_Data[[#This Row],[DATE]])/3,0)</f>
        <v>Q1</v>
      </c>
      <c r="K254">
        <f>WEEKDAY(Finance_Data[[#This Row],[DATE]],11)</f>
        <v>6</v>
      </c>
    </row>
    <row r="255" spans="1:11" x14ac:dyDescent="0.3">
      <c r="A255" s="3" t="s">
        <v>162</v>
      </c>
      <c r="B255" s="1">
        <v>43912</v>
      </c>
      <c r="C255" t="s">
        <v>12</v>
      </c>
      <c r="D255" t="s">
        <v>68</v>
      </c>
      <c r="E255">
        <v>-5.2</v>
      </c>
      <c r="F255">
        <f>ABS(Finance_Data[[#This Row],[COST]])</f>
        <v>5.2</v>
      </c>
      <c r="G255" t="str">
        <f>TEXT(Finance_Data[[#This Row],[DATE]],"dddd")</f>
        <v>Sunday</v>
      </c>
      <c r="H255" t="str">
        <f>TEXT(Finance_Data[[#This Row],[DATE]],"mmm")</f>
        <v>Mar</v>
      </c>
      <c r="I255">
        <f>YEAR(Finance_Data[[#This Row],[DATE]])</f>
        <v>2020</v>
      </c>
      <c r="J255" t="str">
        <f>"Q"&amp;ROUNDUP(MONTH(Finance_Data[[#This Row],[DATE]])/3,0)</f>
        <v>Q1</v>
      </c>
      <c r="K255">
        <f>WEEKDAY(Finance_Data[[#This Row],[DATE]],11)</f>
        <v>7</v>
      </c>
    </row>
    <row r="256" spans="1:11" x14ac:dyDescent="0.3">
      <c r="A256" s="3" t="s">
        <v>162</v>
      </c>
      <c r="B256" s="1">
        <v>43914</v>
      </c>
      <c r="C256" t="s">
        <v>12</v>
      </c>
      <c r="D256" t="s">
        <v>68</v>
      </c>
      <c r="E256">
        <v>-5.2</v>
      </c>
      <c r="F256">
        <f>ABS(Finance_Data[[#This Row],[COST]])</f>
        <v>5.2</v>
      </c>
      <c r="G256" t="str">
        <f>TEXT(Finance_Data[[#This Row],[DATE]],"dddd")</f>
        <v>Tuesday</v>
      </c>
      <c r="H256" t="str">
        <f>TEXT(Finance_Data[[#This Row],[DATE]],"mmm")</f>
        <v>Mar</v>
      </c>
      <c r="I256">
        <f>YEAR(Finance_Data[[#This Row],[DATE]])</f>
        <v>2020</v>
      </c>
      <c r="J256" t="str">
        <f>"Q"&amp;ROUNDUP(MONTH(Finance_Data[[#This Row],[DATE]])/3,0)</f>
        <v>Q1</v>
      </c>
      <c r="K256">
        <f>WEEKDAY(Finance_Data[[#This Row],[DATE]],11)</f>
        <v>2</v>
      </c>
    </row>
    <row r="257" spans="1:11" x14ac:dyDescent="0.3">
      <c r="A257" s="3" t="s">
        <v>162</v>
      </c>
      <c r="B257" s="1">
        <v>43917</v>
      </c>
      <c r="C257" t="s">
        <v>12</v>
      </c>
      <c r="D257" t="s">
        <v>68</v>
      </c>
      <c r="E257">
        <v>-5.2</v>
      </c>
      <c r="F257">
        <f>ABS(Finance_Data[[#This Row],[COST]])</f>
        <v>5.2</v>
      </c>
      <c r="G257" t="str">
        <f>TEXT(Finance_Data[[#This Row],[DATE]],"dddd")</f>
        <v>Friday</v>
      </c>
      <c r="H257" t="str">
        <f>TEXT(Finance_Data[[#This Row],[DATE]],"mmm")</f>
        <v>Mar</v>
      </c>
      <c r="I257">
        <f>YEAR(Finance_Data[[#This Row],[DATE]])</f>
        <v>2020</v>
      </c>
      <c r="J257" t="str">
        <f>"Q"&amp;ROUNDUP(MONTH(Finance_Data[[#This Row],[DATE]])/3,0)</f>
        <v>Q1</v>
      </c>
      <c r="K257">
        <f>WEEKDAY(Finance_Data[[#This Row],[DATE]],11)</f>
        <v>5</v>
      </c>
    </row>
    <row r="258" spans="1:11" x14ac:dyDescent="0.3">
      <c r="A258" s="3" t="s">
        <v>162</v>
      </c>
      <c r="B258" s="1">
        <v>43918</v>
      </c>
      <c r="C258" t="s">
        <v>12</v>
      </c>
      <c r="D258" t="s">
        <v>68</v>
      </c>
      <c r="E258">
        <v>-5.2</v>
      </c>
      <c r="F258">
        <f>ABS(Finance_Data[[#This Row],[COST]])</f>
        <v>5.2</v>
      </c>
      <c r="G258" t="str">
        <f>TEXT(Finance_Data[[#This Row],[DATE]],"dddd")</f>
        <v>Saturday</v>
      </c>
      <c r="H258" t="str">
        <f>TEXT(Finance_Data[[#This Row],[DATE]],"mmm")</f>
        <v>Mar</v>
      </c>
      <c r="I258">
        <f>YEAR(Finance_Data[[#This Row],[DATE]])</f>
        <v>2020</v>
      </c>
      <c r="J258" t="str">
        <f>"Q"&amp;ROUNDUP(MONTH(Finance_Data[[#This Row],[DATE]])/3,0)</f>
        <v>Q1</v>
      </c>
      <c r="K258">
        <f>WEEKDAY(Finance_Data[[#This Row],[DATE]],11)</f>
        <v>6</v>
      </c>
    </row>
    <row r="259" spans="1:11" x14ac:dyDescent="0.3">
      <c r="A259" s="3" t="s">
        <v>162</v>
      </c>
      <c r="B259" s="1">
        <v>43921</v>
      </c>
      <c r="C259" t="s">
        <v>12</v>
      </c>
      <c r="D259" t="s">
        <v>68</v>
      </c>
      <c r="E259">
        <v>-5.2</v>
      </c>
      <c r="F259">
        <f>ABS(Finance_Data[[#This Row],[COST]])</f>
        <v>5.2</v>
      </c>
      <c r="G259" t="str">
        <f>TEXT(Finance_Data[[#This Row],[DATE]],"dddd")</f>
        <v>Tuesday</v>
      </c>
      <c r="H259" t="str">
        <f>TEXT(Finance_Data[[#This Row],[DATE]],"mmm")</f>
        <v>Mar</v>
      </c>
      <c r="I259">
        <f>YEAR(Finance_Data[[#This Row],[DATE]])</f>
        <v>2020</v>
      </c>
      <c r="J259" t="str">
        <f>"Q"&amp;ROUNDUP(MONTH(Finance_Data[[#This Row],[DATE]])/3,0)</f>
        <v>Q1</v>
      </c>
      <c r="K259">
        <f>WEEKDAY(Finance_Data[[#This Row],[DATE]],11)</f>
        <v>2</v>
      </c>
    </row>
    <row r="260" spans="1:11" x14ac:dyDescent="0.3">
      <c r="A260" s="3" t="s">
        <v>162</v>
      </c>
      <c r="B260" s="1">
        <v>43893</v>
      </c>
      <c r="C260" t="s">
        <v>10</v>
      </c>
      <c r="D260" t="s">
        <v>9</v>
      </c>
      <c r="E260">
        <v>-31.51</v>
      </c>
      <c r="F260">
        <f>ABS(Finance_Data[[#This Row],[COST]])</f>
        <v>31.51</v>
      </c>
      <c r="G260" t="str">
        <f>TEXT(Finance_Data[[#This Row],[DATE]],"dddd")</f>
        <v>Tuesday</v>
      </c>
      <c r="H260" t="str">
        <f>TEXT(Finance_Data[[#This Row],[DATE]],"mmm")</f>
        <v>Mar</v>
      </c>
      <c r="I260">
        <f>YEAR(Finance_Data[[#This Row],[DATE]])</f>
        <v>2020</v>
      </c>
      <c r="J260" t="str">
        <f>"Q"&amp;ROUNDUP(MONTH(Finance_Data[[#This Row],[DATE]])/3,0)</f>
        <v>Q1</v>
      </c>
      <c r="K260">
        <f>WEEKDAY(Finance_Data[[#This Row],[DATE]],11)</f>
        <v>2</v>
      </c>
    </row>
    <row r="261" spans="1:11" x14ac:dyDescent="0.3">
      <c r="A261" s="3" t="s">
        <v>162</v>
      </c>
      <c r="B261" s="1">
        <v>43894</v>
      </c>
      <c r="C261" t="s">
        <v>10</v>
      </c>
      <c r="D261" t="s">
        <v>9</v>
      </c>
      <c r="E261">
        <v>-7.16</v>
      </c>
      <c r="F261">
        <f>ABS(Finance_Data[[#This Row],[COST]])</f>
        <v>7.16</v>
      </c>
      <c r="G261" t="str">
        <f>TEXT(Finance_Data[[#This Row],[DATE]],"dddd")</f>
        <v>Wednesday</v>
      </c>
      <c r="H261" t="str">
        <f>TEXT(Finance_Data[[#This Row],[DATE]],"mmm")</f>
        <v>Mar</v>
      </c>
      <c r="I261">
        <f>YEAR(Finance_Data[[#This Row],[DATE]])</f>
        <v>2020</v>
      </c>
      <c r="J261" t="str">
        <f>"Q"&amp;ROUNDUP(MONTH(Finance_Data[[#This Row],[DATE]])/3,0)</f>
        <v>Q1</v>
      </c>
      <c r="K261">
        <f>WEEKDAY(Finance_Data[[#This Row],[DATE]],11)</f>
        <v>3</v>
      </c>
    </row>
    <row r="262" spans="1:11" x14ac:dyDescent="0.3">
      <c r="A262" s="3" t="s">
        <v>162</v>
      </c>
      <c r="B262" s="1">
        <v>43895</v>
      </c>
      <c r="C262" t="s">
        <v>10</v>
      </c>
      <c r="D262" t="s">
        <v>9</v>
      </c>
      <c r="E262">
        <v>-11.54</v>
      </c>
      <c r="F262">
        <f>ABS(Finance_Data[[#This Row],[COST]])</f>
        <v>11.54</v>
      </c>
      <c r="G262" t="str">
        <f>TEXT(Finance_Data[[#This Row],[DATE]],"dddd")</f>
        <v>Thursday</v>
      </c>
      <c r="H262" t="str">
        <f>TEXT(Finance_Data[[#This Row],[DATE]],"mmm")</f>
        <v>Mar</v>
      </c>
      <c r="I262">
        <f>YEAR(Finance_Data[[#This Row],[DATE]])</f>
        <v>2020</v>
      </c>
      <c r="J262" t="str">
        <f>"Q"&amp;ROUNDUP(MONTH(Finance_Data[[#This Row],[DATE]])/3,0)</f>
        <v>Q1</v>
      </c>
      <c r="K262">
        <f>WEEKDAY(Finance_Data[[#This Row],[DATE]],11)</f>
        <v>4</v>
      </c>
    </row>
    <row r="263" spans="1:11" x14ac:dyDescent="0.3">
      <c r="A263" s="3" t="s">
        <v>162</v>
      </c>
      <c r="B263" s="1">
        <v>43897</v>
      </c>
      <c r="C263" t="s">
        <v>10</v>
      </c>
      <c r="D263" t="s">
        <v>9</v>
      </c>
      <c r="E263">
        <v>-21.09</v>
      </c>
      <c r="F263">
        <f>ABS(Finance_Data[[#This Row],[COST]])</f>
        <v>21.09</v>
      </c>
      <c r="G263" t="str">
        <f>TEXT(Finance_Data[[#This Row],[DATE]],"dddd")</f>
        <v>Saturday</v>
      </c>
      <c r="H263" t="str">
        <f>TEXT(Finance_Data[[#This Row],[DATE]],"mmm")</f>
        <v>Mar</v>
      </c>
      <c r="I263">
        <f>YEAR(Finance_Data[[#This Row],[DATE]])</f>
        <v>2020</v>
      </c>
      <c r="J263" t="str">
        <f>"Q"&amp;ROUNDUP(MONTH(Finance_Data[[#This Row],[DATE]])/3,0)</f>
        <v>Q1</v>
      </c>
      <c r="K263">
        <f>WEEKDAY(Finance_Data[[#This Row],[DATE]],11)</f>
        <v>6</v>
      </c>
    </row>
    <row r="264" spans="1:11" x14ac:dyDescent="0.3">
      <c r="A264" s="3" t="s">
        <v>162</v>
      </c>
      <c r="B264" s="1">
        <v>43897</v>
      </c>
      <c r="C264" t="s">
        <v>10</v>
      </c>
      <c r="D264" t="s">
        <v>9</v>
      </c>
      <c r="E264">
        <v>-5.37</v>
      </c>
      <c r="F264">
        <f>ABS(Finance_Data[[#This Row],[COST]])</f>
        <v>5.37</v>
      </c>
      <c r="G264" t="str">
        <f>TEXT(Finance_Data[[#This Row],[DATE]],"dddd")</f>
        <v>Saturday</v>
      </c>
      <c r="H264" t="str">
        <f>TEXT(Finance_Data[[#This Row],[DATE]],"mmm")</f>
        <v>Mar</v>
      </c>
      <c r="I264">
        <f>YEAR(Finance_Data[[#This Row],[DATE]])</f>
        <v>2020</v>
      </c>
      <c r="J264" t="str">
        <f>"Q"&amp;ROUNDUP(MONTH(Finance_Data[[#This Row],[DATE]])/3,0)</f>
        <v>Q1</v>
      </c>
      <c r="K264">
        <f>WEEKDAY(Finance_Data[[#This Row],[DATE]],11)</f>
        <v>6</v>
      </c>
    </row>
    <row r="265" spans="1:11" x14ac:dyDescent="0.3">
      <c r="A265" s="3" t="s">
        <v>162</v>
      </c>
      <c r="B265" s="1">
        <v>43902</v>
      </c>
      <c r="C265" t="s">
        <v>10</v>
      </c>
      <c r="D265" t="s">
        <v>9</v>
      </c>
      <c r="E265">
        <v>-10.55</v>
      </c>
      <c r="F265">
        <f>ABS(Finance_Data[[#This Row],[COST]])</f>
        <v>10.55</v>
      </c>
      <c r="G265" t="str">
        <f>TEXT(Finance_Data[[#This Row],[DATE]],"dddd")</f>
        <v>Thursday</v>
      </c>
      <c r="H265" t="str">
        <f>TEXT(Finance_Data[[#This Row],[DATE]],"mmm")</f>
        <v>Mar</v>
      </c>
      <c r="I265">
        <f>YEAR(Finance_Data[[#This Row],[DATE]])</f>
        <v>2020</v>
      </c>
      <c r="J265" t="str">
        <f>"Q"&amp;ROUNDUP(MONTH(Finance_Data[[#This Row],[DATE]])/3,0)</f>
        <v>Q1</v>
      </c>
      <c r="K265">
        <f>WEEKDAY(Finance_Data[[#This Row],[DATE]],11)</f>
        <v>4</v>
      </c>
    </row>
    <row r="266" spans="1:11" x14ac:dyDescent="0.3">
      <c r="A266" s="3" t="s">
        <v>162</v>
      </c>
      <c r="B266" s="1">
        <v>43903</v>
      </c>
      <c r="C266" t="s">
        <v>10</v>
      </c>
      <c r="D266" t="s">
        <v>9</v>
      </c>
      <c r="E266">
        <v>-48.33</v>
      </c>
      <c r="F266">
        <f>ABS(Finance_Data[[#This Row],[COST]])</f>
        <v>48.33</v>
      </c>
      <c r="G266" t="str">
        <f>TEXT(Finance_Data[[#This Row],[DATE]],"dddd")</f>
        <v>Friday</v>
      </c>
      <c r="H266" t="str">
        <f>TEXT(Finance_Data[[#This Row],[DATE]],"mmm")</f>
        <v>Mar</v>
      </c>
      <c r="I266">
        <f>YEAR(Finance_Data[[#This Row],[DATE]])</f>
        <v>2020</v>
      </c>
      <c r="J266" t="str">
        <f>"Q"&amp;ROUNDUP(MONTH(Finance_Data[[#This Row],[DATE]])/3,0)</f>
        <v>Q1</v>
      </c>
      <c r="K266">
        <f>WEEKDAY(Finance_Data[[#This Row],[DATE]],11)</f>
        <v>5</v>
      </c>
    </row>
    <row r="267" spans="1:11" x14ac:dyDescent="0.3">
      <c r="A267" s="3" t="s">
        <v>162</v>
      </c>
      <c r="B267" s="1">
        <v>43904</v>
      </c>
      <c r="C267" t="s">
        <v>10</v>
      </c>
      <c r="D267" t="s">
        <v>9</v>
      </c>
      <c r="E267">
        <v>-29.64</v>
      </c>
      <c r="F267">
        <f>ABS(Finance_Data[[#This Row],[COST]])</f>
        <v>29.64</v>
      </c>
      <c r="G267" t="str">
        <f>TEXT(Finance_Data[[#This Row],[DATE]],"dddd")</f>
        <v>Saturday</v>
      </c>
      <c r="H267" t="str">
        <f>TEXT(Finance_Data[[#This Row],[DATE]],"mmm")</f>
        <v>Mar</v>
      </c>
      <c r="I267">
        <f>YEAR(Finance_Data[[#This Row],[DATE]])</f>
        <v>2020</v>
      </c>
      <c r="J267" t="str">
        <f>"Q"&amp;ROUNDUP(MONTH(Finance_Data[[#This Row],[DATE]])/3,0)</f>
        <v>Q1</v>
      </c>
      <c r="K267">
        <f>WEEKDAY(Finance_Data[[#This Row],[DATE]],11)</f>
        <v>6</v>
      </c>
    </row>
    <row r="268" spans="1:11" x14ac:dyDescent="0.3">
      <c r="A268" s="3" t="s">
        <v>162</v>
      </c>
      <c r="B268" s="1">
        <v>43905</v>
      </c>
      <c r="C268" t="s">
        <v>10</v>
      </c>
      <c r="D268" t="s">
        <v>9</v>
      </c>
      <c r="E268">
        <v>-5.37</v>
      </c>
      <c r="F268">
        <f>ABS(Finance_Data[[#This Row],[COST]])</f>
        <v>5.37</v>
      </c>
      <c r="G268" t="str">
        <f>TEXT(Finance_Data[[#This Row],[DATE]],"dddd")</f>
        <v>Sunday</v>
      </c>
      <c r="H268" t="str">
        <f>TEXT(Finance_Data[[#This Row],[DATE]],"mmm")</f>
        <v>Mar</v>
      </c>
      <c r="I268">
        <f>YEAR(Finance_Data[[#This Row],[DATE]])</f>
        <v>2020</v>
      </c>
      <c r="J268" t="str">
        <f>"Q"&amp;ROUNDUP(MONTH(Finance_Data[[#This Row],[DATE]])/3,0)</f>
        <v>Q1</v>
      </c>
      <c r="K268">
        <f>WEEKDAY(Finance_Data[[#This Row],[DATE]],11)</f>
        <v>7</v>
      </c>
    </row>
    <row r="269" spans="1:11" x14ac:dyDescent="0.3">
      <c r="A269" s="3" t="s">
        <v>162</v>
      </c>
      <c r="B269" s="1">
        <v>43907</v>
      </c>
      <c r="C269" t="s">
        <v>10</v>
      </c>
      <c r="D269" t="s">
        <v>9</v>
      </c>
      <c r="E269">
        <v>-5.37</v>
      </c>
      <c r="F269">
        <f>ABS(Finance_Data[[#This Row],[COST]])</f>
        <v>5.37</v>
      </c>
      <c r="G269" t="str">
        <f>TEXT(Finance_Data[[#This Row],[DATE]],"dddd")</f>
        <v>Tuesday</v>
      </c>
      <c r="H269" t="str">
        <f>TEXT(Finance_Data[[#This Row],[DATE]],"mmm")</f>
        <v>Mar</v>
      </c>
      <c r="I269">
        <f>YEAR(Finance_Data[[#This Row],[DATE]])</f>
        <v>2020</v>
      </c>
      <c r="J269" t="str">
        <f>"Q"&amp;ROUNDUP(MONTH(Finance_Data[[#This Row],[DATE]])/3,0)</f>
        <v>Q1</v>
      </c>
      <c r="K269">
        <f>WEEKDAY(Finance_Data[[#This Row],[DATE]],11)</f>
        <v>2</v>
      </c>
    </row>
    <row r="270" spans="1:11" x14ac:dyDescent="0.3">
      <c r="A270" s="3" t="s">
        <v>162</v>
      </c>
      <c r="B270" s="1">
        <v>43908</v>
      </c>
      <c r="C270" t="s">
        <v>10</v>
      </c>
      <c r="D270" t="s">
        <v>9</v>
      </c>
      <c r="E270">
        <v>-5.37</v>
      </c>
      <c r="F270">
        <f>ABS(Finance_Data[[#This Row],[COST]])</f>
        <v>5.37</v>
      </c>
      <c r="G270" t="str">
        <f>TEXT(Finance_Data[[#This Row],[DATE]],"dddd")</f>
        <v>Wednesday</v>
      </c>
      <c r="H270" t="str">
        <f>TEXT(Finance_Data[[#This Row],[DATE]],"mmm")</f>
        <v>Mar</v>
      </c>
      <c r="I270">
        <f>YEAR(Finance_Data[[#This Row],[DATE]])</f>
        <v>2020</v>
      </c>
      <c r="J270" t="str">
        <f>"Q"&amp;ROUNDUP(MONTH(Finance_Data[[#This Row],[DATE]])/3,0)</f>
        <v>Q1</v>
      </c>
      <c r="K270">
        <f>WEEKDAY(Finance_Data[[#This Row],[DATE]],11)</f>
        <v>3</v>
      </c>
    </row>
    <row r="271" spans="1:11" x14ac:dyDescent="0.3">
      <c r="A271" s="3" t="s">
        <v>162</v>
      </c>
      <c r="B271" s="1">
        <v>43908</v>
      </c>
      <c r="C271" t="s">
        <v>10</v>
      </c>
      <c r="D271" t="s">
        <v>9</v>
      </c>
      <c r="E271">
        <v>-25.26</v>
      </c>
      <c r="F271">
        <f>ABS(Finance_Data[[#This Row],[COST]])</f>
        <v>25.26</v>
      </c>
      <c r="G271" t="str">
        <f>TEXT(Finance_Data[[#This Row],[DATE]],"dddd")</f>
        <v>Wednesday</v>
      </c>
      <c r="H271" t="str">
        <f>TEXT(Finance_Data[[#This Row],[DATE]],"mmm")</f>
        <v>Mar</v>
      </c>
      <c r="I271">
        <f>YEAR(Finance_Data[[#This Row],[DATE]])</f>
        <v>2020</v>
      </c>
      <c r="J271" t="str">
        <f>"Q"&amp;ROUNDUP(MONTH(Finance_Data[[#This Row],[DATE]])/3,0)</f>
        <v>Q1</v>
      </c>
      <c r="K271">
        <f>WEEKDAY(Finance_Data[[#This Row],[DATE]],11)</f>
        <v>3</v>
      </c>
    </row>
    <row r="272" spans="1:11" x14ac:dyDescent="0.3">
      <c r="A272" s="3" t="s">
        <v>162</v>
      </c>
      <c r="B272" s="1">
        <v>43909</v>
      </c>
      <c r="C272" t="s">
        <v>10</v>
      </c>
      <c r="D272" t="s">
        <v>9</v>
      </c>
      <c r="E272">
        <v>-15.04</v>
      </c>
      <c r="F272">
        <f>ABS(Finance_Data[[#This Row],[COST]])</f>
        <v>15.04</v>
      </c>
      <c r="G272" t="str">
        <f>TEXT(Finance_Data[[#This Row],[DATE]],"dddd")</f>
        <v>Thursday</v>
      </c>
      <c r="H272" t="str">
        <f>TEXT(Finance_Data[[#This Row],[DATE]],"mmm")</f>
        <v>Mar</v>
      </c>
      <c r="I272">
        <f>YEAR(Finance_Data[[#This Row],[DATE]])</f>
        <v>2020</v>
      </c>
      <c r="J272" t="str">
        <f>"Q"&amp;ROUNDUP(MONTH(Finance_Data[[#This Row],[DATE]])/3,0)</f>
        <v>Q1</v>
      </c>
      <c r="K272">
        <f>WEEKDAY(Finance_Data[[#This Row],[DATE]],11)</f>
        <v>4</v>
      </c>
    </row>
    <row r="273" spans="1:11" x14ac:dyDescent="0.3">
      <c r="A273" s="3" t="s">
        <v>162</v>
      </c>
      <c r="B273" s="1">
        <v>43911</v>
      </c>
      <c r="C273" t="s">
        <v>10</v>
      </c>
      <c r="D273" t="s">
        <v>9</v>
      </c>
      <c r="E273">
        <v>-5.37</v>
      </c>
      <c r="F273">
        <f>ABS(Finance_Data[[#This Row],[COST]])</f>
        <v>5.37</v>
      </c>
      <c r="G273" t="str">
        <f>TEXT(Finance_Data[[#This Row],[DATE]],"dddd")</f>
        <v>Saturday</v>
      </c>
      <c r="H273" t="str">
        <f>TEXT(Finance_Data[[#This Row],[DATE]],"mmm")</f>
        <v>Mar</v>
      </c>
      <c r="I273">
        <f>YEAR(Finance_Data[[#This Row],[DATE]])</f>
        <v>2020</v>
      </c>
      <c r="J273" t="str">
        <f>"Q"&amp;ROUNDUP(MONTH(Finance_Data[[#This Row],[DATE]])/3,0)</f>
        <v>Q1</v>
      </c>
      <c r="K273">
        <f>WEEKDAY(Finance_Data[[#This Row],[DATE]],11)</f>
        <v>6</v>
      </c>
    </row>
    <row r="274" spans="1:11" x14ac:dyDescent="0.3">
      <c r="A274" s="3" t="s">
        <v>162</v>
      </c>
      <c r="B274" s="1">
        <v>43912</v>
      </c>
      <c r="C274" t="s">
        <v>10</v>
      </c>
      <c r="D274" t="s">
        <v>9</v>
      </c>
      <c r="E274">
        <v>-5.37</v>
      </c>
      <c r="F274">
        <f>ABS(Finance_Data[[#This Row],[COST]])</f>
        <v>5.37</v>
      </c>
      <c r="G274" t="str">
        <f>TEXT(Finance_Data[[#This Row],[DATE]],"dddd")</f>
        <v>Sunday</v>
      </c>
      <c r="H274" t="str">
        <f>TEXT(Finance_Data[[#This Row],[DATE]],"mmm")</f>
        <v>Mar</v>
      </c>
      <c r="I274">
        <f>YEAR(Finance_Data[[#This Row],[DATE]])</f>
        <v>2020</v>
      </c>
      <c r="J274" t="str">
        <f>"Q"&amp;ROUNDUP(MONTH(Finance_Data[[#This Row],[DATE]])/3,0)</f>
        <v>Q1</v>
      </c>
      <c r="K274">
        <f>WEEKDAY(Finance_Data[[#This Row],[DATE]],11)</f>
        <v>7</v>
      </c>
    </row>
    <row r="275" spans="1:11" x14ac:dyDescent="0.3">
      <c r="A275" s="3" t="s">
        <v>162</v>
      </c>
      <c r="B275" s="1">
        <v>43914</v>
      </c>
      <c r="C275" t="s">
        <v>10</v>
      </c>
      <c r="D275" t="s">
        <v>9</v>
      </c>
      <c r="E275">
        <v>-5.37</v>
      </c>
      <c r="F275">
        <f>ABS(Finance_Data[[#This Row],[COST]])</f>
        <v>5.37</v>
      </c>
      <c r="G275" t="str">
        <f>TEXT(Finance_Data[[#This Row],[DATE]],"dddd")</f>
        <v>Tuesday</v>
      </c>
      <c r="H275" t="str">
        <f>TEXT(Finance_Data[[#This Row],[DATE]],"mmm")</f>
        <v>Mar</v>
      </c>
      <c r="I275">
        <f>YEAR(Finance_Data[[#This Row],[DATE]])</f>
        <v>2020</v>
      </c>
      <c r="J275" t="str">
        <f>"Q"&amp;ROUNDUP(MONTH(Finance_Data[[#This Row],[DATE]])/3,0)</f>
        <v>Q1</v>
      </c>
      <c r="K275">
        <f>WEEKDAY(Finance_Data[[#This Row],[DATE]],11)</f>
        <v>2</v>
      </c>
    </row>
    <row r="276" spans="1:11" x14ac:dyDescent="0.3">
      <c r="A276" s="3" t="s">
        <v>162</v>
      </c>
      <c r="B276" s="1">
        <v>43918</v>
      </c>
      <c r="C276" t="s">
        <v>10</v>
      </c>
      <c r="D276" t="s">
        <v>9</v>
      </c>
      <c r="E276">
        <v>-46.03</v>
      </c>
      <c r="F276">
        <f>ABS(Finance_Data[[#This Row],[COST]])</f>
        <v>46.03</v>
      </c>
      <c r="G276" t="str">
        <f>TEXT(Finance_Data[[#This Row],[DATE]],"dddd")</f>
        <v>Saturday</v>
      </c>
      <c r="H276" t="str">
        <f>TEXT(Finance_Data[[#This Row],[DATE]],"mmm")</f>
        <v>Mar</v>
      </c>
      <c r="I276">
        <f>YEAR(Finance_Data[[#This Row],[DATE]])</f>
        <v>2020</v>
      </c>
      <c r="J276" t="str">
        <f>"Q"&amp;ROUNDUP(MONTH(Finance_Data[[#This Row],[DATE]])/3,0)</f>
        <v>Q1</v>
      </c>
      <c r="K276">
        <f>WEEKDAY(Finance_Data[[#This Row],[DATE]],11)</f>
        <v>6</v>
      </c>
    </row>
    <row r="277" spans="1:11" x14ac:dyDescent="0.3">
      <c r="A277" s="3" t="s">
        <v>162</v>
      </c>
      <c r="B277" s="1">
        <v>43921</v>
      </c>
      <c r="C277" t="s">
        <v>10</v>
      </c>
      <c r="D277" t="s">
        <v>9</v>
      </c>
      <c r="E277">
        <v>-5.37</v>
      </c>
      <c r="F277">
        <f>ABS(Finance_Data[[#This Row],[COST]])</f>
        <v>5.37</v>
      </c>
      <c r="G277" t="str">
        <f>TEXT(Finance_Data[[#This Row],[DATE]],"dddd")</f>
        <v>Tuesday</v>
      </c>
      <c r="H277" t="str">
        <f>TEXT(Finance_Data[[#This Row],[DATE]],"mmm")</f>
        <v>Mar</v>
      </c>
      <c r="I277">
        <f>YEAR(Finance_Data[[#This Row],[DATE]])</f>
        <v>2020</v>
      </c>
      <c r="J277" t="str">
        <f>"Q"&amp;ROUNDUP(MONTH(Finance_Data[[#This Row],[DATE]])/3,0)</f>
        <v>Q1</v>
      </c>
      <c r="K277">
        <f>WEEKDAY(Finance_Data[[#This Row],[DATE]],11)</f>
        <v>2</v>
      </c>
    </row>
    <row r="278" spans="1:11" x14ac:dyDescent="0.3">
      <c r="A278" s="3" t="s">
        <v>162</v>
      </c>
      <c r="B278" s="1">
        <v>43897</v>
      </c>
      <c r="C278" t="s">
        <v>10</v>
      </c>
      <c r="D278" t="s">
        <v>66</v>
      </c>
      <c r="E278">
        <v>-39.520000000000003</v>
      </c>
      <c r="F278">
        <f>ABS(Finance_Data[[#This Row],[COST]])</f>
        <v>39.520000000000003</v>
      </c>
      <c r="G278" t="str">
        <f>TEXT(Finance_Data[[#This Row],[DATE]],"dddd")</f>
        <v>Saturday</v>
      </c>
      <c r="H278" t="str">
        <f>TEXT(Finance_Data[[#This Row],[DATE]],"mmm")</f>
        <v>Mar</v>
      </c>
      <c r="I278">
        <f>YEAR(Finance_Data[[#This Row],[DATE]])</f>
        <v>2020</v>
      </c>
      <c r="J278" t="str">
        <f>"Q"&amp;ROUNDUP(MONTH(Finance_Data[[#This Row],[DATE]])/3,0)</f>
        <v>Q1</v>
      </c>
      <c r="K278">
        <f>WEEKDAY(Finance_Data[[#This Row],[DATE]],11)</f>
        <v>6</v>
      </c>
    </row>
    <row r="279" spans="1:11" x14ac:dyDescent="0.3">
      <c r="A279" s="3" t="s">
        <v>162</v>
      </c>
      <c r="B279" s="1">
        <v>43900</v>
      </c>
      <c r="C279" t="s">
        <v>61</v>
      </c>
      <c r="D279" t="s">
        <v>13</v>
      </c>
      <c r="E279">
        <v>-11.5</v>
      </c>
      <c r="F279">
        <f>ABS(Finance_Data[[#This Row],[COST]])</f>
        <v>11.5</v>
      </c>
      <c r="G279" t="str">
        <f>TEXT(Finance_Data[[#This Row],[DATE]],"dddd")</f>
        <v>Tuesday</v>
      </c>
      <c r="H279" t="str">
        <f>TEXT(Finance_Data[[#This Row],[DATE]],"mmm")</f>
        <v>Mar</v>
      </c>
      <c r="I279">
        <f>YEAR(Finance_Data[[#This Row],[DATE]])</f>
        <v>2020</v>
      </c>
      <c r="J279" t="str">
        <f>"Q"&amp;ROUNDUP(MONTH(Finance_Data[[#This Row],[DATE]])/3,0)</f>
        <v>Q1</v>
      </c>
      <c r="K279">
        <f>WEEKDAY(Finance_Data[[#This Row],[DATE]],11)</f>
        <v>2</v>
      </c>
    </row>
    <row r="280" spans="1:11" x14ac:dyDescent="0.3">
      <c r="A280" s="3" t="s">
        <v>162</v>
      </c>
      <c r="B280" s="1">
        <v>43910</v>
      </c>
      <c r="C280" t="s">
        <v>163</v>
      </c>
      <c r="D280" t="s">
        <v>13</v>
      </c>
      <c r="E280">
        <v>-20</v>
      </c>
      <c r="F280">
        <f>ABS(Finance_Data[[#This Row],[COST]])</f>
        <v>20</v>
      </c>
      <c r="G280" t="str">
        <f>TEXT(Finance_Data[[#This Row],[DATE]],"dddd")</f>
        <v>Friday</v>
      </c>
      <c r="H280" t="str">
        <f>TEXT(Finance_Data[[#This Row],[DATE]],"mmm")</f>
        <v>Mar</v>
      </c>
      <c r="I280">
        <f>YEAR(Finance_Data[[#This Row],[DATE]])</f>
        <v>2020</v>
      </c>
      <c r="J280" t="str">
        <f>"Q"&amp;ROUNDUP(MONTH(Finance_Data[[#This Row],[DATE]])/3,0)</f>
        <v>Q1</v>
      </c>
      <c r="K280">
        <f>WEEKDAY(Finance_Data[[#This Row],[DATE]],11)</f>
        <v>5</v>
      </c>
    </row>
    <row r="281" spans="1:11" x14ac:dyDescent="0.3">
      <c r="A281" s="3" t="s">
        <v>162</v>
      </c>
      <c r="B281" s="1">
        <v>43917</v>
      </c>
      <c r="C281" t="s">
        <v>49</v>
      </c>
      <c r="D281" t="s">
        <v>13</v>
      </c>
      <c r="E281">
        <v>-11.43</v>
      </c>
      <c r="F281">
        <f>ABS(Finance_Data[[#This Row],[COST]])</f>
        <v>11.43</v>
      </c>
      <c r="G281" t="str">
        <f>TEXT(Finance_Data[[#This Row],[DATE]],"dddd")</f>
        <v>Friday</v>
      </c>
      <c r="H281" t="str">
        <f>TEXT(Finance_Data[[#This Row],[DATE]],"mmm")</f>
        <v>Mar</v>
      </c>
      <c r="I281">
        <f>YEAR(Finance_Data[[#This Row],[DATE]])</f>
        <v>2020</v>
      </c>
      <c r="J281" t="str">
        <f>"Q"&amp;ROUNDUP(MONTH(Finance_Data[[#This Row],[DATE]])/3,0)</f>
        <v>Q1</v>
      </c>
      <c r="K281">
        <f>WEEKDAY(Finance_Data[[#This Row],[DATE]],11)</f>
        <v>5</v>
      </c>
    </row>
    <row r="282" spans="1:11" x14ac:dyDescent="0.3">
      <c r="A282" s="3" t="s">
        <v>164</v>
      </c>
      <c r="B282" s="1">
        <v>43975</v>
      </c>
      <c r="C282" t="s">
        <v>12</v>
      </c>
      <c r="D282" t="s">
        <v>68</v>
      </c>
      <c r="E282">
        <v>-5.2</v>
      </c>
      <c r="F282">
        <f>ABS(Finance_Data[[#This Row],[COST]])</f>
        <v>5.2</v>
      </c>
      <c r="G282" t="str">
        <f>TEXT(Finance_Data[[#This Row],[DATE]],"dddd")</f>
        <v>Sunday</v>
      </c>
      <c r="H282" t="str">
        <f>TEXT(Finance_Data[[#This Row],[DATE]],"mmm")</f>
        <v>May</v>
      </c>
      <c r="I282">
        <f>YEAR(Finance_Data[[#This Row],[DATE]])</f>
        <v>2020</v>
      </c>
      <c r="J282" t="str">
        <f>"Q"&amp;ROUNDUP(MONTH(Finance_Data[[#This Row],[DATE]])/3,0)</f>
        <v>Q2</v>
      </c>
      <c r="K282">
        <f>WEEKDAY(Finance_Data[[#This Row],[DATE]],11)</f>
        <v>7</v>
      </c>
    </row>
    <row r="283" spans="1:11" x14ac:dyDescent="0.3">
      <c r="A283" s="3" t="s">
        <v>164</v>
      </c>
      <c r="B283" s="1">
        <v>43952</v>
      </c>
      <c r="C283" t="s">
        <v>6</v>
      </c>
      <c r="D283" t="s">
        <v>7</v>
      </c>
      <c r="E283">
        <v>-670</v>
      </c>
      <c r="F283">
        <f>ABS(Finance_Data[[#This Row],[COST]])</f>
        <v>670</v>
      </c>
      <c r="G283" t="str">
        <f>TEXT(Finance_Data[[#This Row],[DATE]],"dddd")</f>
        <v>Friday</v>
      </c>
      <c r="H283" t="str">
        <f>TEXT(Finance_Data[[#This Row],[DATE]],"mmm")</f>
        <v>May</v>
      </c>
      <c r="I283">
        <f>YEAR(Finance_Data[[#This Row],[DATE]])</f>
        <v>2020</v>
      </c>
      <c r="J283" t="str">
        <f>"Q"&amp;ROUNDUP(MONTH(Finance_Data[[#This Row],[DATE]])/3,0)</f>
        <v>Q2</v>
      </c>
      <c r="K283">
        <f>WEEKDAY(Finance_Data[[#This Row],[DATE]],11)</f>
        <v>5</v>
      </c>
    </row>
    <row r="284" spans="1:11" x14ac:dyDescent="0.3">
      <c r="A284" s="3" t="s">
        <v>164</v>
      </c>
      <c r="B284" s="1">
        <v>43982</v>
      </c>
      <c r="C284" t="s">
        <v>12</v>
      </c>
      <c r="D284" t="s">
        <v>68</v>
      </c>
      <c r="E284">
        <v>-6.25</v>
      </c>
      <c r="F284">
        <f>ABS(Finance_Data[[#This Row],[COST]])</f>
        <v>6.25</v>
      </c>
      <c r="G284" t="str">
        <f>TEXT(Finance_Data[[#This Row],[DATE]],"dddd")</f>
        <v>Sunday</v>
      </c>
      <c r="H284" t="str">
        <f>TEXT(Finance_Data[[#This Row],[DATE]],"mmm")</f>
        <v>May</v>
      </c>
      <c r="I284">
        <f>YEAR(Finance_Data[[#This Row],[DATE]])</f>
        <v>2020</v>
      </c>
      <c r="J284" t="str">
        <f>"Q"&amp;ROUNDUP(MONTH(Finance_Data[[#This Row],[DATE]])/3,0)</f>
        <v>Q2</v>
      </c>
      <c r="K284">
        <f>WEEKDAY(Finance_Data[[#This Row],[DATE]],11)</f>
        <v>7</v>
      </c>
    </row>
    <row r="285" spans="1:11" x14ac:dyDescent="0.3">
      <c r="A285" s="3" t="s">
        <v>164</v>
      </c>
      <c r="B285" s="1">
        <v>43972</v>
      </c>
      <c r="C285" t="s">
        <v>12</v>
      </c>
      <c r="D285" t="s">
        <v>68</v>
      </c>
      <c r="E285">
        <v>-5.2</v>
      </c>
      <c r="F285">
        <f>ABS(Finance_Data[[#This Row],[COST]])</f>
        <v>5.2</v>
      </c>
      <c r="G285" t="str">
        <f>TEXT(Finance_Data[[#This Row],[DATE]],"dddd")</f>
        <v>Thursday</v>
      </c>
      <c r="H285" t="str">
        <f>TEXT(Finance_Data[[#This Row],[DATE]],"mmm")</f>
        <v>May</v>
      </c>
      <c r="I285">
        <f>YEAR(Finance_Data[[#This Row],[DATE]])</f>
        <v>2020</v>
      </c>
      <c r="J285" t="str">
        <f>"Q"&amp;ROUNDUP(MONTH(Finance_Data[[#This Row],[DATE]])/3,0)</f>
        <v>Q2</v>
      </c>
      <c r="K285">
        <f>WEEKDAY(Finance_Data[[#This Row],[DATE]],11)</f>
        <v>4</v>
      </c>
    </row>
    <row r="286" spans="1:11" x14ac:dyDescent="0.3">
      <c r="A286" s="3" t="s">
        <v>164</v>
      </c>
      <c r="B286" s="1">
        <v>43974</v>
      </c>
      <c r="C286" t="s">
        <v>12</v>
      </c>
      <c r="D286" t="s">
        <v>68</v>
      </c>
      <c r="E286">
        <v>-5.2</v>
      </c>
      <c r="F286">
        <f>ABS(Finance_Data[[#This Row],[COST]])</f>
        <v>5.2</v>
      </c>
      <c r="G286" t="str">
        <f>TEXT(Finance_Data[[#This Row],[DATE]],"dddd")</f>
        <v>Saturday</v>
      </c>
      <c r="H286" t="str">
        <f>TEXT(Finance_Data[[#This Row],[DATE]],"mmm")</f>
        <v>May</v>
      </c>
      <c r="I286">
        <f>YEAR(Finance_Data[[#This Row],[DATE]])</f>
        <v>2020</v>
      </c>
      <c r="J286" t="str">
        <f>"Q"&amp;ROUNDUP(MONTH(Finance_Data[[#This Row],[DATE]])/3,0)</f>
        <v>Q2</v>
      </c>
      <c r="K286">
        <f>WEEKDAY(Finance_Data[[#This Row],[DATE]],11)</f>
        <v>6</v>
      </c>
    </row>
    <row r="287" spans="1:11" x14ac:dyDescent="0.3">
      <c r="A287" s="3" t="s">
        <v>164</v>
      </c>
      <c r="B287" s="1">
        <v>43980</v>
      </c>
      <c r="C287" t="s">
        <v>12</v>
      </c>
      <c r="D287" t="s">
        <v>68</v>
      </c>
      <c r="E287">
        <v>-5.2</v>
      </c>
      <c r="F287">
        <f>ABS(Finance_Data[[#This Row],[COST]])</f>
        <v>5.2</v>
      </c>
      <c r="G287" t="str">
        <f>TEXT(Finance_Data[[#This Row],[DATE]],"dddd")</f>
        <v>Friday</v>
      </c>
      <c r="H287" t="str">
        <f>TEXT(Finance_Data[[#This Row],[DATE]],"mmm")</f>
        <v>May</v>
      </c>
      <c r="I287">
        <f>YEAR(Finance_Data[[#This Row],[DATE]])</f>
        <v>2020</v>
      </c>
      <c r="J287" t="str">
        <f>"Q"&amp;ROUNDUP(MONTH(Finance_Data[[#This Row],[DATE]])/3,0)</f>
        <v>Q2</v>
      </c>
      <c r="K287">
        <f>WEEKDAY(Finance_Data[[#This Row],[DATE]],11)</f>
        <v>5</v>
      </c>
    </row>
    <row r="288" spans="1:11" x14ac:dyDescent="0.3">
      <c r="A288" s="3" t="s">
        <v>164</v>
      </c>
      <c r="B288" s="1">
        <v>43964</v>
      </c>
      <c r="C288" t="s">
        <v>12</v>
      </c>
      <c r="D288" t="s">
        <v>68</v>
      </c>
      <c r="E288">
        <v>-5.2</v>
      </c>
      <c r="F288">
        <f>ABS(Finance_Data[[#This Row],[COST]])</f>
        <v>5.2</v>
      </c>
      <c r="G288" t="str">
        <f>TEXT(Finance_Data[[#This Row],[DATE]],"dddd")</f>
        <v>Wednesday</v>
      </c>
      <c r="H288" t="str">
        <f>TEXT(Finance_Data[[#This Row],[DATE]],"mmm")</f>
        <v>May</v>
      </c>
      <c r="I288">
        <f>YEAR(Finance_Data[[#This Row],[DATE]])</f>
        <v>2020</v>
      </c>
      <c r="J288" t="str">
        <f>"Q"&amp;ROUNDUP(MONTH(Finance_Data[[#This Row],[DATE]])/3,0)</f>
        <v>Q2</v>
      </c>
      <c r="K288">
        <f>WEEKDAY(Finance_Data[[#This Row],[DATE]],11)</f>
        <v>3</v>
      </c>
    </row>
    <row r="289" spans="1:11" x14ac:dyDescent="0.3">
      <c r="A289" s="3" t="s">
        <v>164</v>
      </c>
      <c r="B289" s="1">
        <v>43970</v>
      </c>
      <c r="C289" t="s">
        <v>12</v>
      </c>
      <c r="D289" t="s">
        <v>68</v>
      </c>
      <c r="E289">
        <v>-5.2</v>
      </c>
      <c r="F289">
        <f>ABS(Finance_Data[[#This Row],[COST]])</f>
        <v>5.2</v>
      </c>
      <c r="G289" t="str">
        <f>TEXT(Finance_Data[[#This Row],[DATE]],"dddd")</f>
        <v>Tuesday</v>
      </c>
      <c r="H289" t="str">
        <f>TEXT(Finance_Data[[#This Row],[DATE]],"mmm")</f>
        <v>May</v>
      </c>
      <c r="I289">
        <f>YEAR(Finance_Data[[#This Row],[DATE]])</f>
        <v>2020</v>
      </c>
      <c r="J289" t="str">
        <f>"Q"&amp;ROUNDUP(MONTH(Finance_Data[[#This Row],[DATE]])/3,0)</f>
        <v>Q2</v>
      </c>
      <c r="K289">
        <f>WEEKDAY(Finance_Data[[#This Row],[DATE]],11)</f>
        <v>2</v>
      </c>
    </row>
    <row r="290" spans="1:11" x14ac:dyDescent="0.3">
      <c r="A290" s="3" t="s">
        <v>164</v>
      </c>
      <c r="B290" s="1">
        <v>43960</v>
      </c>
      <c r="C290" t="s">
        <v>12</v>
      </c>
      <c r="D290" t="s">
        <v>68</v>
      </c>
      <c r="E290">
        <v>-5.2</v>
      </c>
      <c r="F290">
        <f>ABS(Finance_Data[[#This Row],[COST]])</f>
        <v>5.2</v>
      </c>
      <c r="G290" t="str">
        <f>TEXT(Finance_Data[[#This Row],[DATE]],"dddd")</f>
        <v>Saturday</v>
      </c>
      <c r="H290" t="str">
        <f>TEXT(Finance_Data[[#This Row],[DATE]],"mmm")</f>
        <v>May</v>
      </c>
      <c r="I290">
        <f>YEAR(Finance_Data[[#This Row],[DATE]])</f>
        <v>2020</v>
      </c>
      <c r="J290" t="str">
        <f>"Q"&amp;ROUNDUP(MONTH(Finance_Data[[#This Row],[DATE]])/3,0)</f>
        <v>Q2</v>
      </c>
      <c r="K290">
        <f>WEEKDAY(Finance_Data[[#This Row],[DATE]],11)</f>
        <v>6</v>
      </c>
    </row>
    <row r="291" spans="1:11" x14ac:dyDescent="0.3">
      <c r="A291" s="3" t="s">
        <v>164</v>
      </c>
      <c r="B291" s="1">
        <v>43963</v>
      </c>
      <c r="C291" t="s">
        <v>12</v>
      </c>
      <c r="D291" t="s">
        <v>68</v>
      </c>
      <c r="E291">
        <v>-5.2</v>
      </c>
      <c r="F291">
        <f>ABS(Finance_Data[[#This Row],[COST]])</f>
        <v>5.2</v>
      </c>
      <c r="G291" t="str">
        <f>TEXT(Finance_Data[[#This Row],[DATE]],"dddd")</f>
        <v>Tuesday</v>
      </c>
      <c r="H291" t="str">
        <f>TEXT(Finance_Data[[#This Row],[DATE]],"mmm")</f>
        <v>May</v>
      </c>
      <c r="I291">
        <f>YEAR(Finance_Data[[#This Row],[DATE]])</f>
        <v>2020</v>
      </c>
      <c r="J291" t="str">
        <f>"Q"&amp;ROUNDUP(MONTH(Finance_Data[[#This Row],[DATE]])/3,0)</f>
        <v>Q2</v>
      </c>
      <c r="K291">
        <f>WEEKDAY(Finance_Data[[#This Row],[DATE]],11)</f>
        <v>2</v>
      </c>
    </row>
    <row r="292" spans="1:11" x14ac:dyDescent="0.3">
      <c r="A292" s="3" t="s">
        <v>164</v>
      </c>
      <c r="B292" s="1">
        <v>43956</v>
      </c>
      <c r="C292" t="s">
        <v>12</v>
      </c>
      <c r="D292" t="s">
        <v>68</v>
      </c>
      <c r="E292">
        <v>-4.67</v>
      </c>
      <c r="F292">
        <f>ABS(Finance_Data[[#This Row],[COST]])</f>
        <v>4.67</v>
      </c>
      <c r="G292" t="str">
        <f>TEXT(Finance_Data[[#This Row],[DATE]],"dddd")</f>
        <v>Tuesday</v>
      </c>
      <c r="H292" t="str">
        <f>TEXT(Finance_Data[[#This Row],[DATE]],"mmm")</f>
        <v>May</v>
      </c>
      <c r="I292">
        <f>YEAR(Finance_Data[[#This Row],[DATE]])</f>
        <v>2020</v>
      </c>
      <c r="J292" t="str">
        <f>"Q"&amp;ROUNDUP(MONTH(Finance_Data[[#This Row],[DATE]])/3,0)</f>
        <v>Q2</v>
      </c>
      <c r="K292">
        <f>WEEKDAY(Finance_Data[[#This Row],[DATE]],11)</f>
        <v>2</v>
      </c>
    </row>
    <row r="293" spans="1:11" x14ac:dyDescent="0.3">
      <c r="A293" s="3" t="s">
        <v>164</v>
      </c>
      <c r="B293" s="1">
        <v>43954</v>
      </c>
      <c r="C293" t="s">
        <v>12</v>
      </c>
      <c r="D293" t="s">
        <v>68</v>
      </c>
      <c r="E293">
        <v>-5.2</v>
      </c>
      <c r="F293">
        <f>ABS(Finance_Data[[#This Row],[COST]])</f>
        <v>5.2</v>
      </c>
      <c r="G293" t="str">
        <f>TEXT(Finance_Data[[#This Row],[DATE]],"dddd")</f>
        <v>Sunday</v>
      </c>
      <c r="H293" t="str">
        <f>TEXT(Finance_Data[[#This Row],[DATE]],"mmm")</f>
        <v>May</v>
      </c>
      <c r="I293">
        <f>YEAR(Finance_Data[[#This Row],[DATE]])</f>
        <v>2020</v>
      </c>
      <c r="J293" t="str">
        <f>"Q"&amp;ROUNDUP(MONTH(Finance_Data[[#This Row],[DATE]])/3,0)</f>
        <v>Q2</v>
      </c>
      <c r="K293">
        <f>WEEKDAY(Finance_Data[[#This Row],[DATE]],11)</f>
        <v>7</v>
      </c>
    </row>
    <row r="294" spans="1:11" x14ac:dyDescent="0.3">
      <c r="A294" s="3" t="s">
        <v>164</v>
      </c>
      <c r="B294" s="1">
        <v>43968</v>
      </c>
      <c r="C294" t="s">
        <v>12</v>
      </c>
      <c r="D294" t="s">
        <v>68</v>
      </c>
      <c r="E294">
        <v>-5.2</v>
      </c>
      <c r="F294">
        <f>ABS(Finance_Data[[#This Row],[COST]])</f>
        <v>5.2</v>
      </c>
      <c r="G294" t="str">
        <f>TEXT(Finance_Data[[#This Row],[DATE]],"dddd")</f>
        <v>Sunday</v>
      </c>
      <c r="H294" t="str">
        <f>TEXT(Finance_Data[[#This Row],[DATE]],"mmm")</f>
        <v>May</v>
      </c>
      <c r="I294">
        <f>YEAR(Finance_Data[[#This Row],[DATE]])</f>
        <v>2020</v>
      </c>
      <c r="J294" t="str">
        <f>"Q"&amp;ROUNDUP(MONTH(Finance_Data[[#This Row],[DATE]])/3,0)</f>
        <v>Q2</v>
      </c>
      <c r="K294">
        <f>WEEKDAY(Finance_Data[[#This Row],[DATE]],11)</f>
        <v>7</v>
      </c>
    </row>
    <row r="295" spans="1:11" x14ac:dyDescent="0.3">
      <c r="A295" s="3" t="s">
        <v>164</v>
      </c>
      <c r="B295" s="1">
        <v>43963</v>
      </c>
      <c r="C295" t="s">
        <v>10</v>
      </c>
      <c r="D295" t="s">
        <v>9</v>
      </c>
      <c r="E295">
        <v>-13.53</v>
      </c>
      <c r="F295">
        <f>ABS(Finance_Data[[#This Row],[COST]])</f>
        <v>13.53</v>
      </c>
      <c r="G295" t="str">
        <f>TEXT(Finance_Data[[#This Row],[DATE]],"dddd")</f>
        <v>Tuesday</v>
      </c>
      <c r="H295" t="str">
        <f>TEXT(Finance_Data[[#This Row],[DATE]],"mmm")</f>
        <v>May</v>
      </c>
      <c r="I295">
        <f>YEAR(Finance_Data[[#This Row],[DATE]])</f>
        <v>2020</v>
      </c>
      <c r="J295" t="str">
        <f>"Q"&amp;ROUNDUP(MONTH(Finance_Data[[#This Row],[DATE]])/3,0)</f>
        <v>Q2</v>
      </c>
      <c r="K295">
        <f>WEEKDAY(Finance_Data[[#This Row],[DATE]],11)</f>
        <v>2</v>
      </c>
    </row>
    <row r="296" spans="1:11" x14ac:dyDescent="0.3">
      <c r="A296" s="3" t="s">
        <v>164</v>
      </c>
      <c r="B296" s="1">
        <v>43974</v>
      </c>
      <c r="C296" t="s">
        <v>10</v>
      </c>
      <c r="D296" t="s">
        <v>9</v>
      </c>
      <c r="E296">
        <v>-4.99</v>
      </c>
      <c r="F296">
        <f>ABS(Finance_Data[[#This Row],[COST]])</f>
        <v>4.99</v>
      </c>
      <c r="G296" t="str">
        <f>TEXT(Finance_Data[[#This Row],[DATE]],"dddd")</f>
        <v>Saturday</v>
      </c>
      <c r="H296" t="str">
        <f>TEXT(Finance_Data[[#This Row],[DATE]],"mmm")</f>
        <v>May</v>
      </c>
      <c r="I296">
        <f>YEAR(Finance_Data[[#This Row],[DATE]])</f>
        <v>2020</v>
      </c>
      <c r="J296" t="str">
        <f>"Q"&amp;ROUNDUP(MONTH(Finance_Data[[#This Row],[DATE]])/3,0)</f>
        <v>Q2</v>
      </c>
      <c r="K296">
        <f>WEEKDAY(Finance_Data[[#This Row],[DATE]],11)</f>
        <v>6</v>
      </c>
    </row>
    <row r="297" spans="1:11" x14ac:dyDescent="0.3">
      <c r="A297" s="3" t="s">
        <v>164</v>
      </c>
      <c r="B297" s="1">
        <v>43976</v>
      </c>
      <c r="C297" t="s">
        <v>10</v>
      </c>
      <c r="D297" t="s">
        <v>9</v>
      </c>
      <c r="E297">
        <v>-15.68</v>
      </c>
      <c r="F297">
        <f>ABS(Finance_Data[[#This Row],[COST]])</f>
        <v>15.68</v>
      </c>
      <c r="G297" t="str">
        <f>TEXT(Finance_Data[[#This Row],[DATE]],"dddd")</f>
        <v>Monday</v>
      </c>
      <c r="H297" t="str">
        <f>TEXT(Finance_Data[[#This Row],[DATE]],"mmm")</f>
        <v>May</v>
      </c>
      <c r="I297">
        <f>YEAR(Finance_Data[[#This Row],[DATE]])</f>
        <v>2020</v>
      </c>
      <c r="J297" t="str">
        <f>"Q"&amp;ROUNDUP(MONTH(Finance_Data[[#This Row],[DATE]])/3,0)</f>
        <v>Q2</v>
      </c>
      <c r="K297">
        <f>WEEKDAY(Finance_Data[[#This Row],[DATE]],11)</f>
        <v>1</v>
      </c>
    </row>
    <row r="298" spans="1:11" x14ac:dyDescent="0.3">
      <c r="A298" s="3" t="s">
        <v>164</v>
      </c>
      <c r="B298" s="1">
        <v>43979</v>
      </c>
      <c r="C298" t="s">
        <v>10</v>
      </c>
      <c r="D298" t="s">
        <v>9</v>
      </c>
      <c r="E298">
        <v>-12.59</v>
      </c>
      <c r="F298">
        <f>ABS(Finance_Data[[#This Row],[COST]])</f>
        <v>12.59</v>
      </c>
      <c r="G298" t="str">
        <f>TEXT(Finance_Data[[#This Row],[DATE]],"dddd")</f>
        <v>Thursday</v>
      </c>
      <c r="H298" t="str">
        <f>TEXT(Finance_Data[[#This Row],[DATE]],"mmm")</f>
        <v>May</v>
      </c>
      <c r="I298">
        <f>YEAR(Finance_Data[[#This Row],[DATE]])</f>
        <v>2020</v>
      </c>
      <c r="J298" t="str">
        <f>"Q"&amp;ROUNDUP(MONTH(Finance_Data[[#This Row],[DATE]])/3,0)</f>
        <v>Q2</v>
      </c>
      <c r="K298">
        <f>WEEKDAY(Finance_Data[[#This Row],[DATE]],11)</f>
        <v>4</v>
      </c>
    </row>
    <row r="299" spans="1:11" x14ac:dyDescent="0.3">
      <c r="A299" s="3" t="s">
        <v>164</v>
      </c>
      <c r="B299" s="1">
        <v>43978</v>
      </c>
      <c r="C299" t="s">
        <v>10</v>
      </c>
      <c r="D299" t="s">
        <v>9</v>
      </c>
      <c r="E299">
        <v>-28.1</v>
      </c>
      <c r="F299">
        <f>ABS(Finance_Data[[#This Row],[COST]])</f>
        <v>28.1</v>
      </c>
      <c r="G299" t="str">
        <f>TEXT(Finance_Data[[#This Row],[DATE]],"dddd")</f>
        <v>Wednesday</v>
      </c>
      <c r="H299" t="str">
        <f>TEXT(Finance_Data[[#This Row],[DATE]],"mmm")</f>
        <v>May</v>
      </c>
      <c r="I299">
        <f>YEAR(Finance_Data[[#This Row],[DATE]])</f>
        <v>2020</v>
      </c>
      <c r="J299" t="str">
        <f>"Q"&amp;ROUNDUP(MONTH(Finance_Data[[#This Row],[DATE]])/3,0)</f>
        <v>Q2</v>
      </c>
      <c r="K299">
        <f>WEEKDAY(Finance_Data[[#This Row],[DATE]],11)</f>
        <v>3</v>
      </c>
    </row>
    <row r="300" spans="1:11" x14ac:dyDescent="0.3">
      <c r="A300" s="3" t="s">
        <v>164</v>
      </c>
      <c r="B300" s="1">
        <v>43964</v>
      </c>
      <c r="C300" t="s">
        <v>10</v>
      </c>
      <c r="D300" t="s">
        <v>9</v>
      </c>
      <c r="E300">
        <v>-32.18</v>
      </c>
      <c r="F300">
        <f>ABS(Finance_Data[[#This Row],[COST]])</f>
        <v>32.18</v>
      </c>
      <c r="G300" t="str">
        <f>TEXT(Finance_Data[[#This Row],[DATE]],"dddd")</f>
        <v>Wednesday</v>
      </c>
      <c r="H300" t="str">
        <f>TEXT(Finance_Data[[#This Row],[DATE]],"mmm")</f>
        <v>May</v>
      </c>
      <c r="I300">
        <f>YEAR(Finance_Data[[#This Row],[DATE]])</f>
        <v>2020</v>
      </c>
      <c r="J300" t="str">
        <f>"Q"&amp;ROUNDUP(MONTH(Finance_Data[[#This Row],[DATE]])/3,0)</f>
        <v>Q2</v>
      </c>
      <c r="K300">
        <f>WEEKDAY(Finance_Data[[#This Row],[DATE]],11)</f>
        <v>3</v>
      </c>
    </row>
    <row r="301" spans="1:11" x14ac:dyDescent="0.3">
      <c r="A301" s="3" t="s">
        <v>164</v>
      </c>
      <c r="B301" s="1">
        <v>43982</v>
      </c>
      <c r="C301" t="s">
        <v>10</v>
      </c>
      <c r="D301" t="s">
        <v>9</v>
      </c>
      <c r="E301">
        <v>-9.84</v>
      </c>
      <c r="F301">
        <f>ABS(Finance_Data[[#This Row],[COST]])</f>
        <v>9.84</v>
      </c>
      <c r="G301" t="str">
        <f>TEXT(Finance_Data[[#This Row],[DATE]],"dddd")</f>
        <v>Sunday</v>
      </c>
      <c r="H301" t="str">
        <f>TEXT(Finance_Data[[#This Row],[DATE]],"mmm")</f>
        <v>May</v>
      </c>
      <c r="I301">
        <f>YEAR(Finance_Data[[#This Row],[DATE]])</f>
        <v>2020</v>
      </c>
      <c r="J301" t="str">
        <f>"Q"&amp;ROUNDUP(MONTH(Finance_Data[[#This Row],[DATE]])/3,0)</f>
        <v>Q2</v>
      </c>
      <c r="K301">
        <f>WEEKDAY(Finance_Data[[#This Row],[DATE]],11)</f>
        <v>7</v>
      </c>
    </row>
    <row r="302" spans="1:11" x14ac:dyDescent="0.3">
      <c r="A302" s="3" t="s">
        <v>164</v>
      </c>
      <c r="B302" s="1">
        <v>43954</v>
      </c>
      <c r="C302" t="s">
        <v>10</v>
      </c>
      <c r="D302" t="s">
        <v>9</v>
      </c>
      <c r="E302">
        <v>-6.29</v>
      </c>
      <c r="F302">
        <f>ABS(Finance_Data[[#This Row],[COST]])</f>
        <v>6.29</v>
      </c>
      <c r="G302" t="str">
        <f>TEXT(Finance_Data[[#This Row],[DATE]],"dddd")</f>
        <v>Sunday</v>
      </c>
      <c r="H302" t="str">
        <f>TEXT(Finance_Data[[#This Row],[DATE]],"mmm")</f>
        <v>May</v>
      </c>
      <c r="I302">
        <f>YEAR(Finance_Data[[#This Row],[DATE]])</f>
        <v>2020</v>
      </c>
      <c r="J302" t="str">
        <f>"Q"&amp;ROUNDUP(MONTH(Finance_Data[[#This Row],[DATE]])/3,0)</f>
        <v>Q2</v>
      </c>
      <c r="K302">
        <f>WEEKDAY(Finance_Data[[#This Row],[DATE]],11)</f>
        <v>7</v>
      </c>
    </row>
    <row r="303" spans="1:11" x14ac:dyDescent="0.3">
      <c r="A303" s="3" t="s">
        <v>164</v>
      </c>
      <c r="B303" s="1">
        <v>43959</v>
      </c>
      <c r="C303" t="s">
        <v>10</v>
      </c>
      <c r="D303" t="s">
        <v>9</v>
      </c>
      <c r="E303">
        <v>-11.51</v>
      </c>
      <c r="F303">
        <f>ABS(Finance_Data[[#This Row],[COST]])</f>
        <v>11.51</v>
      </c>
      <c r="G303" t="str">
        <f>TEXT(Finance_Data[[#This Row],[DATE]],"dddd")</f>
        <v>Friday</v>
      </c>
      <c r="H303" t="str">
        <f>TEXT(Finance_Data[[#This Row],[DATE]],"mmm")</f>
        <v>May</v>
      </c>
      <c r="I303">
        <f>YEAR(Finance_Data[[#This Row],[DATE]])</f>
        <v>2020</v>
      </c>
      <c r="J303" t="str">
        <f>"Q"&amp;ROUNDUP(MONTH(Finance_Data[[#This Row],[DATE]])/3,0)</f>
        <v>Q2</v>
      </c>
      <c r="K303">
        <f>WEEKDAY(Finance_Data[[#This Row],[DATE]],11)</f>
        <v>5</v>
      </c>
    </row>
    <row r="304" spans="1:11" x14ac:dyDescent="0.3">
      <c r="A304" s="3" t="s">
        <v>164</v>
      </c>
      <c r="B304" s="1">
        <v>43972</v>
      </c>
      <c r="C304" t="s">
        <v>10</v>
      </c>
      <c r="D304" t="s">
        <v>9</v>
      </c>
      <c r="E304">
        <v>-29.27</v>
      </c>
      <c r="F304">
        <f>ABS(Finance_Data[[#This Row],[COST]])</f>
        <v>29.27</v>
      </c>
      <c r="G304" t="str">
        <f>TEXT(Finance_Data[[#This Row],[DATE]],"dddd")</f>
        <v>Thursday</v>
      </c>
      <c r="H304" t="str">
        <f>TEXT(Finance_Data[[#This Row],[DATE]],"mmm")</f>
        <v>May</v>
      </c>
      <c r="I304">
        <f>YEAR(Finance_Data[[#This Row],[DATE]])</f>
        <v>2020</v>
      </c>
      <c r="J304" t="str">
        <f>"Q"&amp;ROUNDUP(MONTH(Finance_Data[[#This Row],[DATE]])/3,0)</f>
        <v>Q2</v>
      </c>
      <c r="K304">
        <f>WEEKDAY(Finance_Data[[#This Row],[DATE]],11)</f>
        <v>4</v>
      </c>
    </row>
    <row r="305" spans="1:11" x14ac:dyDescent="0.3">
      <c r="A305" s="3" t="s">
        <v>164</v>
      </c>
      <c r="B305" s="1">
        <v>43981</v>
      </c>
      <c r="C305" t="s">
        <v>10</v>
      </c>
      <c r="D305" t="s">
        <v>9</v>
      </c>
      <c r="E305">
        <v>-38.75</v>
      </c>
      <c r="F305">
        <f>ABS(Finance_Data[[#This Row],[COST]])</f>
        <v>38.75</v>
      </c>
      <c r="G305" t="str">
        <f>TEXT(Finance_Data[[#This Row],[DATE]],"dddd")</f>
        <v>Saturday</v>
      </c>
      <c r="H305" t="str">
        <f>TEXT(Finance_Data[[#This Row],[DATE]],"mmm")</f>
        <v>May</v>
      </c>
      <c r="I305">
        <f>YEAR(Finance_Data[[#This Row],[DATE]])</f>
        <v>2020</v>
      </c>
      <c r="J305" t="str">
        <f>"Q"&amp;ROUNDUP(MONTH(Finance_Data[[#This Row],[DATE]])/3,0)</f>
        <v>Q2</v>
      </c>
      <c r="K305">
        <f>WEEKDAY(Finance_Data[[#This Row],[DATE]],11)</f>
        <v>6</v>
      </c>
    </row>
    <row r="306" spans="1:11" x14ac:dyDescent="0.3">
      <c r="A306" s="3" t="s">
        <v>164</v>
      </c>
      <c r="B306" s="1">
        <v>43960</v>
      </c>
      <c r="C306" t="s">
        <v>10</v>
      </c>
      <c r="D306" t="s">
        <v>9</v>
      </c>
      <c r="E306">
        <v>-5.34</v>
      </c>
      <c r="F306">
        <f>ABS(Finance_Data[[#This Row],[COST]])</f>
        <v>5.34</v>
      </c>
      <c r="G306" t="str">
        <f>TEXT(Finance_Data[[#This Row],[DATE]],"dddd")</f>
        <v>Saturday</v>
      </c>
      <c r="H306" t="str">
        <f>TEXT(Finance_Data[[#This Row],[DATE]],"mmm")</f>
        <v>May</v>
      </c>
      <c r="I306">
        <f>YEAR(Finance_Data[[#This Row],[DATE]])</f>
        <v>2020</v>
      </c>
      <c r="J306" t="str">
        <f>"Q"&amp;ROUNDUP(MONTH(Finance_Data[[#This Row],[DATE]])/3,0)</f>
        <v>Q2</v>
      </c>
      <c r="K306">
        <f>WEEKDAY(Finance_Data[[#This Row],[DATE]],11)</f>
        <v>6</v>
      </c>
    </row>
    <row r="307" spans="1:11" x14ac:dyDescent="0.3">
      <c r="A307" s="3" t="s">
        <v>164</v>
      </c>
      <c r="B307" s="1">
        <v>43956</v>
      </c>
      <c r="C307" t="s">
        <v>10</v>
      </c>
      <c r="D307" t="s">
        <v>9</v>
      </c>
      <c r="E307">
        <v>-39.700000000000003</v>
      </c>
      <c r="F307">
        <f>ABS(Finance_Data[[#This Row],[COST]])</f>
        <v>39.700000000000003</v>
      </c>
      <c r="G307" t="str">
        <f>TEXT(Finance_Data[[#This Row],[DATE]],"dddd")</f>
        <v>Tuesday</v>
      </c>
      <c r="H307" t="str">
        <f>TEXT(Finance_Data[[#This Row],[DATE]],"mmm")</f>
        <v>May</v>
      </c>
      <c r="I307">
        <f>YEAR(Finance_Data[[#This Row],[DATE]])</f>
        <v>2020</v>
      </c>
      <c r="J307" t="str">
        <f>"Q"&amp;ROUNDUP(MONTH(Finance_Data[[#This Row],[DATE]])/3,0)</f>
        <v>Q2</v>
      </c>
      <c r="K307">
        <f>WEEKDAY(Finance_Data[[#This Row],[DATE]],11)</f>
        <v>2</v>
      </c>
    </row>
    <row r="308" spans="1:11" x14ac:dyDescent="0.3">
      <c r="A308" s="3" t="s">
        <v>164</v>
      </c>
      <c r="B308" s="1">
        <v>43970</v>
      </c>
      <c r="C308" t="s">
        <v>10</v>
      </c>
      <c r="D308" t="s">
        <v>9</v>
      </c>
      <c r="E308">
        <v>-37.44</v>
      </c>
      <c r="F308">
        <f>ABS(Finance_Data[[#This Row],[COST]])</f>
        <v>37.44</v>
      </c>
      <c r="G308" t="str">
        <f>TEXT(Finance_Data[[#This Row],[DATE]],"dddd")</f>
        <v>Tuesday</v>
      </c>
      <c r="H308" t="str">
        <f>TEXT(Finance_Data[[#This Row],[DATE]],"mmm")</f>
        <v>May</v>
      </c>
      <c r="I308">
        <f>YEAR(Finance_Data[[#This Row],[DATE]])</f>
        <v>2020</v>
      </c>
      <c r="J308" t="str">
        <f>"Q"&amp;ROUNDUP(MONTH(Finance_Data[[#This Row],[DATE]])/3,0)</f>
        <v>Q2</v>
      </c>
      <c r="K308">
        <f>WEEKDAY(Finance_Data[[#This Row],[DATE]],11)</f>
        <v>2</v>
      </c>
    </row>
    <row r="309" spans="1:11" x14ac:dyDescent="0.3">
      <c r="A309" s="3" t="s">
        <v>164</v>
      </c>
      <c r="B309" s="1">
        <v>43968</v>
      </c>
      <c r="C309" t="s">
        <v>10</v>
      </c>
      <c r="D309" t="s">
        <v>9</v>
      </c>
      <c r="E309">
        <v>-7.78</v>
      </c>
      <c r="F309">
        <f>ABS(Finance_Data[[#This Row],[COST]])</f>
        <v>7.78</v>
      </c>
      <c r="G309" t="str">
        <f>TEXT(Finance_Data[[#This Row],[DATE]],"dddd")</f>
        <v>Sunday</v>
      </c>
      <c r="H309" t="str">
        <f>TEXT(Finance_Data[[#This Row],[DATE]],"mmm")</f>
        <v>May</v>
      </c>
      <c r="I309">
        <f>YEAR(Finance_Data[[#This Row],[DATE]])</f>
        <v>2020</v>
      </c>
      <c r="J309" t="str">
        <f>"Q"&amp;ROUNDUP(MONTH(Finance_Data[[#This Row],[DATE]])/3,0)</f>
        <v>Q2</v>
      </c>
      <c r="K309">
        <f>WEEKDAY(Finance_Data[[#This Row],[DATE]],11)</f>
        <v>7</v>
      </c>
    </row>
    <row r="310" spans="1:11" x14ac:dyDescent="0.3">
      <c r="A310" s="3" t="s">
        <v>164</v>
      </c>
      <c r="B310" s="1">
        <v>43965</v>
      </c>
      <c r="C310" t="s">
        <v>10</v>
      </c>
      <c r="D310" t="s">
        <v>9</v>
      </c>
      <c r="E310">
        <v>-10.93</v>
      </c>
      <c r="F310">
        <f>ABS(Finance_Data[[#This Row],[COST]])</f>
        <v>10.93</v>
      </c>
      <c r="G310" t="str">
        <f>TEXT(Finance_Data[[#This Row],[DATE]],"dddd")</f>
        <v>Thursday</v>
      </c>
      <c r="H310" t="str">
        <f>TEXT(Finance_Data[[#This Row],[DATE]],"mmm")</f>
        <v>May</v>
      </c>
      <c r="I310">
        <f>YEAR(Finance_Data[[#This Row],[DATE]])</f>
        <v>2020</v>
      </c>
      <c r="J310" t="str">
        <f>"Q"&amp;ROUNDUP(MONTH(Finance_Data[[#This Row],[DATE]])/3,0)</f>
        <v>Q2</v>
      </c>
      <c r="K310">
        <f>WEEKDAY(Finance_Data[[#This Row],[DATE]],11)</f>
        <v>4</v>
      </c>
    </row>
    <row r="311" spans="1:11" x14ac:dyDescent="0.3">
      <c r="A311" s="3" t="s">
        <v>164</v>
      </c>
      <c r="B311" s="1">
        <v>43980</v>
      </c>
      <c r="C311" t="s">
        <v>10</v>
      </c>
      <c r="D311" t="s">
        <v>9</v>
      </c>
      <c r="E311">
        <v>-5.34</v>
      </c>
      <c r="F311">
        <f>ABS(Finance_Data[[#This Row],[COST]])</f>
        <v>5.34</v>
      </c>
      <c r="G311" t="str">
        <f>TEXT(Finance_Data[[#This Row],[DATE]],"dddd")</f>
        <v>Friday</v>
      </c>
      <c r="H311" t="str">
        <f>TEXT(Finance_Data[[#This Row],[DATE]],"mmm")</f>
        <v>May</v>
      </c>
      <c r="I311">
        <f>YEAR(Finance_Data[[#This Row],[DATE]])</f>
        <v>2020</v>
      </c>
      <c r="J311" t="str">
        <f>"Q"&amp;ROUNDUP(MONTH(Finance_Data[[#This Row],[DATE]])/3,0)</f>
        <v>Q2</v>
      </c>
      <c r="K311">
        <f>WEEKDAY(Finance_Data[[#This Row],[DATE]],11)</f>
        <v>5</v>
      </c>
    </row>
    <row r="312" spans="1:11" x14ac:dyDescent="0.3">
      <c r="A312" s="3" t="s">
        <v>164</v>
      </c>
      <c r="B312" s="1">
        <v>43975</v>
      </c>
      <c r="C312" t="s">
        <v>10</v>
      </c>
      <c r="D312" t="s">
        <v>9</v>
      </c>
      <c r="E312">
        <v>-5.34</v>
      </c>
      <c r="F312">
        <f>ABS(Finance_Data[[#This Row],[COST]])</f>
        <v>5.34</v>
      </c>
      <c r="G312" t="str">
        <f>TEXT(Finance_Data[[#This Row],[DATE]],"dddd")</f>
        <v>Sunday</v>
      </c>
      <c r="H312" t="str">
        <f>TEXT(Finance_Data[[#This Row],[DATE]],"mmm")</f>
        <v>May</v>
      </c>
      <c r="I312">
        <f>YEAR(Finance_Data[[#This Row],[DATE]])</f>
        <v>2020</v>
      </c>
      <c r="J312" t="str">
        <f>"Q"&amp;ROUNDUP(MONTH(Finance_Data[[#This Row],[DATE]])/3,0)</f>
        <v>Q2</v>
      </c>
      <c r="K312">
        <f>WEEKDAY(Finance_Data[[#This Row],[DATE]],11)</f>
        <v>7</v>
      </c>
    </row>
    <row r="313" spans="1:11" x14ac:dyDescent="0.3">
      <c r="A313" s="3" t="s">
        <v>164</v>
      </c>
      <c r="B313" s="1">
        <v>43960</v>
      </c>
      <c r="C313" t="s">
        <v>14</v>
      </c>
      <c r="D313" t="s">
        <v>66</v>
      </c>
      <c r="E313">
        <v>-65.47</v>
      </c>
      <c r="F313">
        <f>ABS(Finance_Data[[#This Row],[COST]])</f>
        <v>65.47</v>
      </c>
      <c r="G313" t="str">
        <f>TEXT(Finance_Data[[#This Row],[DATE]],"dddd")</f>
        <v>Saturday</v>
      </c>
      <c r="H313" t="str">
        <f>TEXT(Finance_Data[[#This Row],[DATE]],"mmm")</f>
        <v>May</v>
      </c>
      <c r="I313">
        <f>YEAR(Finance_Data[[#This Row],[DATE]])</f>
        <v>2020</v>
      </c>
      <c r="J313" t="str">
        <f>"Q"&amp;ROUNDUP(MONTH(Finance_Data[[#This Row],[DATE]])/3,0)</f>
        <v>Q2</v>
      </c>
      <c r="K313">
        <f>WEEKDAY(Finance_Data[[#This Row],[DATE]],11)</f>
        <v>6</v>
      </c>
    </row>
    <row r="314" spans="1:11" x14ac:dyDescent="0.3">
      <c r="A314" s="3" t="s">
        <v>164</v>
      </c>
      <c r="B314" s="1">
        <v>43972</v>
      </c>
      <c r="C314" t="s">
        <v>32</v>
      </c>
      <c r="D314" t="s">
        <v>66</v>
      </c>
      <c r="E314">
        <v>-15.74</v>
      </c>
      <c r="F314">
        <f>ABS(Finance_Data[[#This Row],[COST]])</f>
        <v>15.74</v>
      </c>
      <c r="G314" t="str">
        <f>TEXT(Finance_Data[[#This Row],[DATE]],"dddd")</f>
        <v>Thursday</v>
      </c>
      <c r="H314" t="str">
        <f>TEXT(Finance_Data[[#This Row],[DATE]],"mmm")</f>
        <v>May</v>
      </c>
      <c r="I314">
        <f>YEAR(Finance_Data[[#This Row],[DATE]])</f>
        <v>2020</v>
      </c>
      <c r="J314" t="str">
        <f>"Q"&amp;ROUNDUP(MONTH(Finance_Data[[#This Row],[DATE]])/3,0)</f>
        <v>Q2</v>
      </c>
      <c r="K314">
        <f>WEEKDAY(Finance_Data[[#This Row],[DATE]],11)</f>
        <v>4</v>
      </c>
    </row>
    <row r="315" spans="1:11" x14ac:dyDescent="0.3">
      <c r="A315" s="3" t="s">
        <v>165</v>
      </c>
      <c r="B315" s="1">
        <v>44149</v>
      </c>
      <c r="C315" t="s">
        <v>87</v>
      </c>
      <c r="D315" t="s">
        <v>88</v>
      </c>
      <c r="E315">
        <v>-21.09</v>
      </c>
      <c r="F315">
        <f>ABS(Finance_Data[[#This Row],[COST]])</f>
        <v>21.09</v>
      </c>
      <c r="G315" t="str">
        <f>TEXT(Finance_Data[[#This Row],[DATE]],"dddd")</f>
        <v>Saturday</v>
      </c>
      <c r="H315" t="str">
        <f>TEXT(Finance_Data[[#This Row],[DATE]],"mmm")</f>
        <v>Nov</v>
      </c>
      <c r="I315">
        <f>YEAR(Finance_Data[[#This Row],[DATE]])</f>
        <v>2020</v>
      </c>
      <c r="J315" t="str">
        <f>"Q"&amp;ROUNDUP(MONTH(Finance_Data[[#This Row],[DATE]])/3,0)</f>
        <v>Q4</v>
      </c>
      <c r="K315">
        <f>WEEKDAY(Finance_Data[[#This Row],[DATE]],11)</f>
        <v>6</v>
      </c>
    </row>
    <row r="316" spans="1:11" x14ac:dyDescent="0.3">
      <c r="A316" s="3" t="s">
        <v>165</v>
      </c>
      <c r="B316" s="1">
        <v>44145</v>
      </c>
      <c r="C316" t="s">
        <v>166</v>
      </c>
      <c r="D316" t="s">
        <v>44</v>
      </c>
      <c r="E316">
        <v>-8.99</v>
      </c>
      <c r="F316">
        <f>ABS(Finance_Data[[#This Row],[COST]])</f>
        <v>8.99</v>
      </c>
      <c r="G316" t="str">
        <f>TEXT(Finance_Data[[#This Row],[DATE]],"dddd")</f>
        <v>Tuesday</v>
      </c>
      <c r="H316" t="str">
        <f>TEXT(Finance_Data[[#This Row],[DATE]],"mmm")</f>
        <v>Nov</v>
      </c>
      <c r="I316">
        <f>YEAR(Finance_Data[[#This Row],[DATE]])</f>
        <v>2020</v>
      </c>
      <c r="J316" t="str">
        <f>"Q"&amp;ROUNDUP(MONTH(Finance_Data[[#This Row],[DATE]])/3,0)</f>
        <v>Q4</v>
      </c>
      <c r="K316">
        <f>WEEKDAY(Finance_Data[[#This Row],[DATE]],11)</f>
        <v>2</v>
      </c>
    </row>
    <row r="317" spans="1:11" x14ac:dyDescent="0.3">
      <c r="A317" s="3" t="s">
        <v>165</v>
      </c>
      <c r="B317" s="1">
        <v>44138</v>
      </c>
      <c r="C317" t="s">
        <v>10</v>
      </c>
      <c r="D317" t="s">
        <v>9</v>
      </c>
      <c r="E317">
        <v>-5.03</v>
      </c>
      <c r="F317">
        <f>ABS(Finance_Data[[#This Row],[COST]])</f>
        <v>5.03</v>
      </c>
      <c r="G317" t="str">
        <f>TEXT(Finance_Data[[#This Row],[DATE]],"dddd")</f>
        <v>Tuesday</v>
      </c>
      <c r="H317" t="str">
        <f>TEXT(Finance_Data[[#This Row],[DATE]],"mmm")</f>
        <v>Nov</v>
      </c>
      <c r="I317">
        <f>YEAR(Finance_Data[[#This Row],[DATE]])</f>
        <v>2020</v>
      </c>
      <c r="J317" t="str">
        <f>"Q"&amp;ROUNDUP(MONTH(Finance_Data[[#This Row],[DATE]])/3,0)</f>
        <v>Q4</v>
      </c>
      <c r="K317">
        <f>WEEKDAY(Finance_Data[[#This Row],[DATE]],11)</f>
        <v>2</v>
      </c>
    </row>
    <row r="318" spans="1:11" x14ac:dyDescent="0.3">
      <c r="A318" s="3" t="s">
        <v>165</v>
      </c>
      <c r="B318" s="1">
        <v>44140</v>
      </c>
      <c r="C318" t="s">
        <v>10</v>
      </c>
      <c r="D318" t="s">
        <v>9</v>
      </c>
      <c r="E318">
        <v>-11.34</v>
      </c>
      <c r="F318">
        <f>ABS(Finance_Data[[#This Row],[COST]])</f>
        <v>11.34</v>
      </c>
      <c r="G318" t="str">
        <f>TEXT(Finance_Data[[#This Row],[DATE]],"dddd")</f>
        <v>Thursday</v>
      </c>
      <c r="H318" t="str">
        <f>TEXT(Finance_Data[[#This Row],[DATE]],"mmm")</f>
        <v>Nov</v>
      </c>
      <c r="I318">
        <f>YEAR(Finance_Data[[#This Row],[DATE]])</f>
        <v>2020</v>
      </c>
      <c r="J318" t="str">
        <f>"Q"&amp;ROUNDUP(MONTH(Finance_Data[[#This Row],[DATE]])/3,0)</f>
        <v>Q4</v>
      </c>
      <c r="K318">
        <f>WEEKDAY(Finance_Data[[#This Row],[DATE]],11)</f>
        <v>4</v>
      </c>
    </row>
    <row r="319" spans="1:11" x14ac:dyDescent="0.3">
      <c r="A319" s="3" t="s">
        <v>165</v>
      </c>
      <c r="B319" s="1">
        <v>44141</v>
      </c>
      <c r="C319" t="s">
        <v>10</v>
      </c>
      <c r="D319" t="s">
        <v>9</v>
      </c>
      <c r="E319">
        <v>-5.37</v>
      </c>
      <c r="F319">
        <f>ABS(Finance_Data[[#This Row],[COST]])</f>
        <v>5.37</v>
      </c>
      <c r="G319" t="str">
        <f>TEXT(Finance_Data[[#This Row],[DATE]],"dddd")</f>
        <v>Friday</v>
      </c>
      <c r="H319" t="str">
        <f>TEXT(Finance_Data[[#This Row],[DATE]],"mmm")</f>
        <v>Nov</v>
      </c>
      <c r="I319">
        <f>YEAR(Finance_Data[[#This Row],[DATE]])</f>
        <v>2020</v>
      </c>
      <c r="J319" t="str">
        <f>"Q"&amp;ROUNDUP(MONTH(Finance_Data[[#This Row],[DATE]])/3,0)</f>
        <v>Q4</v>
      </c>
      <c r="K319">
        <f>WEEKDAY(Finance_Data[[#This Row],[DATE]],11)</f>
        <v>5</v>
      </c>
    </row>
    <row r="320" spans="1:11" x14ac:dyDescent="0.3">
      <c r="A320" s="3" t="s">
        <v>165</v>
      </c>
      <c r="B320" s="1">
        <v>44142</v>
      </c>
      <c r="C320" t="s">
        <v>10</v>
      </c>
      <c r="D320" t="s">
        <v>9</v>
      </c>
      <c r="E320">
        <v>-12.36</v>
      </c>
      <c r="F320">
        <f>ABS(Finance_Data[[#This Row],[COST]])</f>
        <v>12.36</v>
      </c>
      <c r="G320" t="str">
        <f>TEXT(Finance_Data[[#This Row],[DATE]],"dddd")</f>
        <v>Saturday</v>
      </c>
      <c r="H320" t="str">
        <f>TEXT(Finance_Data[[#This Row],[DATE]],"mmm")</f>
        <v>Nov</v>
      </c>
      <c r="I320">
        <f>YEAR(Finance_Data[[#This Row],[DATE]])</f>
        <v>2020</v>
      </c>
      <c r="J320" t="str">
        <f>"Q"&amp;ROUNDUP(MONTH(Finance_Data[[#This Row],[DATE]])/3,0)</f>
        <v>Q4</v>
      </c>
      <c r="K320">
        <f>WEEKDAY(Finance_Data[[#This Row],[DATE]],11)</f>
        <v>6</v>
      </c>
    </row>
    <row r="321" spans="1:11" x14ac:dyDescent="0.3">
      <c r="A321" s="3" t="s">
        <v>165</v>
      </c>
      <c r="B321" s="1">
        <v>44144</v>
      </c>
      <c r="C321" t="s">
        <v>10</v>
      </c>
      <c r="D321" t="s">
        <v>9</v>
      </c>
      <c r="E321">
        <v>-47.59</v>
      </c>
      <c r="F321">
        <f>ABS(Finance_Data[[#This Row],[COST]])</f>
        <v>47.59</v>
      </c>
      <c r="G321" t="str">
        <f>TEXT(Finance_Data[[#This Row],[DATE]],"dddd")</f>
        <v>Monday</v>
      </c>
      <c r="H321" t="str">
        <f>TEXT(Finance_Data[[#This Row],[DATE]],"mmm")</f>
        <v>Nov</v>
      </c>
      <c r="I321">
        <f>YEAR(Finance_Data[[#This Row],[DATE]])</f>
        <v>2020</v>
      </c>
      <c r="J321" t="str">
        <f>"Q"&amp;ROUNDUP(MONTH(Finance_Data[[#This Row],[DATE]])/3,0)</f>
        <v>Q4</v>
      </c>
      <c r="K321">
        <f>WEEKDAY(Finance_Data[[#This Row],[DATE]],11)</f>
        <v>1</v>
      </c>
    </row>
    <row r="322" spans="1:11" x14ac:dyDescent="0.3">
      <c r="A322" s="3" t="s">
        <v>165</v>
      </c>
      <c r="B322" s="1">
        <v>44143</v>
      </c>
      <c r="C322" t="s">
        <v>10</v>
      </c>
      <c r="D322" t="s">
        <v>9</v>
      </c>
      <c r="E322">
        <v>-20.96</v>
      </c>
      <c r="F322">
        <f>ABS(Finance_Data[[#This Row],[COST]])</f>
        <v>20.96</v>
      </c>
      <c r="G322" t="str">
        <f>TEXT(Finance_Data[[#This Row],[DATE]],"dddd")</f>
        <v>Sunday</v>
      </c>
      <c r="H322" t="str">
        <f>TEXT(Finance_Data[[#This Row],[DATE]],"mmm")</f>
        <v>Nov</v>
      </c>
      <c r="I322">
        <f>YEAR(Finance_Data[[#This Row],[DATE]])</f>
        <v>2020</v>
      </c>
      <c r="J322" t="str">
        <f>"Q"&amp;ROUNDUP(MONTH(Finance_Data[[#This Row],[DATE]])/3,0)</f>
        <v>Q4</v>
      </c>
      <c r="K322">
        <f>WEEKDAY(Finance_Data[[#This Row],[DATE]],11)</f>
        <v>7</v>
      </c>
    </row>
    <row r="323" spans="1:11" x14ac:dyDescent="0.3">
      <c r="A323" s="3" t="s">
        <v>165</v>
      </c>
      <c r="B323" s="1">
        <v>44145</v>
      </c>
      <c r="C323" t="s">
        <v>10</v>
      </c>
      <c r="D323" t="s">
        <v>9</v>
      </c>
      <c r="E323">
        <v>-5.37</v>
      </c>
      <c r="F323">
        <f>ABS(Finance_Data[[#This Row],[COST]])</f>
        <v>5.37</v>
      </c>
      <c r="G323" t="str">
        <f>TEXT(Finance_Data[[#This Row],[DATE]],"dddd")</f>
        <v>Tuesday</v>
      </c>
      <c r="H323" t="str">
        <f>TEXT(Finance_Data[[#This Row],[DATE]],"mmm")</f>
        <v>Nov</v>
      </c>
      <c r="I323">
        <f>YEAR(Finance_Data[[#This Row],[DATE]])</f>
        <v>2020</v>
      </c>
      <c r="J323" t="str">
        <f>"Q"&amp;ROUNDUP(MONTH(Finance_Data[[#This Row],[DATE]])/3,0)</f>
        <v>Q4</v>
      </c>
      <c r="K323">
        <f>WEEKDAY(Finance_Data[[#This Row],[DATE]],11)</f>
        <v>2</v>
      </c>
    </row>
    <row r="324" spans="1:11" x14ac:dyDescent="0.3">
      <c r="A324" s="3" t="s">
        <v>165</v>
      </c>
      <c r="B324" s="1">
        <v>44146</v>
      </c>
      <c r="C324" t="s">
        <v>10</v>
      </c>
      <c r="D324" t="s">
        <v>9</v>
      </c>
      <c r="E324">
        <v>-5.97</v>
      </c>
      <c r="F324">
        <f>ABS(Finance_Data[[#This Row],[COST]])</f>
        <v>5.97</v>
      </c>
      <c r="G324" t="str">
        <f>TEXT(Finance_Data[[#This Row],[DATE]],"dddd")</f>
        <v>Wednesday</v>
      </c>
      <c r="H324" t="str">
        <f>TEXT(Finance_Data[[#This Row],[DATE]],"mmm")</f>
        <v>Nov</v>
      </c>
      <c r="I324">
        <f>YEAR(Finance_Data[[#This Row],[DATE]])</f>
        <v>2020</v>
      </c>
      <c r="J324" t="str">
        <f>"Q"&amp;ROUNDUP(MONTH(Finance_Data[[#This Row],[DATE]])/3,0)</f>
        <v>Q4</v>
      </c>
      <c r="K324">
        <f>WEEKDAY(Finance_Data[[#This Row],[DATE]],11)</f>
        <v>3</v>
      </c>
    </row>
    <row r="325" spans="1:11" x14ac:dyDescent="0.3">
      <c r="A325" s="3" t="s">
        <v>165</v>
      </c>
      <c r="B325" s="1">
        <v>44148</v>
      </c>
      <c r="C325" t="s">
        <v>10</v>
      </c>
      <c r="D325" t="s">
        <v>9</v>
      </c>
      <c r="E325">
        <v>-5.37</v>
      </c>
      <c r="F325">
        <f>ABS(Finance_Data[[#This Row],[COST]])</f>
        <v>5.37</v>
      </c>
      <c r="G325" t="str">
        <f>TEXT(Finance_Data[[#This Row],[DATE]],"dddd")</f>
        <v>Friday</v>
      </c>
      <c r="H325" t="str">
        <f>TEXT(Finance_Data[[#This Row],[DATE]],"mmm")</f>
        <v>Nov</v>
      </c>
      <c r="I325">
        <f>YEAR(Finance_Data[[#This Row],[DATE]])</f>
        <v>2020</v>
      </c>
      <c r="J325" t="str">
        <f>"Q"&amp;ROUNDUP(MONTH(Finance_Data[[#This Row],[DATE]])/3,0)</f>
        <v>Q4</v>
      </c>
      <c r="K325">
        <f>WEEKDAY(Finance_Data[[#This Row],[DATE]],11)</f>
        <v>5</v>
      </c>
    </row>
    <row r="326" spans="1:11" x14ac:dyDescent="0.3">
      <c r="A326" s="3" t="s">
        <v>165</v>
      </c>
      <c r="B326" s="1">
        <v>44149</v>
      </c>
      <c r="C326" t="s">
        <v>10</v>
      </c>
      <c r="D326" t="s">
        <v>9</v>
      </c>
      <c r="E326">
        <v>-20.309999999999999</v>
      </c>
      <c r="F326">
        <f>ABS(Finance_Data[[#This Row],[COST]])</f>
        <v>20.309999999999999</v>
      </c>
      <c r="G326" t="str">
        <f>TEXT(Finance_Data[[#This Row],[DATE]],"dddd")</f>
        <v>Saturday</v>
      </c>
      <c r="H326" t="str">
        <f>TEXT(Finance_Data[[#This Row],[DATE]],"mmm")</f>
        <v>Nov</v>
      </c>
      <c r="I326">
        <f>YEAR(Finance_Data[[#This Row],[DATE]])</f>
        <v>2020</v>
      </c>
      <c r="J326" t="str">
        <f>"Q"&amp;ROUNDUP(MONTH(Finance_Data[[#This Row],[DATE]])/3,0)</f>
        <v>Q4</v>
      </c>
      <c r="K326">
        <f>WEEKDAY(Finance_Data[[#This Row],[DATE]],11)</f>
        <v>6</v>
      </c>
    </row>
    <row r="327" spans="1:11" x14ac:dyDescent="0.3">
      <c r="A327" s="3" t="s">
        <v>165</v>
      </c>
      <c r="B327" s="1">
        <v>44151</v>
      </c>
      <c r="C327" t="s">
        <v>10</v>
      </c>
      <c r="D327" t="s">
        <v>9</v>
      </c>
      <c r="E327">
        <v>-5.37</v>
      </c>
      <c r="F327">
        <f>ABS(Finance_Data[[#This Row],[COST]])</f>
        <v>5.37</v>
      </c>
      <c r="G327" t="str">
        <f>TEXT(Finance_Data[[#This Row],[DATE]],"dddd")</f>
        <v>Monday</v>
      </c>
      <c r="H327" t="str">
        <f>TEXT(Finance_Data[[#This Row],[DATE]],"mmm")</f>
        <v>Nov</v>
      </c>
      <c r="I327">
        <f>YEAR(Finance_Data[[#This Row],[DATE]])</f>
        <v>2020</v>
      </c>
      <c r="J327" t="str">
        <f>"Q"&amp;ROUNDUP(MONTH(Finance_Data[[#This Row],[DATE]])/3,0)</f>
        <v>Q4</v>
      </c>
      <c r="K327">
        <f>WEEKDAY(Finance_Data[[#This Row],[DATE]],11)</f>
        <v>1</v>
      </c>
    </row>
    <row r="328" spans="1:11" x14ac:dyDescent="0.3">
      <c r="A328" s="3" t="s">
        <v>165</v>
      </c>
      <c r="B328" s="1">
        <v>44152</v>
      </c>
      <c r="C328" t="s">
        <v>10</v>
      </c>
      <c r="D328" t="s">
        <v>9</v>
      </c>
      <c r="E328">
        <v>-5.37</v>
      </c>
      <c r="F328">
        <f>ABS(Finance_Data[[#This Row],[COST]])</f>
        <v>5.37</v>
      </c>
      <c r="G328" t="str">
        <f>TEXT(Finance_Data[[#This Row],[DATE]],"dddd")</f>
        <v>Tuesday</v>
      </c>
      <c r="H328" t="str">
        <f>TEXT(Finance_Data[[#This Row],[DATE]],"mmm")</f>
        <v>Nov</v>
      </c>
      <c r="I328">
        <f>YEAR(Finance_Data[[#This Row],[DATE]])</f>
        <v>2020</v>
      </c>
      <c r="J328" t="str">
        <f>"Q"&amp;ROUNDUP(MONTH(Finance_Data[[#This Row],[DATE]])/3,0)</f>
        <v>Q4</v>
      </c>
      <c r="K328">
        <f>WEEKDAY(Finance_Data[[#This Row],[DATE]],11)</f>
        <v>2</v>
      </c>
    </row>
    <row r="329" spans="1:11" x14ac:dyDescent="0.3">
      <c r="A329" s="3" t="s">
        <v>165</v>
      </c>
      <c r="B329" s="1">
        <v>44152</v>
      </c>
      <c r="C329" t="s">
        <v>10</v>
      </c>
      <c r="D329" t="s">
        <v>9</v>
      </c>
      <c r="E329">
        <v>-20.96</v>
      </c>
      <c r="F329">
        <f>ABS(Finance_Data[[#This Row],[COST]])</f>
        <v>20.96</v>
      </c>
      <c r="G329" t="str">
        <f>TEXT(Finance_Data[[#This Row],[DATE]],"dddd")</f>
        <v>Tuesday</v>
      </c>
      <c r="H329" t="str">
        <f>TEXT(Finance_Data[[#This Row],[DATE]],"mmm")</f>
        <v>Nov</v>
      </c>
      <c r="I329">
        <f>YEAR(Finance_Data[[#This Row],[DATE]])</f>
        <v>2020</v>
      </c>
      <c r="J329" t="str">
        <f>"Q"&amp;ROUNDUP(MONTH(Finance_Data[[#This Row],[DATE]])/3,0)</f>
        <v>Q4</v>
      </c>
      <c r="K329">
        <f>WEEKDAY(Finance_Data[[#This Row],[DATE]],11)</f>
        <v>2</v>
      </c>
    </row>
    <row r="330" spans="1:11" x14ac:dyDescent="0.3">
      <c r="A330" s="3" t="s">
        <v>165</v>
      </c>
      <c r="B330" s="1">
        <v>44154</v>
      </c>
      <c r="C330" t="s">
        <v>10</v>
      </c>
      <c r="D330" t="s">
        <v>9</v>
      </c>
      <c r="E330">
        <v>-5.37</v>
      </c>
      <c r="F330">
        <f>ABS(Finance_Data[[#This Row],[COST]])</f>
        <v>5.37</v>
      </c>
      <c r="G330" t="str">
        <f>TEXT(Finance_Data[[#This Row],[DATE]],"dddd")</f>
        <v>Thursday</v>
      </c>
      <c r="H330" t="str">
        <f>TEXT(Finance_Data[[#This Row],[DATE]],"mmm")</f>
        <v>Nov</v>
      </c>
      <c r="I330">
        <f>YEAR(Finance_Data[[#This Row],[DATE]])</f>
        <v>2020</v>
      </c>
      <c r="J330" t="str">
        <f>"Q"&amp;ROUNDUP(MONTH(Finance_Data[[#This Row],[DATE]])/3,0)</f>
        <v>Q4</v>
      </c>
      <c r="K330">
        <f>WEEKDAY(Finance_Data[[#This Row],[DATE]],11)</f>
        <v>4</v>
      </c>
    </row>
    <row r="331" spans="1:11" x14ac:dyDescent="0.3">
      <c r="A331" s="3" t="s">
        <v>165</v>
      </c>
      <c r="B331" s="1">
        <v>44155</v>
      </c>
      <c r="C331" t="s">
        <v>10</v>
      </c>
      <c r="D331" t="s">
        <v>9</v>
      </c>
      <c r="E331">
        <v>-20.96</v>
      </c>
      <c r="F331">
        <f>ABS(Finance_Data[[#This Row],[COST]])</f>
        <v>20.96</v>
      </c>
      <c r="G331" t="str">
        <f>TEXT(Finance_Data[[#This Row],[DATE]],"dddd")</f>
        <v>Friday</v>
      </c>
      <c r="H331" t="str">
        <f>TEXT(Finance_Data[[#This Row],[DATE]],"mmm")</f>
        <v>Nov</v>
      </c>
      <c r="I331">
        <f>YEAR(Finance_Data[[#This Row],[DATE]])</f>
        <v>2020</v>
      </c>
      <c r="J331" t="str">
        <f>"Q"&amp;ROUNDUP(MONTH(Finance_Data[[#This Row],[DATE]])/3,0)</f>
        <v>Q4</v>
      </c>
      <c r="K331">
        <f>WEEKDAY(Finance_Data[[#This Row],[DATE]],11)</f>
        <v>5</v>
      </c>
    </row>
    <row r="332" spans="1:11" x14ac:dyDescent="0.3">
      <c r="A332" s="3" t="s">
        <v>165</v>
      </c>
      <c r="B332" s="1">
        <v>44156</v>
      </c>
      <c r="C332" t="s">
        <v>10</v>
      </c>
      <c r="D332" t="s">
        <v>9</v>
      </c>
      <c r="E332">
        <v>-13.33</v>
      </c>
      <c r="F332">
        <f>ABS(Finance_Data[[#This Row],[COST]])</f>
        <v>13.33</v>
      </c>
      <c r="G332" t="str">
        <f>TEXT(Finance_Data[[#This Row],[DATE]],"dddd")</f>
        <v>Saturday</v>
      </c>
      <c r="H332" t="str">
        <f>TEXT(Finance_Data[[#This Row],[DATE]],"mmm")</f>
        <v>Nov</v>
      </c>
      <c r="I332">
        <f>YEAR(Finance_Data[[#This Row],[DATE]])</f>
        <v>2020</v>
      </c>
      <c r="J332" t="str">
        <f>"Q"&amp;ROUNDUP(MONTH(Finance_Data[[#This Row],[DATE]])/3,0)</f>
        <v>Q4</v>
      </c>
      <c r="K332">
        <f>WEEKDAY(Finance_Data[[#This Row],[DATE]],11)</f>
        <v>6</v>
      </c>
    </row>
    <row r="333" spans="1:11" x14ac:dyDescent="0.3">
      <c r="A333" s="3" t="s">
        <v>165</v>
      </c>
      <c r="B333" s="1">
        <v>44158</v>
      </c>
      <c r="C333" t="s">
        <v>10</v>
      </c>
      <c r="D333" t="s">
        <v>9</v>
      </c>
      <c r="E333">
        <v>-27.91</v>
      </c>
      <c r="F333">
        <f>ABS(Finance_Data[[#This Row],[COST]])</f>
        <v>27.91</v>
      </c>
      <c r="G333" t="str">
        <f>TEXT(Finance_Data[[#This Row],[DATE]],"dddd")</f>
        <v>Monday</v>
      </c>
      <c r="H333" t="str">
        <f>TEXT(Finance_Data[[#This Row],[DATE]],"mmm")</f>
        <v>Nov</v>
      </c>
      <c r="I333">
        <f>YEAR(Finance_Data[[#This Row],[DATE]])</f>
        <v>2020</v>
      </c>
      <c r="J333" t="str">
        <f>"Q"&amp;ROUNDUP(MONTH(Finance_Data[[#This Row],[DATE]])/3,0)</f>
        <v>Q4</v>
      </c>
      <c r="K333">
        <f>WEEKDAY(Finance_Data[[#This Row],[DATE]],11)</f>
        <v>1</v>
      </c>
    </row>
    <row r="334" spans="1:11" x14ac:dyDescent="0.3">
      <c r="A334" s="3" t="s">
        <v>165</v>
      </c>
      <c r="B334" s="1">
        <v>44159</v>
      </c>
      <c r="C334" t="s">
        <v>10</v>
      </c>
      <c r="D334" t="s">
        <v>9</v>
      </c>
      <c r="E334">
        <v>-44.45</v>
      </c>
      <c r="F334">
        <f>ABS(Finance_Data[[#This Row],[COST]])</f>
        <v>44.45</v>
      </c>
      <c r="G334" t="str">
        <f>TEXT(Finance_Data[[#This Row],[DATE]],"dddd")</f>
        <v>Tuesday</v>
      </c>
      <c r="H334" t="str">
        <f>TEXT(Finance_Data[[#This Row],[DATE]],"mmm")</f>
        <v>Nov</v>
      </c>
      <c r="I334">
        <f>YEAR(Finance_Data[[#This Row],[DATE]])</f>
        <v>2020</v>
      </c>
      <c r="J334" t="str">
        <f>"Q"&amp;ROUNDUP(MONTH(Finance_Data[[#This Row],[DATE]])/3,0)</f>
        <v>Q4</v>
      </c>
      <c r="K334">
        <f>WEEKDAY(Finance_Data[[#This Row],[DATE]],11)</f>
        <v>2</v>
      </c>
    </row>
    <row r="335" spans="1:11" x14ac:dyDescent="0.3">
      <c r="A335" s="3" t="s">
        <v>165</v>
      </c>
      <c r="B335" s="1">
        <v>44160</v>
      </c>
      <c r="C335" t="s">
        <v>10</v>
      </c>
      <c r="D335" t="s">
        <v>9</v>
      </c>
      <c r="E335">
        <v>-11.66</v>
      </c>
      <c r="F335">
        <f>ABS(Finance_Data[[#This Row],[COST]])</f>
        <v>11.66</v>
      </c>
      <c r="G335" t="str">
        <f>TEXT(Finance_Data[[#This Row],[DATE]],"dddd")</f>
        <v>Wednesday</v>
      </c>
      <c r="H335" t="str">
        <f>TEXT(Finance_Data[[#This Row],[DATE]],"mmm")</f>
        <v>Nov</v>
      </c>
      <c r="I335">
        <f>YEAR(Finance_Data[[#This Row],[DATE]])</f>
        <v>2020</v>
      </c>
      <c r="J335" t="str">
        <f>"Q"&amp;ROUNDUP(MONTH(Finance_Data[[#This Row],[DATE]])/3,0)</f>
        <v>Q4</v>
      </c>
      <c r="K335">
        <f>WEEKDAY(Finance_Data[[#This Row],[DATE]],11)</f>
        <v>3</v>
      </c>
    </row>
    <row r="336" spans="1:11" x14ac:dyDescent="0.3">
      <c r="A336" s="3" t="s">
        <v>165</v>
      </c>
      <c r="B336" s="1">
        <v>44161</v>
      </c>
      <c r="C336" t="s">
        <v>10</v>
      </c>
      <c r="D336" t="s">
        <v>9</v>
      </c>
      <c r="E336">
        <v>-34.94</v>
      </c>
      <c r="F336">
        <f>ABS(Finance_Data[[#This Row],[COST]])</f>
        <v>34.94</v>
      </c>
      <c r="G336" t="str">
        <f>TEXT(Finance_Data[[#This Row],[DATE]],"dddd")</f>
        <v>Thursday</v>
      </c>
      <c r="H336" t="str">
        <f>TEXT(Finance_Data[[#This Row],[DATE]],"mmm")</f>
        <v>Nov</v>
      </c>
      <c r="I336">
        <f>YEAR(Finance_Data[[#This Row],[DATE]])</f>
        <v>2020</v>
      </c>
      <c r="J336" t="str">
        <f>"Q"&amp;ROUNDUP(MONTH(Finance_Data[[#This Row],[DATE]])/3,0)</f>
        <v>Q4</v>
      </c>
      <c r="K336">
        <f>WEEKDAY(Finance_Data[[#This Row],[DATE]],11)</f>
        <v>4</v>
      </c>
    </row>
    <row r="337" spans="1:11" x14ac:dyDescent="0.3">
      <c r="A337" s="3" t="s">
        <v>165</v>
      </c>
      <c r="B337" s="1">
        <v>44162</v>
      </c>
      <c r="C337" t="s">
        <v>10</v>
      </c>
      <c r="D337" t="s">
        <v>9</v>
      </c>
      <c r="E337">
        <v>-9.1</v>
      </c>
      <c r="F337">
        <f>ABS(Finance_Data[[#This Row],[COST]])</f>
        <v>9.1</v>
      </c>
      <c r="G337" t="str">
        <f>TEXT(Finance_Data[[#This Row],[DATE]],"dddd")</f>
        <v>Friday</v>
      </c>
      <c r="H337" t="str">
        <f>TEXT(Finance_Data[[#This Row],[DATE]],"mmm")</f>
        <v>Nov</v>
      </c>
      <c r="I337">
        <f>YEAR(Finance_Data[[#This Row],[DATE]])</f>
        <v>2020</v>
      </c>
      <c r="J337" t="str">
        <f>"Q"&amp;ROUNDUP(MONTH(Finance_Data[[#This Row],[DATE]])/3,0)</f>
        <v>Q4</v>
      </c>
      <c r="K337">
        <f>WEEKDAY(Finance_Data[[#This Row],[DATE]],11)</f>
        <v>5</v>
      </c>
    </row>
    <row r="338" spans="1:11" x14ac:dyDescent="0.3">
      <c r="A338" s="3" t="s">
        <v>165</v>
      </c>
      <c r="B338" s="1">
        <v>44164</v>
      </c>
      <c r="C338" t="s">
        <v>10</v>
      </c>
      <c r="D338" t="s">
        <v>9</v>
      </c>
      <c r="E338">
        <v>-5.37</v>
      </c>
      <c r="F338">
        <f>ABS(Finance_Data[[#This Row],[COST]])</f>
        <v>5.37</v>
      </c>
      <c r="G338" t="str">
        <f>TEXT(Finance_Data[[#This Row],[DATE]],"dddd")</f>
        <v>Sunday</v>
      </c>
      <c r="H338" t="str">
        <f>TEXT(Finance_Data[[#This Row],[DATE]],"mmm")</f>
        <v>Nov</v>
      </c>
      <c r="I338">
        <f>YEAR(Finance_Data[[#This Row],[DATE]])</f>
        <v>2020</v>
      </c>
      <c r="J338" t="str">
        <f>"Q"&amp;ROUNDUP(MONTH(Finance_Data[[#This Row],[DATE]])/3,0)</f>
        <v>Q4</v>
      </c>
      <c r="K338">
        <f>WEEKDAY(Finance_Data[[#This Row],[DATE]],11)</f>
        <v>7</v>
      </c>
    </row>
    <row r="339" spans="1:11" x14ac:dyDescent="0.3">
      <c r="A339" s="3" t="s">
        <v>165</v>
      </c>
      <c r="B339" s="1">
        <v>44151</v>
      </c>
      <c r="C339" t="s">
        <v>32</v>
      </c>
      <c r="D339" t="s">
        <v>66</v>
      </c>
      <c r="E339">
        <v>-6.29</v>
      </c>
      <c r="F339">
        <f>ABS(Finance_Data[[#This Row],[COST]])</f>
        <v>6.29</v>
      </c>
      <c r="G339" t="str">
        <f>TEXT(Finance_Data[[#This Row],[DATE]],"dddd")</f>
        <v>Monday</v>
      </c>
      <c r="H339" t="str">
        <f>TEXT(Finance_Data[[#This Row],[DATE]],"mmm")</f>
        <v>Nov</v>
      </c>
      <c r="I339">
        <f>YEAR(Finance_Data[[#This Row],[DATE]])</f>
        <v>2020</v>
      </c>
      <c r="J339" t="str">
        <f>"Q"&amp;ROUNDUP(MONTH(Finance_Data[[#This Row],[DATE]])/3,0)</f>
        <v>Q4</v>
      </c>
      <c r="K339">
        <f>WEEKDAY(Finance_Data[[#This Row],[DATE]],11)</f>
        <v>1</v>
      </c>
    </row>
    <row r="340" spans="1:11" x14ac:dyDescent="0.3">
      <c r="A340" s="3" t="s">
        <v>165</v>
      </c>
      <c r="B340" s="1">
        <v>44136</v>
      </c>
      <c r="C340" t="s">
        <v>31</v>
      </c>
      <c r="D340" t="s">
        <v>13</v>
      </c>
      <c r="E340">
        <v>-20.02</v>
      </c>
      <c r="F340">
        <f>ABS(Finance_Data[[#This Row],[COST]])</f>
        <v>20.02</v>
      </c>
      <c r="G340" t="str">
        <f>TEXT(Finance_Data[[#This Row],[DATE]],"dddd")</f>
        <v>Sunday</v>
      </c>
      <c r="H340" t="str">
        <f>TEXT(Finance_Data[[#This Row],[DATE]],"mmm")</f>
        <v>Nov</v>
      </c>
      <c r="I340">
        <f>YEAR(Finance_Data[[#This Row],[DATE]])</f>
        <v>2020</v>
      </c>
      <c r="J340" t="str">
        <f>"Q"&amp;ROUNDUP(MONTH(Finance_Data[[#This Row],[DATE]])/3,0)</f>
        <v>Q4</v>
      </c>
      <c r="K340">
        <f>WEEKDAY(Finance_Data[[#This Row],[DATE]],11)</f>
        <v>7</v>
      </c>
    </row>
    <row r="341" spans="1:11" x14ac:dyDescent="0.3">
      <c r="A341" s="3" t="s">
        <v>165</v>
      </c>
      <c r="B341" s="1">
        <v>44145</v>
      </c>
      <c r="C341" t="s">
        <v>167</v>
      </c>
      <c r="D341" t="s">
        <v>13</v>
      </c>
      <c r="E341">
        <v>-21.48</v>
      </c>
      <c r="F341">
        <f>ABS(Finance_Data[[#This Row],[COST]])</f>
        <v>21.48</v>
      </c>
      <c r="G341" t="str">
        <f>TEXT(Finance_Data[[#This Row],[DATE]],"dddd")</f>
        <v>Tuesday</v>
      </c>
      <c r="H341" t="str">
        <f>TEXT(Finance_Data[[#This Row],[DATE]],"mmm")</f>
        <v>Nov</v>
      </c>
      <c r="I341">
        <f>YEAR(Finance_Data[[#This Row],[DATE]])</f>
        <v>2020</v>
      </c>
      <c r="J341" t="str">
        <f>"Q"&amp;ROUNDUP(MONTH(Finance_Data[[#This Row],[DATE]])/3,0)</f>
        <v>Q4</v>
      </c>
      <c r="K341">
        <f>WEEKDAY(Finance_Data[[#This Row],[DATE]],11)</f>
        <v>2</v>
      </c>
    </row>
    <row r="342" spans="1:11" x14ac:dyDescent="0.3">
      <c r="A342" s="3" t="s">
        <v>165</v>
      </c>
      <c r="B342" s="1">
        <v>44155</v>
      </c>
      <c r="C342" t="s">
        <v>31</v>
      </c>
      <c r="D342" t="s">
        <v>13</v>
      </c>
      <c r="E342">
        <v>-20.56</v>
      </c>
      <c r="F342">
        <f>ABS(Finance_Data[[#This Row],[COST]])</f>
        <v>20.56</v>
      </c>
      <c r="G342" t="str">
        <f>TEXT(Finance_Data[[#This Row],[DATE]],"dddd")</f>
        <v>Friday</v>
      </c>
      <c r="H342" t="str">
        <f>TEXT(Finance_Data[[#This Row],[DATE]],"mmm")</f>
        <v>Nov</v>
      </c>
      <c r="I342">
        <f>YEAR(Finance_Data[[#This Row],[DATE]])</f>
        <v>2020</v>
      </c>
      <c r="J342" t="str">
        <f>"Q"&amp;ROUNDUP(MONTH(Finance_Data[[#This Row],[DATE]])/3,0)</f>
        <v>Q4</v>
      </c>
      <c r="K342">
        <f>WEEKDAY(Finance_Data[[#This Row],[DATE]],11)</f>
        <v>5</v>
      </c>
    </row>
    <row r="343" spans="1:11" x14ac:dyDescent="0.3">
      <c r="A343" s="3" t="s">
        <v>165</v>
      </c>
      <c r="B343" s="1">
        <v>44163</v>
      </c>
      <c r="C343" t="s">
        <v>31</v>
      </c>
      <c r="D343" t="s">
        <v>13</v>
      </c>
      <c r="E343">
        <v>-36.93</v>
      </c>
      <c r="F343">
        <f>ABS(Finance_Data[[#This Row],[COST]])</f>
        <v>36.93</v>
      </c>
      <c r="G343" t="str">
        <f>TEXT(Finance_Data[[#This Row],[DATE]],"dddd")</f>
        <v>Saturday</v>
      </c>
      <c r="H343" t="str">
        <f>TEXT(Finance_Data[[#This Row],[DATE]],"mmm")</f>
        <v>Nov</v>
      </c>
      <c r="I343">
        <f>YEAR(Finance_Data[[#This Row],[DATE]])</f>
        <v>2020</v>
      </c>
      <c r="J343" t="str">
        <f>"Q"&amp;ROUNDUP(MONTH(Finance_Data[[#This Row],[DATE]])/3,0)</f>
        <v>Q4</v>
      </c>
      <c r="K343">
        <f>WEEKDAY(Finance_Data[[#This Row],[DATE]],11)</f>
        <v>6</v>
      </c>
    </row>
    <row r="344" spans="1:11" x14ac:dyDescent="0.3">
      <c r="A344" s="3" t="s">
        <v>168</v>
      </c>
      <c r="B344" s="1">
        <v>44105</v>
      </c>
      <c r="C344" t="s">
        <v>10</v>
      </c>
      <c r="D344" t="s">
        <v>9</v>
      </c>
      <c r="E344">
        <v>-23.97</v>
      </c>
      <c r="F344">
        <f>ABS(Finance_Data[[#This Row],[COST]])</f>
        <v>23.97</v>
      </c>
      <c r="G344" t="str">
        <f>TEXT(Finance_Data[[#This Row],[DATE]],"dddd")</f>
        <v>Thursday</v>
      </c>
      <c r="H344" t="str">
        <f>TEXT(Finance_Data[[#This Row],[DATE]],"mmm")</f>
        <v>Oct</v>
      </c>
      <c r="I344">
        <f>YEAR(Finance_Data[[#This Row],[DATE]])</f>
        <v>2020</v>
      </c>
      <c r="J344" t="str">
        <f>"Q"&amp;ROUNDUP(MONTH(Finance_Data[[#This Row],[DATE]])/3,0)</f>
        <v>Q4</v>
      </c>
      <c r="K344">
        <f>WEEKDAY(Finance_Data[[#This Row],[DATE]],11)</f>
        <v>4</v>
      </c>
    </row>
    <row r="345" spans="1:11" x14ac:dyDescent="0.3">
      <c r="A345" s="3" t="s">
        <v>168</v>
      </c>
      <c r="B345" s="1">
        <v>44105</v>
      </c>
      <c r="C345" t="s">
        <v>39</v>
      </c>
      <c r="D345" t="s">
        <v>73</v>
      </c>
      <c r="E345">
        <v>-44.68</v>
      </c>
      <c r="F345">
        <f>ABS(Finance_Data[[#This Row],[COST]])</f>
        <v>44.68</v>
      </c>
      <c r="G345" t="str">
        <f>TEXT(Finance_Data[[#This Row],[DATE]],"dddd")</f>
        <v>Thursday</v>
      </c>
      <c r="H345" t="str">
        <f>TEXT(Finance_Data[[#This Row],[DATE]],"mmm")</f>
        <v>Oct</v>
      </c>
      <c r="I345">
        <f>YEAR(Finance_Data[[#This Row],[DATE]])</f>
        <v>2020</v>
      </c>
      <c r="J345" t="str">
        <f>"Q"&amp;ROUNDUP(MONTH(Finance_Data[[#This Row],[DATE]])/3,0)</f>
        <v>Q4</v>
      </c>
      <c r="K345">
        <f>WEEKDAY(Finance_Data[[#This Row],[DATE]],11)</f>
        <v>4</v>
      </c>
    </row>
    <row r="346" spans="1:11" x14ac:dyDescent="0.3">
      <c r="A346" s="3" t="s">
        <v>168</v>
      </c>
      <c r="B346" s="1">
        <v>44109</v>
      </c>
      <c r="C346" t="s">
        <v>10</v>
      </c>
      <c r="D346" t="s">
        <v>9</v>
      </c>
      <c r="E346">
        <v>-32.03</v>
      </c>
      <c r="F346">
        <f>ABS(Finance_Data[[#This Row],[COST]])</f>
        <v>32.03</v>
      </c>
      <c r="G346" t="str">
        <f>TEXT(Finance_Data[[#This Row],[DATE]],"dddd")</f>
        <v>Monday</v>
      </c>
      <c r="H346" t="str">
        <f>TEXT(Finance_Data[[#This Row],[DATE]],"mmm")</f>
        <v>Oct</v>
      </c>
      <c r="I346">
        <f>YEAR(Finance_Data[[#This Row],[DATE]])</f>
        <v>2020</v>
      </c>
      <c r="J346" t="str">
        <f>"Q"&amp;ROUNDUP(MONTH(Finance_Data[[#This Row],[DATE]])/3,0)</f>
        <v>Q4</v>
      </c>
      <c r="K346">
        <f>WEEKDAY(Finance_Data[[#This Row],[DATE]],11)</f>
        <v>1</v>
      </c>
    </row>
    <row r="347" spans="1:11" x14ac:dyDescent="0.3">
      <c r="A347" s="3" t="s">
        <v>168</v>
      </c>
      <c r="B347" s="1">
        <v>44110</v>
      </c>
      <c r="C347" t="s">
        <v>10</v>
      </c>
      <c r="D347" t="s">
        <v>9</v>
      </c>
      <c r="E347">
        <v>-31.1</v>
      </c>
      <c r="F347">
        <f>ABS(Finance_Data[[#This Row],[COST]])</f>
        <v>31.1</v>
      </c>
      <c r="G347" t="str">
        <f>TEXT(Finance_Data[[#This Row],[DATE]],"dddd")</f>
        <v>Tuesday</v>
      </c>
      <c r="H347" t="str">
        <f>TEXT(Finance_Data[[#This Row],[DATE]],"mmm")</f>
        <v>Oct</v>
      </c>
      <c r="I347">
        <f>YEAR(Finance_Data[[#This Row],[DATE]])</f>
        <v>2020</v>
      </c>
      <c r="J347" t="str">
        <f>"Q"&amp;ROUNDUP(MONTH(Finance_Data[[#This Row],[DATE]])/3,0)</f>
        <v>Q4</v>
      </c>
      <c r="K347">
        <f>WEEKDAY(Finance_Data[[#This Row],[DATE]],11)</f>
        <v>2</v>
      </c>
    </row>
    <row r="348" spans="1:11" x14ac:dyDescent="0.3">
      <c r="A348" s="3" t="s">
        <v>168</v>
      </c>
      <c r="B348" s="1">
        <v>44112</v>
      </c>
      <c r="C348" t="s">
        <v>10</v>
      </c>
      <c r="D348" t="s">
        <v>9</v>
      </c>
      <c r="E348">
        <v>-32.159999999999997</v>
      </c>
      <c r="F348">
        <f>ABS(Finance_Data[[#This Row],[COST]])</f>
        <v>32.159999999999997</v>
      </c>
      <c r="G348" t="str">
        <f>TEXT(Finance_Data[[#This Row],[DATE]],"dddd")</f>
        <v>Thursday</v>
      </c>
      <c r="H348" t="str">
        <f>TEXT(Finance_Data[[#This Row],[DATE]],"mmm")</f>
        <v>Oct</v>
      </c>
      <c r="I348">
        <f>YEAR(Finance_Data[[#This Row],[DATE]])</f>
        <v>2020</v>
      </c>
      <c r="J348" t="str">
        <f>"Q"&amp;ROUNDUP(MONTH(Finance_Data[[#This Row],[DATE]])/3,0)</f>
        <v>Q4</v>
      </c>
      <c r="K348">
        <f>WEEKDAY(Finance_Data[[#This Row],[DATE]],11)</f>
        <v>4</v>
      </c>
    </row>
    <row r="349" spans="1:11" x14ac:dyDescent="0.3">
      <c r="A349" s="3" t="s">
        <v>168</v>
      </c>
      <c r="B349" s="1">
        <v>44113</v>
      </c>
      <c r="C349" t="s">
        <v>10</v>
      </c>
      <c r="D349" t="s">
        <v>9</v>
      </c>
      <c r="E349">
        <v>-18.920000000000002</v>
      </c>
      <c r="F349">
        <f>ABS(Finance_Data[[#This Row],[COST]])</f>
        <v>18.920000000000002</v>
      </c>
      <c r="G349" t="str">
        <f>TEXT(Finance_Data[[#This Row],[DATE]],"dddd")</f>
        <v>Friday</v>
      </c>
      <c r="H349" t="str">
        <f>TEXT(Finance_Data[[#This Row],[DATE]],"mmm")</f>
        <v>Oct</v>
      </c>
      <c r="I349">
        <f>YEAR(Finance_Data[[#This Row],[DATE]])</f>
        <v>2020</v>
      </c>
      <c r="J349" t="str">
        <f>"Q"&amp;ROUNDUP(MONTH(Finance_Data[[#This Row],[DATE]])/3,0)</f>
        <v>Q4</v>
      </c>
      <c r="K349">
        <f>WEEKDAY(Finance_Data[[#This Row],[DATE]],11)</f>
        <v>5</v>
      </c>
    </row>
    <row r="350" spans="1:11" x14ac:dyDescent="0.3">
      <c r="A350" s="3" t="s">
        <v>168</v>
      </c>
      <c r="B350" s="1">
        <v>44114</v>
      </c>
      <c r="C350" t="s">
        <v>10</v>
      </c>
      <c r="D350" t="s">
        <v>9</v>
      </c>
      <c r="E350">
        <v>-14.3</v>
      </c>
      <c r="F350">
        <f>ABS(Finance_Data[[#This Row],[COST]])</f>
        <v>14.3</v>
      </c>
      <c r="G350" t="str">
        <f>TEXT(Finance_Data[[#This Row],[DATE]],"dddd")</f>
        <v>Saturday</v>
      </c>
      <c r="H350" t="str">
        <f>TEXT(Finance_Data[[#This Row],[DATE]],"mmm")</f>
        <v>Oct</v>
      </c>
      <c r="I350">
        <f>YEAR(Finance_Data[[#This Row],[DATE]])</f>
        <v>2020</v>
      </c>
      <c r="J350" t="str">
        <f>"Q"&amp;ROUNDUP(MONTH(Finance_Data[[#This Row],[DATE]])/3,0)</f>
        <v>Q4</v>
      </c>
      <c r="K350">
        <f>WEEKDAY(Finance_Data[[#This Row],[DATE]],11)</f>
        <v>6</v>
      </c>
    </row>
    <row r="351" spans="1:11" x14ac:dyDescent="0.3">
      <c r="A351" s="3" t="s">
        <v>168</v>
      </c>
      <c r="B351" s="1">
        <v>44114</v>
      </c>
      <c r="C351" t="s">
        <v>10</v>
      </c>
      <c r="D351" t="s">
        <v>66</v>
      </c>
      <c r="E351">
        <v>-35</v>
      </c>
      <c r="F351">
        <f>ABS(Finance_Data[[#This Row],[COST]])</f>
        <v>35</v>
      </c>
      <c r="G351" t="str">
        <f>TEXT(Finance_Data[[#This Row],[DATE]],"dddd")</f>
        <v>Saturday</v>
      </c>
      <c r="H351" t="str">
        <f>TEXT(Finance_Data[[#This Row],[DATE]],"mmm")</f>
        <v>Oct</v>
      </c>
      <c r="I351">
        <f>YEAR(Finance_Data[[#This Row],[DATE]])</f>
        <v>2020</v>
      </c>
      <c r="J351" t="str">
        <f>"Q"&amp;ROUNDUP(MONTH(Finance_Data[[#This Row],[DATE]])/3,0)</f>
        <v>Q4</v>
      </c>
      <c r="K351">
        <f>WEEKDAY(Finance_Data[[#This Row],[DATE]],11)</f>
        <v>6</v>
      </c>
    </row>
    <row r="352" spans="1:11" x14ac:dyDescent="0.3">
      <c r="A352" s="3" t="s">
        <v>168</v>
      </c>
      <c r="B352" s="1">
        <v>44114</v>
      </c>
      <c r="C352" t="s">
        <v>10</v>
      </c>
      <c r="D352" t="s">
        <v>9</v>
      </c>
      <c r="E352">
        <v>-31.09</v>
      </c>
      <c r="F352">
        <f>ABS(Finance_Data[[#This Row],[COST]])</f>
        <v>31.09</v>
      </c>
      <c r="G352" t="str">
        <f>TEXT(Finance_Data[[#This Row],[DATE]],"dddd")</f>
        <v>Saturday</v>
      </c>
      <c r="H352" t="str">
        <f>TEXT(Finance_Data[[#This Row],[DATE]],"mmm")</f>
        <v>Oct</v>
      </c>
      <c r="I352">
        <f>YEAR(Finance_Data[[#This Row],[DATE]])</f>
        <v>2020</v>
      </c>
      <c r="J352" t="str">
        <f>"Q"&amp;ROUNDUP(MONTH(Finance_Data[[#This Row],[DATE]])/3,0)</f>
        <v>Q4</v>
      </c>
      <c r="K352">
        <f>WEEKDAY(Finance_Data[[#This Row],[DATE]],11)</f>
        <v>6</v>
      </c>
    </row>
    <row r="353" spans="1:11" x14ac:dyDescent="0.3">
      <c r="A353" s="3" t="s">
        <v>168</v>
      </c>
      <c r="B353" s="1">
        <v>44116</v>
      </c>
      <c r="C353" t="s">
        <v>32</v>
      </c>
      <c r="D353" t="s">
        <v>66</v>
      </c>
      <c r="E353">
        <v>-19.62</v>
      </c>
      <c r="F353">
        <f>ABS(Finance_Data[[#This Row],[COST]])</f>
        <v>19.62</v>
      </c>
      <c r="G353" t="str">
        <f>TEXT(Finance_Data[[#This Row],[DATE]],"dddd")</f>
        <v>Monday</v>
      </c>
      <c r="H353" t="str">
        <f>TEXT(Finance_Data[[#This Row],[DATE]],"mmm")</f>
        <v>Oct</v>
      </c>
      <c r="I353">
        <f>YEAR(Finance_Data[[#This Row],[DATE]])</f>
        <v>2020</v>
      </c>
      <c r="J353" t="str">
        <f>"Q"&amp;ROUNDUP(MONTH(Finance_Data[[#This Row],[DATE]])/3,0)</f>
        <v>Q4</v>
      </c>
      <c r="K353">
        <f>WEEKDAY(Finance_Data[[#This Row],[DATE]],11)</f>
        <v>1</v>
      </c>
    </row>
    <row r="354" spans="1:11" x14ac:dyDescent="0.3">
      <c r="A354" s="3" t="s">
        <v>168</v>
      </c>
      <c r="B354" s="1">
        <v>44117</v>
      </c>
      <c r="C354" t="s">
        <v>10</v>
      </c>
      <c r="D354" t="s">
        <v>9</v>
      </c>
      <c r="E354">
        <v>-33.409999999999997</v>
      </c>
      <c r="F354">
        <f>ABS(Finance_Data[[#This Row],[COST]])</f>
        <v>33.409999999999997</v>
      </c>
      <c r="G354" t="str">
        <f>TEXT(Finance_Data[[#This Row],[DATE]],"dddd")</f>
        <v>Tuesday</v>
      </c>
      <c r="H354" t="str">
        <f>TEXT(Finance_Data[[#This Row],[DATE]],"mmm")</f>
        <v>Oct</v>
      </c>
      <c r="I354">
        <f>YEAR(Finance_Data[[#This Row],[DATE]])</f>
        <v>2020</v>
      </c>
      <c r="J354" t="str">
        <f>"Q"&amp;ROUNDUP(MONTH(Finance_Data[[#This Row],[DATE]])/3,0)</f>
        <v>Q4</v>
      </c>
      <c r="K354">
        <f>WEEKDAY(Finance_Data[[#This Row],[DATE]],11)</f>
        <v>2</v>
      </c>
    </row>
    <row r="355" spans="1:11" x14ac:dyDescent="0.3">
      <c r="A355" s="3" t="s">
        <v>168</v>
      </c>
      <c r="B355" s="1">
        <v>44122</v>
      </c>
      <c r="C355" t="s">
        <v>10</v>
      </c>
      <c r="D355" t="s">
        <v>9</v>
      </c>
      <c r="E355">
        <v>-77</v>
      </c>
      <c r="F355">
        <f>ABS(Finance_Data[[#This Row],[COST]])</f>
        <v>77</v>
      </c>
      <c r="G355" t="str">
        <f>TEXT(Finance_Data[[#This Row],[DATE]],"dddd")</f>
        <v>Sunday</v>
      </c>
      <c r="H355" t="str">
        <f>TEXT(Finance_Data[[#This Row],[DATE]],"mmm")</f>
        <v>Oct</v>
      </c>
      <c r="I355">
        <f>YEAR(Finance_Data[[#This Row],[DATE]])</f>
        <v>2020</v>
      </c>
      <c r="J355" t="str">
        <f>"Q"&amp;ROUNDUP(MONTH(Finance_Data[[#This Row],[DATE]])/3,0)</f>
        <v>Q4</v>
      </c>
      <c r="K355">
        <f>WEEKDAY(Finance_Data[[#This Row],[DATE]],11)</f>
        <v>7</v>
      </c>
    </row>
    <row r="356" spans="1:11" x14ac:dyDescent="0.3">
      <c r="A356" s="3" t="s">
        <v>168</v>
      </c>
      <c r="B356" s="1">
        <v>44118</v>
      </c>
      <c r="C356" t="s">
        <v>32</v>
      </c>
      <c r="D356" t="s">
        <v>66</v>
      </c>
      <c r="E356">
        <v>-39.89</v>
      </c>
      <c r="F356">
        <f>ABS(Finance_Data[[#This Row],[COST]])</f>
        <v>39.89</v>
      </c>
      <c r="G356" t="str">
        <f>TEXT(Finance_Data[[#This Row],[DATE]],"dddd")</f>
        <v>Wednesday</v>
      </c>
      <c r="H356" t="str">
        <f>TEXT(Finance_Data[[#This Row],[DATE]],"mmm")</f>
        <v>Oct</v>
      </c>
      <c r="I356">
        <f>YEAR(Finance_Data[[#This Row],[DATE]])</f>
        <v>2020</v>
      </c>
      <c r="J356" t="str">
        <f>"Q"&amp;ROUNDUP(MONTH(Finance_Data[[#This Row],[DATE]])/3,0)</f>
        <v>Q4</v>
      </c>
      <c r="K356">
        <f>WEEKDAY(Finance_Data[[#This Row],[DATE]],11)</f>
        <v>3</v>
      </c>
    </row>
    <row r="357" spans="1:11" x14ac:dyDescent="0.3">
      <c r="A357" s="3" t="s">
        <v>168</v>
      </c>
      <c r="B357" s="1">
        <v>44125</v>
      </c>
      <c r="C357" t="s">
        <v>10</v>
      </c>
      <c r="D357" t="s">
        <v>9</v>
      </c>
      <c r="E357">
        <v>-6.22</v>
      </c>
      <c r="F357">
        <f>ABS(Finance_Data[[#This Row],[COST]])</f>
        <v>6.22</v>
      </c>
      <c r="G357" t="str">
        <f>TEXT(Finance_Data[[#This Row],[DATE]],"dddd")</f>
        <v>Wednesday</v>
      </c>
      <c r="H357" t="str">
        <f>TEXT(Finance_Data[[#This Row],[DATE]],"mmm")</f>
        <v>Oct</v>
      </c>
      <c r="I357">
        <f>YEAR(Finance_Data[[#This Row],[DATE]])</f>
        <v>2020</v>
      </c>
      <c r="J357" t="str">
        <f>"Q"&amp;ROUNDUP(MONTH(Finance_Data[[#This Row],[DATE]])/3,0)</f>
        <v>Q4</v>
      </c>
      <c r="K357">
        <f>WEEKDAY(Finance_Data[[#This Row],[DATE]],11)</f>
        <v>3</v>
      </c>
    </row>
    <row r="358" spans="1:11" x14ac:dyDescent="0.3">
      <c r="A358" s="3" t="s">
        <v>168</v>
      </c>
      <c r="B358" s="1">
        <v>44126</v>
      </c>
      <c r="C358" t="s">
        <v>87</v>
      </c>
      <c r="D358" t="s">
        <v>88</v>
      </c>
      <c r="E358">
        <v>-17.91</v>
      </c>
      <c r="F358">
        <f>ABS(Finance_Data[[#This Row],[COST]])</f>
        <v>17.91</v>
      </c>
      <c r="G358" t="str">
        <f>TEXT(Finance_Data[[#This Row],[DATE]],"dddd")</f>
        <v>Thursday</v>
      </c>
      <c r="H358" t="str">
        <f>TEXT(Finance_Data[[#This Row],[DATE]],"mmm")</f>
        <v>Oct</v>
      </c>
      <c r="I358">
        <f>YEAR(Finance_Data[[#This Row],[DATE]])</f>
        <v>2020</v>
      </c>
      <c r="J358" t="str">
        <f>"Q"&amp;ROUNDUP(MONTH(Finance_Data[[#This Row],[DATE]])/3,0)</f>
        <v>Q4</v>
      </c>
      <c r="K358">
        <f>WEEKDAY(Finance_Data[[#This Row],[DATE]],11)</f>
        <v>4</v>
      </c>
    </row>
    <row r="359" spans="1:11" x14ac:dyDescent="0.3">
      <c r="A359" s="3" t="s">
        <v>168</v>
      </c>
      <c r="B359" s="1">
        <v>44126</v>
      </c>
      <c r="C359" t="s">
        <v>10</v>
      </c>
      <c r="D359" t="s">
        <v>9</v>
      </c>
      <c r="E359">
        <v>-81.09</v>
      </c>
      <c r="F359">
        <f>ABS(Finance_Data[[#This Row],[COST]])</f>
        <v>81.09</v>
      </c>
      <c r="G359" t="str">
        <f>TEXT(Finance_Data[[#This Row],[DATE]],"dddd")</f>
        <v>Thursday</v>
      </c>
      <c r="H359" t="str">
        <f>TEXT(Finance_Data[[#This Row],[DATE]],"mmm")</f>
        <v>Oct</v>
      </c>
      <c r="I359">
        <f>YEAR(Finance_Data[[#This Row],[DATE]])</f>
        <v>2020</v>
      </c>
      <c r="J359" t="str">
        <f>"Q"&amp;ROUNDUP(MONTH(Finance_Data[[#This Row],[DATE]])/3,0)</f>
        <v>Q4</v>
      </c>
      <c r="K359">
        <f>WEEKDAY(Finance_Data[[#This Row],[DATE]],11)</f>
        <v>4</v>
      </c>
    </row>
    <row r="360" spans="1:11" x14ac:dyDescent="0.3">
      <c r="A360" s="3" t="s">
        <v>168</v>
      </c>
      <c r="B360" s="1">
        <v>44127</v>
      </c>
      <c r="C360" t="s">
        <v>10</v>
      </c>
      <c r="D360" t="s">
        <v>9</v>
      </c>
      <c r="E360">
        <v>-29.98</v>
      </c>
      <c r="F360">
        <f>ABS(Finance_Data[[#This Row],[COST]])</f>
        <v>29.98</v>
      </c>
      <c r="G360" t="str">
        <f>TEXT(Finance_Data[[#This Row],[DATE]],"dddd")</f>
        <v>Friday</v>
      </c>
      <c r="H360" t="str">
        <f>TEXT(Finance_Data[[#This Row],[DATE]],"mmm")</f>
        <v>Oct</v>
      </c>
      <c r="I360">
        <f>YEAR(Finance_Data[[#This Row],[DATE]])</f>
        <v>2020</v>
      </c>
      <c r="J360" t="str">
        <f>"Q"&amp;ROUNDUP(MONTH(Finance_Data[[#This Row],[DATE]])/3,0)</f>
        <v>Q4</v>
      </c>
      <c r="K360">
        <f>WEEKDAY(Finance_Data[[#This Row],[DATE]],11)</f>
        <v>5</v>
      </c>
    </row>
    <row r="361" spans="1:11" x14ac:dyDescent="0.3">
      <c r="A361" s="3" t="s">
        <v>168</v>
      </c>
      <c r="B361" s="1">
        <v>44129</v>
      </c>
      <c r="C361" t="s">
        <v>10</v>
      </c>
      <c r="D361" t="s">
        <v>9</v>
      </c>
      <c r="E361">
        <v>-5.37</v>
      </c>
      <c r="F361">
        <f>ABS(Finance_Data[[#This Row],[COST]])</f>
        <v>5.37</v>
      </c>
      <c r="G361" t="str">
        <f>TEXT(Finance_Data[[#This Row],[DATE]],"dddd")</f>
        <v>Sunday</v>
      </c>
      <c r="H361" t="str">
        <f>TEXT(Finance_Data[[#This Row],[DATE]],"mmm")</f>
        <v>Oct</v>
      </c>
      <c r="I361">
        <f>YEAR(Finance_Data[[#This Row],[DATE]])</f>
        <v>2020</v>
      </c>
      <c r="J361" t="str">
        <f>"Q"&amp;ROUNDUP(MONTH(Finance_Data[[#This Row],[DATE]])/3,0)</f>
        <v>Q4</v>
      </c>
      <c r="K361">
        <f>WEEKDAY(Finance_Data[[#This Row],[DATE]],11)</f>
        <v>7</v>
      </c>
    </row>
    <row r="362" spans="1:11" x14ac:dyDescent="0.3">
      <c r="A362" s="3" t="s">
        <v>168</v>
      </c>
      <c r="B362" s="1">
        <v>44133</v>
      </c>
      <c r="C362" t="s">
        <v>10</v>
      </c>
      <c r="D362" t="s">
        <v>9</v>
      </c>
      <c r="E362">
        <v>-5.37</v>
      </c>
      <c r="F362">
        <f>ABS(Finance_Data[[#This Row],[COST]])</f>
        <v>5.37</v>
      </c>
      <c r="G362" t="str">
        <f>TEXT(Finance_Data[[#This Row],[DATE]],"dddd")</f>
        <v>Thursday</v>
      </c>
      <c r="H362" t="str">
        <f>TEXT(Finance_Data[[#This Row],[DATE]],"mmm")</f>
        <v>Oct</v>
      </c>
      <c r="I362">
        <f>YEAR(Finance_Data[[#This Row],[DATE]])</f>
        <v>2020</v>
      </c>
      <c r="J362" t="str">
        <f>"Q"&amp;ROUNDUP(MONTH(Finance_Data[[#This Row],[DATE]])/3,0)</f>
        <v>Q4</v>
      </c>
      <c r="K362">
        <f>WEEKDAY(Finance_Data[[#This Row],[DATE]],11)</f>
        <v>4</v>
      </c>
    </row>
    <row r="363" spans="1:11" x14ac:dyDescent="0.3">
      <c r="A363" s="3" t="s">
        <v>168</v>
      </c>
      <c r="B363" s="1">
        <v>44134</v>
      </c>
      <c r="C363" t="s">
        <v>10</v>
      </c>
      <c r="D363" t="s">
        <v>9</v>
      </c>
      <c r="E363">
        <v>-52.14</v>
      </c>
      <c r="F363">
        <f>ABS(Finance_Data[[#This Row],[COST]])</f>
        <v>52.14</v>
      </c>
      <c r="G363" t="str">
        <f>TEXT(Finance_Data[[#This Row],[DATE]],"dddd")</f>
        <v>Friday</v>
      </c>
      <c r="H363" t="str">
        <f>TEXT(Finance_Data[[#This Row],[DATE]],"mmm")</f>
        <v>Oct</v>
      </c>
      <c r="I363">
        <f>YEAR(Finance_Data[[#This Row],[DATE]])</f>
        <v>2020</v>
      </c>
      <c r="J363" t="str">
        <f>"Q"&amp;ROUNDUP(MONTH(Finance_Data[[#This Row],[DATE]])/3,0)</f>
        <v>Q4</v>
      </c>
      <c r="K363">
        <f>WEEKDAY(Finance_Data[[#This Row],[DATE]],11)</f>
        <v>5</v>
      </c>
    </row>
    <row r="364" spans="1:11" x14ac:dyDescent="0.3">
      <c r="A364" s="3" t="s">
        <v>168</v>
      </c>
      <c r="B364" s="1">
        <v>44135</v>
      </c>
      <c r="C364" t="s">
        <v>32</v>
      </c>
      <c r="D364" t="s">
        <v>66</v>
      </c>
      <c r="E364">
        <v>-7.34</v>
      </c>
      <c r="F364">
        <f>ABS(Finance_Data[[#This Row],[COST]])</f>
        <v>7.34</v>
      </c>
      <c r="G364" t="str">
        <f>TEXT(Finance_Data[[#This Row],[DATE]],"dddd")</f>
        <v>Saturday</v>
      </c>
      <c r="H364" t="str">
        <f>TEXT(Finance_Data[[#This Row],[DATE]],"mmm")</f>
        <v>Oct</v>
      </c>
      <c r="I364">
        <f>YEAR(Finance_Data[[#This Row],[DATE]])</f>
        <v>2020</v>
      </c>
      <c r="J364" t="str">
        <f>"Q"&amp;ROUNDUP(MONTH(Finance_Data[[#This Row],[DATE]])/3,0)</f>
        <v>Q4</v>
      </c>
      <c r="K364">
        <f>WEEKDAY(Finance_Data[[#This Row],[DATE]],11)</f>
        <v>6</v>
      </c>
    </row>
    <row r="365" spans="1:11" x14ac:dyDescent="0.3">
      <c r="A365" s="3" t="s">
        <v>168</v>
      </c>
      <c r="B365" s="1">
        <v>44135</v>
      </c>
      <c r="C365" t="s">
        <v>10</v>
      </c>
      <c r="D365" t="s">
        <v>9</v>
      </c>
      <c r="E365">
        <v>-11.34</v>
      </c>
      <c r="F365">
        <f>ABS(Finance_Data[[#This Row],[COST]])</f>
        <v>11.34</v>
      </c>
      <c r="G365" t="str">
        <f>TEXT(Finance_Data[[#This Row],[DATE]],"dddd")</f>
        <v>Saturday</v>
      </c>
      <c r="H365" t="str">
        <f>TEXT(Finance_Data[[#This Row],[DATE]],"mmm")</f>
        <v>Oct</v>
      </c>
      <c r="I365">
        <f>YEAR(Finance_Data[[#This Row],[DATE]])</f>
        <v>2020</v>
      </c>
      <c r="J365" t="str">
        <f>"Q"&amp;ROUNDUP(MONTH(Finance_Data[[#This Row],[DATE]])/3,0)</f>
        <v>Q4</v>
      </c>
      <c r="K365">
        <f>WEEKDAY(Finance_Data[[#This Row],[DATE]],11)</f>
        <v>6</v>
      </c>
    </row>
    <row r="366" spans="1:11" x14ac:dyDescent="0.3">
      <c r="A366" s="3" t="s">
        <v>169</v>
      </c>
      <c r="B366" s="1">
        <v>44075</v>
      </c>
      <c r="C366" t="s">
        <v>12</v>
      </c>
      <c r="D366" t="s">
        <v>68</v>
      </c>
      <c r="E366">
        <v>-4.67</v>
      </c>
      <c r="F366">
        <f>ABS(Finance_Data[[#This Row],[COST]])</f>
        <v>4.67</v>
      </c>
      <c r="G366" t="str">
        <f>TEXT(Finance_Data[[#This Row],[DATE]],"dddd")</f>
        <v>Tuesday</v>
      </c>
      <c r="H366" t="str">
        <f>TEXT(Finance_Data[[#This Row],[DATE]],"mmm")</f>
        <v>Sep</v>
      </c>
      <c r="I366">
        <f>YEAR(Finance_Data[[#This Row],[DATE]])</f>
        <v>2020</v>
      </c>
      <c r="J366" t="str">
        <f>"Q"&amp;ROUNDUP(MONTH(Finance_Data[[#This Row],[DATE]])/3,0)</f>
        <v>Q3</v>
      </c>
      <c r="K366">
        <f>WEEKDAY(Finance_Data[[#This Row],[DATE]],11)</f>
        <v>2</v>
      </c>
    </row>
    <row r="367" spans="1:11" x14ac:dyDescent="0.3">
      <c r="A367" s="3" t="s">
        <v>169</v>
      </c>
      <c r="B367" s="1">
        <v>44100</v>
      </c>
      <c r="C367" t="s">
        <v>24</v>
      </c>
      <c r="D367" t="s">
        <v>44</v>
      </c>
      <c r="E367">
        <v>-5.9745000000000008</v>
      </c>
      <c r="F367">
        <f>ABS(Finance_Data[[#This Row],[COST]])</f>
        <v>5.9745000000000008</v>
      </c>
      <c r="G367" t="str">
        <f>TEXT(Finance_Data[[#This Row],[DATE]],"dddd")</f>
        <v>Saturday</v>
      </c>
      <c r="H367" t="str">
        <f>TEXT(Finance_Data[[#This Row],[DATE]],"mmm")</f>
        <v>Sep</v>
      </c>
      <c r="I367">
        <f>YEAR(Finance_Data[[#This Row],[DATE]])</f>
        <v>2020</v>
      </c>
      <c r="J367" t="str">
        <f>"Q"&amp;ROUNDUP(MONTH(Finance_Data[[#This Row],[DATE]])/3,0)</f>
        <v>Q3</v>
      </c>
      <c r="K367">
        <f>WEEKDAY(Finance_Data[[#This Row],[DATE]],11)</f>
        <v>6</v>
      </c>
    </row>
    <row r="368" spans="1:11" x14ac:dyDescent="0.3">
      <c r="A368" s="3" t="s">
        <v>169</v>
      </c>
      <c r="B368" s="1">
        <v>44075</v>
      </c>
      <c r="C368" t="s">
        <v>10</v>
      </c>
      <c r="D368" t="s">
        <v>9</v>
      </c>
      <c r="E368">
        <v>-9.84</v>
      </c>
      <c r="F368">
        <f>ABS(Finance_Data[[#This Row],[COST]])</f>
        <v>9.84</v>
      </c>
      <c r="G368" t="str">
        <f>TEXT(Finance_Data[[#This Row],[DATE]],"dddd")</f>
        <v>Tuesday</v>
      </c>
      <c r="H368" t="str">
        <f>TEXT(Finance_Data[[#This Row],[DATE]],"mmm")</f>
        <v>Sep</v>
      </c>
      <c r="I368">
        <f>YEAR(Finance_Data[[#This Row],[DATE]])</f>
        <v>2020</v>
      </c>
      <c r="J368" t="str">
        <f>"Q"&amp;ROUNDUP(MONTH(Finance_Data[[#This Row],[DATE]])/3,0)</f>
        <v>Q3</v>
      </c>
      <c r="K368">
        <f>WEEKDAY(Finance_Data[[#This Row],[DATE]],11)</f>
        <v>2</v>
      </c>
    </row>
    <row r="369" spans="1:11" x14ac:dyDescent="0.3">
      <c r="A369" s="3" t="s">
        <v>169</v>
      </c>
      <c r="B369" s="1">
        <v>44078</v>
      </c>
      <c r="C369" t="s">
        <v>10</v>
      </c>
      <c r="D369" t="s">
        <v>9</v>
      </c>
      <c r="E369">
        <v>-20.16</v>
      </c>
      <c r="F369">
        <f>ABS(Finance_Data[[#This Row],[COST]])</f>
        <v>20.16</v>
      </c>
      <c r="G369" t="str">
        <f>TEXT(Finance_Data[[#This Row],[DATE]],"dddd")</f>
        <v>Friday</v>
      </c>
      <c r="H369" t="str">
        <f>TEXT(Finance_Data[[#This Row],[DATE]],"mmm")</f>
        <v>Sep</v>
      </c>
      <c r="I369">
        <f>YEAR(Finance_Data[[#This Row],[DATE]])</f>
        <v>2020</v>
      </c>
      <c r="J369" t="str">
        <f>"Q"&amp;ROUNDUP(MONTH(Finance_Data[[#This Row],[DATE]])/3,0)</f>
        <v>Q3</v>
      </c>
      <c r="K369">
        <f>WEEKDAY(Finance_Data[[#This Row],[DATE]],11)</f>
        <v>5</v>
      </c>
    </row>
    <row r="370" spans="1:11" x14ac:dyDescent="0.3">
      <c r="A370" s="3" t="s">
        <v>169</v>
      </c>
      <c r="B370" s="1">
        <v>44082</v>
      </c>
      <c r="C370" t="s">
        <v>10</v>
      </c>
      <c r="D370" t="s">
        <v>9</v>
      </c>
      <c r="E370">
        <v>-11.23</v>
      </c>
      <c r="F370">
        <f>ABS(Finance_Data[[#This Row],[COST]])</f>
        <v>11.23</v>
      </c>
      <c r="G370" t="str">
        <f>TEXT(Finance_Data[[#This Row],[DATE]],"dddd")</f>
        <v>Tuesday</v>
      </c>
      <c r="H370" t="str">
        <f>TEXT(Finance_Data[[#This Row],[DATE]],"mmm")</f>
        <v>Sep</v>
      </c>
      <c r="I370">
        <f>YEAR(Finance_Data[[#This Row],[DATE]])</f>
        <v>2020</v>
      </c>
      <c r="J370" t="str">
        <f>"Q"&amp;ROUNDUP(MONTH(Finance_Data[[#This Row],[DATE]])/3,0)</f>
        <v>Q3</v>
      </c>
      <c r="K370">
        <f>WEEKDAY(Finance_Data[[#This Row],[DATE]],11)</f>
        <v>2</v>
      </c>
    </row>
    <row r="371" spans="1:11" x14ac:dyDescent="0.3">
      <c r="A371" s="3" t="s">
        <v>169</v>
      </c>
      <c r="B371" s="1">
        <v>44084</v>
      </c>
      <c r="C371" t="s">
        <v>10</v>
      </c>
      <c r="D371" t="s">
        <v>9</v>
      </c>
      <c r="E371">
        <v>-23.43</v>
      </c>
      <c r="F371">
        <f>ABS(Finance_Data[[#This Row],[COST]])</f>
        <v>23.43</v>
      </c>
      <c r="G371" t="str">
        <f>TEXT(Finance_Data[[#This Row],[DATE]],"dddd")</f>
        <v>Thursday</v>
      </c>
      <c r="H371" t="str">
        <f>TEXT(Finance_Data[[#This Row],[DATE]],"mmm")</f>
        <v>Sep</v>
      </c>
      <c r="I371">
        <f>YEAR(Finance_Data[[#This Row],[DATE]])</f>
        <v>2020</v>
      </c>
      <c r="J371" t="str">
        <f>"Q"&amp;ROUNDUP(MONTH(Finance_Data[[#This Row],[DATE]])/3,0)</f>
        <v>Q3</v>
      </c>
      <c r="K371">
        <f>WEEKDAY(Finance_Data[[#This Row],[DATE]],11)</f>
        <v>4</v>
      </c>
    </row>
    <row r="372" spans="1:11" x14ac:dyDescent="0.3">
      <c r="A372" s="3" t="s">
        <v>169</v>
      </c>
      <c r="B372" s="1">
        <v>44088</v>
      </c>
      <c r="C372" t="s">
        <v>10</v>
      </c>
      <c r="D372" t="s">
        <v>9</v>
      </c>
      <c r="E372">
        <v>-29.98</v>
      </c>
      <c r="F372">
        <f>ABS(Finance_Data[[#This Row],[COST]])</f>
        <v>29.98</v>
      </c>
      <c r="G372" t="str">
        <f>TEXT(Finance_Data[[#This Row],[DATE]],"dddd")</f>
        <v>Monday</v>
      </c>
      <c r="H372" t="str">
        <f>TEXT(Finance_Data[[#This Row],[DATE]],"mmm")</f>
        <v>Sep</v>
      </c>
      <c r="I372">
        <f>YEAR(Finance_Data[[#This Row],[DATE]])</f>
        <v>2020</v>
      </c>
      <c r="J372" t="str">
        <f>"Q"&amp;ROUNDUP(MONTH(Finance_Data[[#This Row],[DATE]])/3,0)</f>
        <v>Q3</v>
      </c>
      <c r="K372">
        <f>WEEKDAY(Finance_Data[[#This Row],[DATE]],11)</f>
        <v>1</v>
      </c>
    </row>
    <row r="373" spans="1:11" x14ac:dyDescent="0.3">
      <c r="A373" s="3" t="s">
        <v>169</v>
      </c>
      <c r="B373" s="1">
        <v>44089</v>
      </c>
      <c r="C373" t="s">
        <v>10</v>
      </c>
      <c r="D373" t="s">
        <v>9</v>
      </c>
      <c r="E373">
        <v>-14.99</v>
      </c>
      <c r="F373">
        <f>ABS(Finance_Data[[#This Row],[COST]])</f>
        <v>14.99</v>
      </c>
      <c r="G373" t="str">
        <f>TEXT(Finance_Data[[#This Row],[DATE]],"dddd")</f>
        <v>Tuesday</v>
      </c>
      <c r="H373" t="str">
        <f>TEXT(Finance_Data[[#This Row],[DATE]],"mmm")</f>
        <v>Sep</v>
      </c>
      <c r="I373">
        <f>YEAR(Finance_Data[[#This Row],[DATE]])</f>
        <v>2020</v>
      </c>
      <c r="J373" t="str">
        <f>"Q"&amp;ROUNDUP(MONTH(Finance_Data[[#This Row],[DATE]])/3,0)</f>
        <v>Q3</v>
      </c>
      <c r="K373">
        <f>WEEKDAY(Finance_Data[[#This Row],[DATE]],11)</f>
        <v>2</v>
      </c>
    </row>
    <row r="374" spans="1:11" x14ac:dyDescent="0.3">
      <c r="A374" s="3" t="s">
        <v>169</v>
      </c>
      <c r="B374" s="1">
        <v>44092</v>
      </c>
      <c r="C374" t="s">
        <v>10</v>
      </c>
      <c r="D374" t="s">
        <v>9</v>
      </c>
      <c r="E374">
        <v>-111.6</v>
      </c>
      <c r="F374">
        <f>ABS(Finance_Data[[#This Row],[COST]])</f>
        <v>111.6</v>
      </c>
      <c r="G374" t="str">
        <f>TEXT(Finance_Data[[#This Row],[DATE]],"dddd")</f>
        <v>Friday</v>
      </c>
      <c r="H374" t="str">
        <f>TEXT(Finance_Data[[#This Row],[DATE]],"mmm")</f>
        <v>Sep</v>
      </c>
      <c r="I374">
        <f>YEAR(Finance_Data[[#This Row],[DATE]])</f>
        <v>2020</v>
      </c>
      <c r="J374" t="str">
        <f>"Q"&amp;ROUNDUP(MONTH(Finance_Data[[#This Row],[DATE]])/3,0)</f>
        <v>Q3</v>
      </c>
      <c r="K374">
        <f>WEEKDAY(Finance_Data[[#This Row],[DATE]],11)</f>
        <v>5</v>
      </c>
    </row>
    <row r="375" spans="1:11" x14ac:dyDescent="0.3">
      <c r="A375" s="3" t="s">
        <v>169</v>
      </c>
      <c r="B375" s="1">
        <v>44095</v>
      </c>
      <c r="C375" t="s">
        <v>10</v>
      </c>
      <c r="D375" t="s">
        <v>9</v>
      </c>
      <c r="E375">
        <v>-19.71</v>
      </c>
      <c r="F375">
        <f>ABS(Finance_Data[[#This Row],[COST]])</f>
        <v>19.71</v>
      </c>
      <c r="G375" t="str">
        <f>TEXT(Finance_Data[[#This Row],[DATE]],"dddd")</f>
        <v>Monday</v>
      </c>
      <c r="H375" t="str">
        <f>TEXT(Finance_Data[[#This Row],[DATE]],"mmm")</f>
        <v>Sep</v>
      </c>
      <c r="I375">
        <f>YEAR(Finance_Data[[#This Row],[DATE]])</f>
        <v>2020</v>
      </c>
      <c r="J375" t="str">
        <f>"Q"&amp;ROUNDUP(MONTH(Finance_Data[[#This Row],[DATE]])/3,0)</f>
        <v>Q3</v>
      </c>
      <c r="K375">
        <f>WEEKDAY(Finance_Data[[#This Row],[DATE]],11)</f>
        <v>1</v>
      </c>
    </row>
    <row r="376" spans="1:11" x14ac:dyDescent="0.3">
      <c r="A376" s="3" t="s">
        <v>169</v>
      </c>
      <c r="B376" s="1">
        <v>44098</v>
      </c>
      <c r="C376" t="s">
        <v>10</v>
      </c>
      <c r="D376" t="s">
        <v>9</v>
      </c>
      <c r="E376">
        <v>-83.1</v>
      </c>
      <c r="F376">
        <f>ABS(Finance_Data[[#This Row],[COST]])</f>
        <v>83.1</v>
      </c>
      <c r="G376" t="str">
        <f>TEXT(Finance_Data[[#This Row],[DATE]],"dddd")</f>
        <v>Thursday</v>
      </c>
      <c r="H376" t="str">
        <f>TEXT(Finance_Data[[#This Row],[DATE]],"mmm")</f>
        <v>Sep</v>
      </c>
      <c r="I376">
        <f>YEAR(Finance_Data[[#This Row],[DATE]])</f>
        <v>2020</v>
      </c>
      <c r="J376" t="str">
        <f>"Q"&amp;ROUNDUP(MONTH(Finance_Data[[#This Row],[DATE]])/3,0)</f>
        <v>Q3</v>
      </c>
      <c r="K376">
        <f>WEEKDAY(Finance_Data[[#This Row],[DATE]],11)</f>
        <v>4</v>
      </c>
    </row>
    <row r="377" spans="1:11" x14ac:dyDescent="0.3">
      <c r="A377" s="3" t="s">
        <v>169</v>
      </c>
      <c r="B377" s="1">
        <v>44101</v>
      </c>
      <c r="C377" t="s">
        <v>10</v>
      </c>
      <c r="D377" t="s">
        <v>9</v>
      </c>
      <c r="E377">
        <v>-11.94</v>
      </c>
      <c r="F377">
        <f>ABS(Finance_Data[[#This Row],[COST]])</f>
        <v>11.94</v>
      </c>
      <c r="G377" t="str">
        <f>TEXT(Finance_Data[[#This Row],[DATE]],"dddd")</f>
        <v>Sunday</v>
      </c>
      <c r="H377" t="str">
        <f>TEXT(Finance_Data[[#This Row],[DATE]],"mmm")</f>
        <v>Sep</v>
      </c>
      <c r="I377">
        <f>YEAR(Finance_Data[[#This Row],[DATE]])</f>
        <v>2020</v>
      </c>
      <c r="J377" t="str">
        <f>"Q"&amp;ROUNDUP(MONTH(Finance_Data[[#This Row],[DATE]])/3,0)</f>
        <v>Q3</v>
      </c>
      <c r="K377">
        <f>WEEKDAY(Finance_Data[[#This Row],[DATE]],11)</f>
        <v>7</v>
      </c>
    </row>
    <row r="378" spans="1:11" x14ac:dyDescent="0.3">
      <c r="A378" s="3" t="s">
        <v>169</v>
      </c>
      <c r="B378" s="1">
        <v>44081</v>
      </c>
      <c r="C378" t="s">
        <v>32</v>
      </c>
      <c r="D378" t="s">
        <v>66</v>
      </c>
      <c r="E378">
        <v>-89.48</v>
      </c>
      <c r="F378">
        <f>ABS(Finance_Data[[#This Row],[COST]])</f>
        <v>89.48</v>
      </c>
      <c r="G378" t="str">
        <f>TEXT(Finance_Data[[#This Row],[DATE]],"dddd")</f>
        <v>Monday</v>
      </c>
      <c r="H378" t="str">
        <f>TEXT(Finance_Data[[#This Row],[DATE]],"mmm")</f>
        <v>Sep</v>
      </c>
      <c r="I378">
        <f>YEAR(Finance_Data[[#This Row],[DATE]])</f>
        <v>2020</v>
      </c>
      <c r="J378" t="str">
        <f>"Q"&amp;ROUNDUP(MONTH(Finance_Data[[#This Row],[DATE]])/3,0)</f>
        <v>Q3</v>
      </c>
      <c r="K378">
        <f>WEEKDAY(Finance_Data[[#This Row],[DATE]],11)</f>
        <v>1</v>
      </c>
    </row>
    <row r="379" spans="1:11" x14ac:dyDescent="0.3">
      <c r="A379" s="3" t="s">
        <v>169</v>
      </c>
      <c r="B379" s="1">
        <v>44084</v>
      </c>
      <c r="C379" t="s">
        <v>170</v>
      </c>
      <c r="D379" t="s">
        <v>66</v>
      </c>
      <c r="E379">
        <v>-52.49</v>
      </c>
      <c r="F379">
        <f>ABS(Finance_Data[[#This Row],[COST]])</f>
        <v>52.49</v>
      </c>
      <c r="G379" t="str">
        <f>TEXT(Finance_Data[[#This Row],[DATE]],"dddd")</f>
        <v>Thursday</v>
      </c>
      <c r="H379" t="str">
        <f>TEXT(Finance_Data[[#This Row],[DATE]],"mmm")</f>
        <v>Sep</v>
      </c>
      <c r="I379">
        <f>YEAR(Finance_Data[[#This Row],[DATE]])</f>
        <v>2020</v>
      </c>
      <c r="J379" t="str">
        <f>"Q"&amp;ROUNDUP(MONTH(Finance_Data[[#This Row],[DATE]])/3,0)</f>
        <v>Q3</v>
      </c>
      <c r="K379">
        <f>WEEKDAY(Finance_Data[[#This Row],[DATE]],11)</f>
        <v>4</v>
      </c>
    </row>
    <row r="380" spans="1:11" x14ac:dyDescent="0.3">
      <c r="A380" s="3" t="s">
        <v>169</v>
      </c>
      <c r="B380" s="1">
        <v>44095</v>
      </c>
      <c r="C380" t="s">
        <v>170</v>
      </c>
      <c r="D380" t="s">
        <v>66</v>
      </c>
      <c r="E380">
        <v>-65.08</v>
      </c>
      <c r="F380">
        <f>ABS(Finance_Data[[#This Row],[COST]])</f>
        <v>65.08</v>
      </c>
      <c r="G380" t="str">
        <f>TEXT(Finance_Data[[#This Row],[DATE]],"dddd")</f>
        <v>Monday</v>
      </c>
      <c r="H380" t="str">
        <f>TEXT(Finance_Data[[#This Row],[DATE]],"mmm")</f>
        <v>Sep</v>
      </c>
      <c r="I380">
        <f>YEAR(Finance_Data[[#This Row],[DATE]])</f>
        <v>2020</v>
      </c>
      <c r="J380" t="str">
        <f>"Q"&amp;ROUNDUP(MONTH(Finance_Data[[#This Row],[DATE]])/3,0)</f>
        <v>Q3</v>
      </c>
      <c r="K380">
        <f>WEEKDAY(Finance_Data[[#This Row],[DATE]],11)</f>
        <v>1</v>
      </c>
    </row>
    <row r="381" spans="1:11" x14ac:dyDescent="0.3">
      <c r="A381" s="3" t="s">
        <v>169</v>
      </c>
      <c r="B381" s="1">
        <v>44096</v>
      </c>
      <c r="C381" t="s">
        <v>32</v>
      </c>
      <c r="D381" t="s">
        <v>66</v>
      </c>
      <c r="E381">
        <v>-6.3</v>
      </c>
      <c r="F381">
        <f>ABS(Finance_Data[[#This Row],[COST]])</f>
        <v>6.3</v>
      </c>
      <c r="G381" t="str">
        <f>TEXT(Finance_Data[[#This Row],[DATE]],"dddd")</f>
        <v>Tuesday</v>
      </c>
      <c r="H381" t="str">
        <f>TEXT(Finance_Data[[#This Row],[DATE]],"mmm")</f>
        <v>Sep</v>
      </c>
      <c r="I381">
        <f>YEAR(Finance_Data[[#This Row],[DATE]])</f>
        <v>2020</v>
      </c>
      <c r="J381" t="str">
        <f>"Q"&amp;ROUNDUP(MONTH(Finance_Data[[#This Row],[DATE]])/3,0)</f>
        <v>Q3</v>
      </c>
      <c r="K381">
        <f>WEEKDAY(Finance_Data[[#This Row],[DATE]],11)</f>
        <v>2</v>
      </c>
    </row>
    <row r="382" spans="1:11" x14ac:dyDescent="0.3">
      <c r="A382" s="3" t="s">
        <v>169</v>
      </c>
      <c r="B382" s="1">
        <v>44093</v>
      </c>
      <c r="C382" t="s">
        <v>171</v>
      </c>
      <c r="D382" t="s">
        <v>13</v>
      </c>
      <c r="E382">
        <v>-15</v>
      </c>
      <c r="F382">
        <f>ABS(Finance_Data[[#This Row],[COST]])</f>
        <v>15</v>
      </c>
      <c r="G382" t="str">
        <f>TEXT(Finance_Data[[#This Row],[DATE]],"dddd")</f>
        <v>Saturday</v>
      </c>
      <c r="H382" t="str">
        <f>TEXT(Finance_Data[[#This Row],[DATE]],"mmm")</f>
        <v>Sep</v>
      </c>
      <c r="I382">
        <f>YEAR(Finance_Data[[#This Row],[DATE]])</f>
        <v>2020</v>
      </c>
      <c r="J382" t="str">
        <f>"Q"&amp;ROUNDUP(MONTH(Finance_Data[[#This Row],[DATE]])/3,0)</f>
        <v>Q3</v>
      </c>
      <c r="K382">
        <f>WEEKDAY(Finance_Data[[#This Row],[DATE]],11)</f>
        <v>6</v>
      </c>
    </row>
    <row r="383" spans="1:11" x14ac:dyDescent="0.3">
      <c r="A383" s="3" t="s">
        <v>59</v>
      </c>
      <c r="B383" s="1">
        <v>43557</v>
      </c>
      <c r="C383" t="s">
        <v>10</v>
      </c>
      <c r="D383" t="s">
        <v>9</v>
      </c>
      <c r="E383">
        <v>-35.43</v>
      </c>
      <c r="F383">
        <f>ABS(Finance_Data[[#This Row],[COST]])</f>
        <v>35.43</v>
      </c>
      <c r="G383" t="str">
        <f>TEXT(Finance_Data[[#This Row],[DATE]],"dddd")</f>
        <v>Tuesday</v>
      </c>
      <c r="H383" t="str">
        <f>TEXT(Finance_Data[[#This Row],[DATE]],"mmm")</f>
        <v>Apr</v>
      </c>
      <c r="I383">
        <f>YEAR(Finance_Data[[#This Row],[DATE]])</f>
        <v>2019</v>
      </c>
      <c r="J383" t="str">
        <f>"Q"&amp;ROUNDUP(MONTH(Finance_Data[[#This Row],[DATE]])/3,0)</f>
        <v>Q2</v>
      </c>
      <c r="K383">
        <f>WEEKDAY(Finance_Data[[#This Row],[DATE]],11)</f>
        <v>2</v>
      </c>
    </row>
    <row r="384" spans="1:11" x14ac:dyDescent="0.3">
      <c r="A384" s="3" t="s">
        <v>59</v>
      </c>
      <c r="B384" s="1">
        <v>43565</v>
      </c>
      <c r="C384" t="s">
        <v>12</v>
      </c>
      <c r="D384" t="s">
        <v>13</v>
      </c>
      <c r="E384">
        <v>-5.51</v>
      </c>
      <c r="F384">
        <f>ABS(Finance_Data[[#This Row],[COST]])</f>
        <v>5.51</v>
      </c>
      <c r="G384" t="str">
        <f>TEXT(Finance_Data[[#This Row],[DATE]],"dddd")</f>
        <v>Wednesday</v>
      </c>
      <c r="H384" t="str">
        <f>TEXT(Finance_Data[[#This Row],[DATE]],"mmm")</f>
        <v>Apr</v>
      </c>
      <c r="I384">
        <f>YEAR(Finance_Data[[#This Row],[DATE]])</f>
        <v>2019</v>
      </c>
      <c r="J384" t="str">
        <f>"Q"&amp;ROUNDUP(MONTH(Finance_Data[[#This Row],[DATE]])/3,0)</f>
        <v>Q2</v>
      </c>
      <c r="K384">
        <f>WEEKDAY(Finance_Data[[#This Row],[DATE]],11)</f>
        <v>3</v>
      </c>
    </row>
    <row r="385" spans="1:11" x14ac:dyDescent="0.3">
      <c r="A385" s="3" t="s">
        <v>59</v>
      </c>
      <c r="B385" s="1">
        <v>43556</v>
      </c>
      <c r="C385" t="s">
        <v>6</v>
      </c>
      <c r="D385" t="s">
        <v>7</v>
      </c>
      <c r="E385">
        <v>-670</v>
      </c>
      <c r="F385">
        <f>ABS(Finance_Data[[#This Row],[COST]])</f>
        <v>670</v>
      </c>
      <c r="G385" t="str">
        <f>TEXT(Finance_Data[[#This Row],[DATE]],"dddd")</f>
        <v>Monday</v>
      </c>
      <c r="H385" t="str">
        <f>TEXT(Finance_Data[[#This Row],[DATE]],"mmm")</f>
        <v>Apr</v>
      </c>
      <c r="I385">
        <f>YEAR(Finance_Data[[#This Row],[DATE]])</f>
        <v>2019</v>
      </c>
      <c r="J385" t="str">
        <f>"Q"&amp;ROUNDUP(MONTH(Finance_Data[[#This Row],[DATE]])/3,0)</f>
        <v>Q2</v>
      </c>
      <c r="K385">
        <f>WEEKDAY(Finance_Data[[#This Row],[DATE]],11)</f>
        <v>1</v>
      </c>
    </row>
    <row r="386" spans="1:11" x14ac:dyDescent="0.3">
      <c r="A386" s="3" t="s">
        <v>59</v>
      </c>
      <c r="B386" s="1">
        <v>43564</v>
      </c>
      <c r="C386" t="s">
        <v>10</v>
      </c>
      <c r="D386" t="s">
        <v>9</v>
      </c>
      <c r="E386">
        <v>-1.17</v>
      </c>
      <c r="F386">
        <f>ABS(Finance_Data[[#This Row],[COST]])</f>
        <v>1.17</v>
      </c>
      <c r="G386" t="str">
        <f>TEXT(Finance_Data[[#This Row],[DATE]],"dddd")</f>
        <v>Tuesday</v>
      </c>
      <c r="H386" t="str">
        <f>TEXT(Finance_Data[[#This Row],[DATE]],"mmm")</f>
        <v>Apr</v>
      </c>
      <c r="I386">
        <f>YEAR(Finance_Data[[#This Row],[DATE]])</f>
        <v>2019</v>
      </c>
      <c r="J386" t="str">
        <f>"Q"&amp;ROUNDUP(MONTH(Finance_Data[[#This Row],[DATE]])/3,0)</f>
        <v>Q2</v>
      </c>
      <c r="K386">
        <f>WEEKDAY(Finance_Data[[#This Row],[DATE]],11)</f>
        <v>2</v>
      </c>
    </row>
    <row r="387" spans="1:11" x14ac:dyDescent="0.3">
      <c r="A387" s="3" t="s">
        <v>59</v>
      </c>
      <c r="B387" s="1">
        <v>43560</v>
      </c>
      <c r="C387" t="s">
        <v>12</v>
      </c>
      <c r="D387" t="s">
        <v>13</v>
      </c>
      <c r="E387">
        <v>-5.51</v>
      </c>
      <c r="F387">
        <f>ABS(Finance_Data[[#This Row],[COST]])</f>
        <v>5.51</v>
      </c>
      <c r="G387" t="str">
        <f>TEXT(Finance_Data[[#This Row],[DATE]],"dddd")</f>
        <v>Friday</v>
      </c>
      <c r="H387" t="str">
        <f>TEXT(Finance_Data[[#This Row],[DATE]],"mmm")</f>
        <v>Apr</v>
      </c>
      <c r="I387">
        <f>YEAR(Finance_Data[[#This Row],[DATE]])</f>
        <v>2019</v>
      </c>
      <c r="J387" t="str">
        <f>"Q"&amp;ROUNDUP(MONTH(Finance_Data[[#This Row],[DATE]])/3,0)</f>
        <v>Q2</v>
      </c>
      <c r="K387">
        <f>WEEKDAY(Finance_Data[[#This Row],[DATE]],11)</f>
        <v>5</v>
      </c>
    </row>
    <row r="388" spans="1:11" x14ac:dyDescent="0.3">
      <c r="A388" s="3" t="s">
        <v>59</v>
      </c>
      <c r="B388" s="1">
        <v>43560</v>
      </c>
      <c r="C388" t="s">
        <v>32</v>
      </c>
      <c r="D388" t="s">
        <v>60</v>
      </c>
      <c r="E388">
        <v>-6.6</v>
      </c>
      <c r="F388">
        <f>ABS(Finance_Data[[#This Row],[COST]])</f>
        <v>6.6</v>
      </c>
      <c r="G388" t="str">
        <f>TEXT(Finance_Data[[#This Row],[DATE]],"dddd")</f>
        <v>Friday</v>
      </c>
      <c r="H388" t="str">
        <f>TEXT(Finance_Data[[#This Row],[DATE]],"mmm")</f>
        <v>Apr</v>
      </c>
      <c r="I388">
        <f>YEAR(Finance_Data[[#This Row],[DATE]])</f>
        <v>2019</v>
      </c>
      <c r="J388" t="str">
        <f>"Q"&amp;ROUNDUP(MONTH(Finance_Data[[#This Row],[DATE]])/3,0)</f>
        <v>Q2</v>
      </c>
      <c r="K388">
        <f>WEEKDAY(Finance_Data[[#This Row],[DATE]],11)</f>
        <v>5</v>
      </c>
    </row>
    <row r="389" spans="1:11" x14ac:dyDescent="0.3">
      <c r="A389" s="3" t="s">
        <v>59</v>
      </c>
      <c r="B389" s="1">
        <v>43562</v>
      </c>
      <c r="C389" t="s">
        <v>61</v>
      </c>
      <c r="D389" t="s">
        <v>13</v>
      </c>
      <c r="E389">
        <v>-11.12</v>
      </c>
      <c r="F389">
        <f>ABS(Finance_Data[[#This Row],[COST]])</f>
        <v>11.12</v>
      </c>
      <c r="G389" t="str">
        <f>TEXT(Finance_Data[[#This Row],[DATE]],"dddd")</f>
        <v>Sunday</v>
      </c>
      <c r="H389" t="str">
        <f>TEXT(Finance_Data[[#This Row],[DATE]],"mmm")</f>
        <v>Apr</v>
      </c>
      <c r="I389">
        <f>YEAR(Finance_Data[[#This Row],[DATE]])</f>
        <v>2019</v>
      </c>
      <c r="J389" t="str">
        <f>"Q"&amp;ROUNDUP(MONTH(Finance_Data[[#This Row],[DATE]])/3,0)</f>
        <v>Q2</v>
      </c>
      <c r="K389">
        <f>WEEKDAY(Finance_Data[[#This Row],[DATE]],11)</f>
        <v>7</v>
      </c>
    </row>
    <row r="390" spans="1:11" x14ac:dyDescent="0.3">
      <c r="A390" s="3" t="s">
        <v>59</v>
      </c>
      <c r="B390" s="1">
        <v>43563</v>
      </c>
      <c r="C390" t="s">
        <v>11</v>
      </c>
      <c r="D390" t="s">
        <v>13</v>
      </c>
      <c r="E390">
        <v>-9.9600000000000009</v>
      </c>
      <c r="F390">
        <f>ABS(Finance_Data[[#This Row],[COST]])</f>
        <v>9.9600000000000009</v>
      </c>
      <c r="G390" t="str">
        <f>TEXT(Finance_Data[[#This Row],[DATE]],"dddd")</f>
        <v>Monday</v>
      </c>
      <c r="H390" t="str">
        <f>TEXT(Finance_Data[[#This Row],[DATE]],"mmm")</f>
        <v>Apr</v>
      </c>
      <c r="I390">
        <f>YEAR(Finance_Data[[#This Row],[DATE]])</f>
        <v>2019</v>
      </c>
      <c r="J390" t="str">
        <f>"Q"&amp;ROUNDUP(MONTH(Finance_Data[[#This Row],[DATE]])/3,0)</f>
        <v>Q2</v>
      </c>
      <c r="K390">
        <f>WEEKDAY(Finance_Data[[#This Row],[DATE]],11)</f>
        <v>1</v>
      </c>
    </row>
    <row r="391" spans="1:11" x14ac:dyDescent="0.3">
      <c r="A391" s="3" t="s">
        <v>59</v>
      </c>
      <c r="B391" s="1">
        <v>43556</v>
      </c>
      <c r="C391" t="s">
        <v>11</v>
      </c>
      <c r="D391" t="s">
        <v>13</v>
      </c>
      <c r="E391">
        <v>-9.9600000000000009</v>
      </c>
      <c r="F391">
        <f>ABS(Finance_Data[[#This Row],[COST]])</f>
        <v>9.9600000000000009</v>
      </c>
      <c r="G391" t="str">
        <f>TEXT(Finance_Data[[#This Row],[DATE]],"dddd")</f>
        <v>Monday</v>
      </c>
      <c r="H391" t="str">
        <f>TEXT(Finance_Data[[#This Row],[DATE]],"mmm")</f>
        <v>Apr</v>
      </c>
      <c r="I391">
        <f>YEAR(Finance_Data[[#This Row],[DATE]])</f>
        <v>2019</v>
      </c>
      <c r="J391" t="str">
        <f>"Q"&amp;ROUNDUP(MONTH(Finance_Data[[#This Row],[DATE]])/3,0)</f>
        <v>Q2</v>
      </c>
      <c r="K391">
        <f>WEEKDAY(Finance_Data[[#This Row],[DATE]],11)</f>
        <v>1</v>
      </c>
    </row>
    <row r="392" spans="1:11" x14ac:dyDescent="0.3">
      <c r="A392" s="3" t="s">
        <v>59</v>
      </c>
      <c r="B392" s="1">
        <v>43558</v>
      </c>
      <c r="C392" t="s">
        <v>11</v>
      </c>
      <c r="D392" t="s">
        <v>13</v>
      </c>
      <c r="E392">
        <v>-9.9600000000000009</v>
      </c>
      <c r="F392">
        <f>ABS(Finance_Data[[#This Row],[COST]])</f>
        <v>9.9600000000000009</v>
      </c>
      <c r="G392" t="str">
        <f>TEXT(Finance_Data[[#This Row],[DATE]],"dddd")</f>
        <v>Wednesday</v>
      </c>
      <c r="H392" t="str">
        <f>TEXT(Finance_Data[[#This Row],[DATE]],"mmm")</f>
        <v>Apr</v>
      </c>
      <c r="I392">
        <f>YEAR(Finance_Data[[#This Row],[DATE]])</f>
        <v>2019</v>
      </c>
      <c r="J392" t="str">
        <f>"Q"&amp;ROUNDUP(MONTH(Finance_Data[[#This Row],[DATE]])/3,0)</f>
        <v>Q2</v>
      </c>
      <c r="K392">
        <f>WEEKDAY(Finance_Data[[#This Row],[DATE]],11)</f>
        <v>3</v>
      </c>
    </row>
    <row r="393" spans="1:11" x14ac:dyDescent="0.3">
      <c r="A393" s="3" t="s">
        <v>59</v>
      </c>
      <c r="B393" s="1">
        <v>43566</v>
      </c>
      <c r="C393" t="s">
        <v>11</v>
      </c>
      <c r="D393" t="s">
        <v>13</v>
      </c>
      <c r="E393">
        <v>-9.9600000000000009</v>
      </c>
      <c r="F393">
        <f>ABS(Finance_Data[[#This Row],[COST]])</f>
        <v>9.9600000000000009</v>
      </c>
      <c r="G393" t="str">
        <f>TEXT(Finance_Data[[#This Row],[DATE]],"dddd")</f>
        <v>Thursday</v>
      </c>
      <c r="H393" t="str">
        <f>TEXT(Finance_Data[[#This Row],[DATE]],"mmm")</f>
        <v>Apr</v>
      </c>
      <c r="I393">
        <f>YEAR(Finance_Data[[#This Row],[DATE]])</f>
        <v>2019</v>
      </c>
      <c r="J393" t="str">
        <f>"Q"&amp;ROUNDUP(MONTH(Finance_Data[[#This Row],[DATE]])/3,0)</f>
        <v>Q2</v>
      </c>
      <c r="K393">
        <f>WEEKDAY(Finance_Data[[#This Row],[DATE]],11)</f>
        <v>4</v>
      </c>
    </row>
    <row r="394" spans="1:11" x14ac:dyDescent="0.3">
      <c r="A394" s="3" t="s">
        <v>59</v>
      </c>
      <c r="B394" s="1">
        <v>43559</v>
      </c>
      <c r="C394" t="s">
        <v>10</v>
      </c>
      <c r="D394" t="s">
        <v>9</v>
      </c>
      <c r="E394">
        <v>-5.98</v>
      </c>
      <c r="F394">
        <f>ABS(Finance_Data[[#This Row],[COST]])</f>
        <v>5.98</v>
      </c>
      <c r="G394" t="str">
        <f>TEXT(Finance_Data[[#This Row],[DATE]],"dddd")</f>
        <v>Thursday</v>
      </c>
      <c r="H394" t="str">
        <f>TEXT(Finance_Data[[#This Row],[DATE]],"mmm")</f>
        <v>Apr</v>
      </c>
      <c r="I394">
        <f>YEAR(Finance_Data[[#This Row],[DATE]])</f>
        <v>2019</v>
      </c>
      <c r="J394" t="str">
        <f>"Q"&amp;ROUNDUP(MONTH(Finance_Data[[#This Row],[DATE]])/3,0)</f>
        <v>Q2</v>
      </c>
      <c r="K394">
        <f>WEEKDAY(Finance_Data[[#This Row],[DATE]],11)</f>
        <v>4</v>
      </c>
    </row>
    <row r="395" spans="1:11" x14ac:dyDescent="0.3">
      <c r="A395" s="3" t="s">
        <v>59</v>
      </c>
      <c r="B395" s="1">
        <v>43559</v>
      </c>
      <c r="C395" t="s">
        <v>11</v>
      </c>
      <c r="D395" t="s">
        <v>13</v>
      </c>
      <c r="E395">
        <v>-9.9600000000000009</v>
      </c>
      <c r="F395">
        <f>ABS(Finance_Data[[#This Row],[COST]])</f>
        <v>9.9600000000000009</v>
      </c>
      <c r="G395" t="str">
        <f>TEXT(Finance_Data[[#This Row],[DATE]],"dddd")</f>
        <v>Thursday</v>
      </c>
      <c r="H395" t="str">
        <f>TEXT(Finance_Data[[#This Row],[DATE]],"mmm")</f>
        <v>Apr</v>
      </c>
      <c r="I395">
        <f>YEAR(Finance_Data[[#This Row],[DATE]])</f>
        <v>2019</v>
      </c>
      <c r="J395" t="str">
        <f>"Q"&amp;ROUNDUP(MONTH(Finance_Data[[#This Row],[DATE]])/3,0)</f>
        <v>Q2</v>
      </c>
      <c r="K395">
        <f>WEEKDAY(Finance_Data[[#This Row],[DATE]],11)</f>
        <v>4</v>
      </c>
    </row>
    <row r="396" spans="1:11" x14ac:dyDescent="0.3">
      <c r="A396" s="3" t="s">
        <v>59</v>
      </c>
      <c r="B396" s="1">
        <v>43558</v>
      </c>
      <c r="C396" t="s">
        <v>10</v>
      </c>
      <c r="D396" t="s">
        <v>9</v>
      </c>
      <c r="E396">
        <v>-3.99</v>
      </c>
      <c r="F396">
        <f>ABS(Finance_Data[[#This Row],[COST]])</f>
        <v>3.99</v>
      </c>
      <c r="G396" t="str">
        <f>TEXT(Finance_Data[[#This Row],[DATE]],"dddd")</f>
        <v>Wednesday</v>
      </c>
      <c r="H396" t="str">
        <f>TEXT(Finance_Data[[#This Row],[DATE]],"mmm")</f>
        <v>Apr</v>
      </c>
      <c r="I396">
        <f>YEAR(Finance_Data[[#This Row],[DATE]])</f>
        <v>2019</v>
      </c>
      <c r="J396" t="str">
        <f>"Q"&amp;ROUNDUP(MONTH(Finance_Data[[#This Row],[DATE]])/3,0)</f>
        <v>Q2</v>
      </c>
      <c r="K396">
        <f>WEEKDAY(Finance_Data[[#This Row],[DATE]],11)</f>
        <v>3</v>
      </c>
    </row>
    <row r="397" spans="1:11" x14ac:dyDescent="0.3">
      <c r="A397" s="3" t="s">
        <v>59</v>
      </c>
      <c r="B397" s="1">
        <v>43563</v>
      </c>
      <c r="C397" t="s">
        <v>10</v>
      </c>
      <c r="D397" t="s">
        <v>9</v>
      </c>
      <c r="E397">
        <v>-7.99</v>
      </c>
      <c r="F397">
        <f>ABS(Finance_Data[[#This Row],[COST]])</f>
        <v>7.99</v>
      </c>
      <c r="G397" t="str">
        <f>TEXT(Finance_Data[[#This Row],[DATE]],"dddd")</f>
        <v>Monday</v>
      </c>
      <c r="H397" t="str">
        <f>TEXT(Finance_Data[[#This Row],[DATE]],"mmm")</f>
        <v>Apr</v>
      </c>
      <c r="I397">
        <f>YEAR(Finance_Data[[#This Row],[DATE]])</f>
        <v>2019</v>
      </c>
      <c r="J397" t="str">
        <f>"Q"&amp;ROUNDUP(MONTH(Finance_Data[[#This Row],[DATE]])/3,0)</f>
        <v>Q2</v>
      </c>
      <c r="K397">
        <f>WEEKDAY(Finance_Data[[#This Row],[DATE]],11)</f>
        <v>1</v>
      </c>
    </row>
    <row r="398" spans="1:11" x14ac:dyDescent="0.3">
      <c r="A398" s="3" t="s">
        <v>59</v>
      </c>
      <c r="B398" s="1">
        <v>43563</v>
      </c>
      <c r="C398" t="s">
        <v>12</v>
      </c>
      <c r="D398" t="s">
        <v>13</v>
      </c>
      <c r="E398">
        <v>-5.51</v>
      </c>
      <c r="F398">
        <f>ABS(Finance_Data[[#This Row],[COST]])</f>
        <v>5.51</v>
      </c>
      <c r="G398" t="str">
        <f>TEXT(Finance_Data[[#This Row],[DATE]],"dddd")</f>
        <v>Monday</v>
      </c>
      <c r="H398" t="str">
        <f>TEXT(Finance_Data[[#This Row],[DATE]],"mmm")</f>
        <v>Apr</v>
      </c>
      <c r="I398">
        <f>YEAR(Finance_Data[[#This Row],[DATE]])</f>
        <v>2019</v>
      </c>
      <c r="J398" t="str">
        <f>"Q"&amp;ROUNDUP(MONTH(Finance_Data[[#This Row],[DATE]])/3,0)</f>
        <v>Q2</v>
      </c>
      <c r="K398">
        <f>WEEKDAY(Finance_Data[[#This Row],[DATE]],11)</f>
        <v>1</v>
      </c>
    </row>
    <row r="399" spans="1:11" x14ac:dyDescent="0.3">
      <c r="A399" s="3" t="s">
        <v>59</v>
      </c>
      <c r="B399" s="1">
        <v>43566</v>
      </c>
      <c r="C399" t="s">
        <v>12</v>
      </c>
      <c r="D399" t="s">
        <v>13</v>
      </c>
      <c r="E399">
        <v>-5.51</v>
      </c>
      <c r="F399">
        <f>ABS(Finance_Data[[#This Row],[COST]])</f>
        <v>5.51</v>
      </c>
      <c r="G399" t="str">
        <f>TEXT(Finance_Data[[#This Row],[DATE]],"dddd")</f>
        <v>Thursday</v>
      </c>
      <c r="H399" t="str">
        <f>TEXT(Finance_Data[[#This Row],[DATE]],"mmm")</f>
        <v>Apr</v>
      </c>
      <c r="I399">
        <f>YEAR(Finance_Data[[#This Row],[DATE]])</f>
        <v>2019</v>
      </c>
      <c r="J399" t="str">
        <f>"Q"&amp;ROUNDUP(MONTH(Finance_Data[[#This Row],[DATE]])/3,0)</f>
        <v>Q2</v>
      </c>
      <c r="K399">
        <f>WEEKDAY(Finance_Data[[#This Row],[DATE]],11)</f>
        <v>4</v>
      </c>
    </row>
    <row r="400" spans="1:11" x14ac:dyDescent="0.3">
      <c r="A400" s="3" t="s">
        <v>59</v>
      </c>
      <c r="B400" s="1">
        <v>43557</v>
      </c>
      <c r="C400" t="s">
        <v>18</v>
      </c>
      <c r="D400" t="s">
        <v>13</v>
      </c>
      <c r="E400">
        <v>-11.55</v>
      </c>
      <c r="F400">
        <f>ABS(Finance_Data[[#This Row],[COST]])</f>
        <v>11.55</v>
      </c>
      <c r="G400" t="str">
        <f>TEXT(Finance_Data[[#This Row],[DATE]],"dddd")</f>
        <v>Tuesday</v>
      </c>
      <c r="H400" t="str">
        <f>TEXT(Finance_Data[[#This Row],[DATE]],"mmm")</f>
        <v>Apr</v>
      </c>
      <c r="I400">
        <f>YEAR(Finance_Data[[#This Row],[DATE]])</f>
        <v>2019</v>
      </c>
      <c r="J400" t="str">
        <f>"Q"&amp;ROUNDUP(MONTH(Finance_Data[[#This Row],[DATE]])/3,0)</f>
        <v>Q2</v>
      </c>
      <c r="K400">
        <f>WEEKDAY(Finance_Data[[#This Row],[DATE]],11)</f>
        <v>2</v>
      </c>
    </row>
    <row r="401" spans="1:11" x14ac:dyDescent="0.3">
      <c r="A401" s="3" t="s">
        <v>59</v>
      </c>
      <c r="B401" s="1">
        <v>43556</v>
      </c>
      <c r="C401" t="s">
        <v>62</v>
      </c>
      <c r="D401" t="s">
        <v>63</v>
      </c>
      <c r="E401">
        <v>-35</v>
      </c>
      <c r="F401">
        <f>ABS(Finance_Data[[#This Row],[COST]])</f>
        <v>35</v>
      </c>
      <c r="G401" t="str">
        <f>TEXT(Finance_Data[[#This Row],[DATE]],"dddd")</f>
        <v>Monday</v>
      </c>
      <c r="H401" t="str">
        <f>TEXT(Finance_Data[[#This Row],[DATE]],"mmm")</f>
        <v>Apr</v>
      </c>
      <c r="I401">
        <f>YEAR(Finance_Data[[#This Row],[DATE]])</f>
        <v>2019</v>
      </c>
      <c r="J401" t="str">
        <f>"Q"&amp;ROUNDUP(MONTH(Finance_Data[[#This Row],[DATE]])/3,0)</f>
        <v>Q2</v>
      </c>
      <c r="K401">
        <f>WEEKDAY(Finance_Data[[#This Row],[DATE]],11)</f>
        <v>1</v>
      </c>
    </row>
    <row r="402" spans="1:11" x14ac:dyDescent="0.3">
      <c r="A402" s="3" t="s">
        <v>59</v>
      </c>
      <c r="B402" s="1">
        <v>43568</v>
      </c>
      <c r="C402" t="s">
        <v>11</v>
      </c>
      <c r="D402" t="s">
        <v>13</v>
      </c>
      <c r="E402">
        <v>-9.9600000000000009</v>
      </c>
      <c r="F402">
        <f>ABS(Finance_Data[[#This Row],[COST]])</f>
        <v>9.9600000000000009</v>
      </c>
      <c r="G402" t="str">
        <f>TEXT(Finance_Data[[#This Row],[DATE]],"dddd")</f>
        <v>Saturday</v>
      </c>
      <c r="H402" t="str">
        <f>TEXT(Finance_Data[[#This Row],[DATE]],"mmm")</f>
        <v>Apr</v>
      </c>
      <c r="I402">
        <f>YEAR(Finance_Data[[#This Row],[DATE]])</f>
        <v>2019</v>
      </c>
      <c r="J402" t="str">
        <f>"Q"&amp;ROUNDUP(MONTH(Finance_Data[[#This Row],[DATE]])/3,0)</f>
        <v>Q2</v>
      </c>
      <c r="K402">
        <f>WEEKDAY(Finance_Data[[#This Row],[DATE]],11)</f>
        <v>6</v>
      </c>
    </row>
    <row r="403" spans="1:11" x14ac:dyDescent="0.3">
      <c r="A403" s="3" t="s">
        <v>59</v>
      </c>
      <c r="B403" s="1">
        <v>43566</v>
      </c>
      <c r="C403" t="s">
        <v>10</v>
      </c>
      <c r="D403" t="s">
        <v>9</v>
      </c>
      <c r="E403">
        <v>-7.99</v>
      </c>
      <c r="F403">
        <f>ABS(Finance_Data[[#This Row],[COST]])</f>
        <v>7.99</v>
      </c>
      <c r="G403" t="str">
        <f>TEXT(Finance_Data[[#This Row],[DATE]],"dddd")</f>
        <v>Thursday</v>
      </c>
      <c r="H403" t="str">
        <f>TEXT(Finance_Data[[#This Row],[DATE]],"mmm")</f>
        <v>Apr</v>
      </c>
      <c r="I403">
        <f>YEAR(Finance_Data[[#This Row],[DATE]])</f>
        <v>2019</v>
      </c>
      <c r="J403" t="str">
        <f>"Q"&amp;ROUNDUP(MONTH(Finance_Data[[#This Row],[DATE]])/3,0)</f>
        <v>Q2</v>
      </c>
      <c r="K403">
        <f>WEEKDAY(Finance_Data[[#This Row],[DATE]],11)</f>
        <v>4</v>
      </c>
    </row>
    <row r="404" spans="1:11" x14ac:dyDescent="0.3">
      <c r="A404" s="3" t="s">
        <v>59</v>
      </c>
      <c r="B404" s="1">
        <v>43569</v>
      </c>
      <c r="C404" t="s">
        <v>10</v>
      </c>
      <c r="D404" t="s">
        <v>9</v>
      </c>
      <c r="E404">
        <v>-6.5</v>
      </c>
      <c r="F404">
        <f>ABS(Finance_Data[[#This Row],[COST]])</f>
        <v>6.5</v>
      </c>
      <c r="G404" t="str">
        <f>TEXT(Finance_Data[[#This Row],[DATE]],"dddd")</f>
        <v>Sunday</v>
      </c>
      <c r="H404" t="str">
        <f>TEXT(Finance_Data[[#This Row],[DATE]],"mmm")</f>
        <v>Apr</v>
      </c>
      <c r="I404">
        <f>YEAR(Finance_Data[[#This Row],[DATE]])</f>
        <v>2019</v>
      </c>
      <c r="J404" t="str">
        <f>"Q"&amp;ROUNDUP(MONTH(Finance_Data[[#This Row],[DATE]])/3,0)</f>
        <v>Q2</v>
      </c>
      <c r="K404">
        <f>WEEKDAY(Finance_Data[[#This Row],[DATE]],11)</f>
        <v>7</v>
      </c>
    </row>
    <row r="405" spans="1:11" x14ac:dyDescent="0.3">
      <c r="A405" s="3" t="s">
        <v>59</v>
      </c>
      <c r="B405" s="1">
        <v>43576</v>
      </c>
      <c r="C405" t="s">
        <v>10</v>
      </c>
      <c r="D405" t="s">
        <v>9</v>
      </c>
      <c r="E405">
        <v>-6.2</v>
      </c>
      <c r="F405">
        <f>ABS(Finance_Data[[#This Row],[COST]])</f>
        <v>6.2</v>
      </c>
      <c r="G405" t="str">
        <f>TEXT(Finance_Data[[#This Row],[DATE]],"dddd")</f>
        <v>Sunday</v>
      </c>
      <c r="H405" t="str">
        <f>TEXT(Finance_Data[[#This Row],[DATE]],"mmm")</f>
        <v>Apr</v>
      </c>
      <c r="I405">
        <f>YEAR(Finance_Data[[#This Row],[DATE]])</f>
        <v>2019</v>
      </c>
      <c r="J405" t="str">
        <f>"Q"&amp;ROUNDUP(MONTH(Finance_Data[[#This Row],[DATE]])/3,0)</f>
        <v>Q2</v>
      </c>
      <c r="K405">
        <f>WEEKDAY(Finance_Data[[#This Row],[DATE]],11)</f>
        <v>7</v>
      </c>
    </row>
    <row r="406" spans="1:11" x14ac:dyDescent="0.3">
      <c r="A406" s="3" t="s">
        <v>59</v>
      </c>
      <c r="B406" s="1">
        <v>43569</v>
      </c>
      <c r="C406" t="s">
        <v>11</v>
      </c>
      <c r="D406" t="s">
        <v>13</v>
      </c>
      <c r="E406">
        <v>-9.9600000000000009</v>
      </c>
      <c r="F406">
        <f>ABS(Finance_Data[[#This Row],[COST]])</f>
        <v>9.9600000000000009</v>
      </c>
      <c r="G406" t="str">
        <f>TEXT(Finance_Data[[#This Row],[DATE]],"dddd")</f>
        <v>Sunday</v>
      </c>
      <c r="H406" t="str">
        <f>TEXT(Finance_Data[[#This Row],[DATE]],"mmm")</f>
        <v>Apr</v>
      </c>
      <c r="I406">
        <f>YEAR(Finance_Data[[#This Row],[DATE]])</f>
        <v>2019</v>
      </c>
      <c r="J406" t="str">
        <f>"Q"&amp;ROUNDUP(MONTH(Finance_Data[[#This Row],[DATE]])/3,0)</f>
        <v>Q2</v>
      </c>
      <c r="K406">
        <f>WEEKDAY(Finance_Data[[#This Row],[DATE]],11)</f>
        <v>7</v>
      </c>
    </row>
    <row r="407" spans="1:11" x14ac:dyDescent="0.3">
      <c r="A407" s="3" t="s">
        <v>59</v>
      </c>
      <c r="B407" s="1">
        <v>43568</v>
      </c>
      <c r="C407" t="s">
        <v>10</v>
      </c>
      <c r="D407" t="s">
        <v>9</v>
      </c>
      <c r="E407">
        <v>-7.99</v>
      </c>
      <c r="F407">
        <f>ABS(Finance_Data[[#This Row],[COST]])</f>
        <v>7.99</v>
      </c>
      <c r="G407" t="str">
        <f>TEXT(Finance_Data[[#This Row],[DATE]],"dddd")</f>
        <v>Saturday</v>
      </c>
      <c r="H407" t="str">
        <f>TEXT(Finance_Data[[#This Row],[DATE]],"mmm")</f>
        <v>Apr</v>
      </c>
      <c r="I407">
        <f>YEAR(Finance_Data[[#This Row],[DATE]])</f>
        <v>2019</v>
      </c>
      <c r="J407" t="str">
        <f>"Q"&amp;ROUNDUP(MONTH(Finance_Data[[#This Row],[DATE]])/3,0)</f>
        <v>Q2</v>
      </c>
      <c r="K407">
        <f>WEEKDAY(Finance_Data[[#This Row],[DATE]],11)</f>
        <v>6</v>
      </c>
    </row>
    <row r="408" spans="1:11" x14ac:dyDescent="0.3">
      <c r="A408" s="3" t="s">
        <v>59</v>
      </c>
      <c r="B408" s="1">
        <v>43567</v>
      </c>
      <c r="C408" t="s">
        <v>10</v>
      </c>
      <c r="D408" t="s">
        <v>9</v>
      </c>
      <c r="E408">
        <v>-5.36</v>
      </c>
      <c r="F408">
        <f>ABS(Finance_Data[[#This Row],[COST]])</f>
        <v>5.36</v>
      </c>
      <c r="G408" t="str">
        <f>TEXT(Finance_Data[[#This Row],[DATE]],"dddd")</f>
        <v>Friday</v>
      </c>
      <c r="H408" t="str">
        <f>TEXT(Finance_Data[[#This Row],[DATE]],"mmm")</f>
        <v>Apr</v>
      </c>
      <c r="I408">
        <f>YEAR(Finance_Data[[#This Row],[DATE]])</f>
        <v>2019</v>
      </c>
      <c r="J408" t="str">
        <f>"Q"&amp;ROUNDUP(MONTH(Finance_Data[[#This Row],[DATE]])/3,0)</f>
        <v>Q2</v>
      </c>
      <c r="K408">
        <f>WEEKDAY(Finance_Data[[#This Row],[DATE]],11)</f>
        <v>5</v>
      </c>
    </row>
    <row r="409" spans="1:11" x14ac:dyDescent="0.3">
      <c r="A409" s="3" t="s">
        <v>59</v>
      </c>
      <c r="B409" s="1">
        <v>43571</v>
      </c>
      <c r="C409" t="s">
        <v>10</v>
      </c>
      <c r="D409" t="s">
        <v>9</v>
      </c>
      <c r="E409">
        <v>-19.37</v>
      </c>
      <c r="F409">
        <f>ABS(Finance_Data[[#This Row],[COST]])</f>
        <v>19.37</v>
      </c>
      <c r="G409" t="str">
        <f>TEXT(Finance_Data[[#This Row],[DATE]],"dddd")</f>
        <v>Tuesday</v>
      </c>
      <c r="H409" t="str">
        <f>TEXT(Finance_Data[[#This Row],[DATE]],"mmm")</f>
        <v>Apr</v>
      </c>
      <c r="I409">
        <f>YEAR(Finance_Data[[#This Row],[DATE]])</f>
        <v>2019</v>
      </c>
      <c r="J409" t="str">
        <f>"Q"&amp;ROUNDUP(MONTH(Finance_Data[[#This Row],[DATE]])/3,0)</f>
        <v>Q2</v>
      </c>
      <c r="K409">
        <f>WEEKDAY(Finance_Data[[#This Row],[DATE]],11)</f>
        <v>2</v>
      </c>
    </row>
    <row r="410" spans="1:11" x14ac:dyDescent="0.3">
      <c r="A410" s="3" t="s">
        <v>59</v>
      </c>
      <c r="B410" s="1">
        <v>43567</v>
      </c>
      <c r="C410" t="s">
        <v>10</v>
      </c>
      <c r="D410" t="s">
        <v>9</v>
      </c>
      <c r="E410">
        <v>-6.5</v>
      </c>
      <c r="F410">
        <f>ABS(Finance_Data[[#This Row],[COST]])</f>
        <v>6.5</v>
      </c>
      <c r="G410" t="str">
        <f>TEXT(Finance_Data[[#This Row],[DATE]],"dddd")</f>
        <v>Friday</v>
      </c>
      <c r="H410" t="str">
        <f>TEXT(Finance_Data[[#This Row],[DATE]],"mmm")</f>
        <v>Apr</v>
      </c>
      <c r="I410">
        <f>YEAR(Finance_Data[[#This Row],[DATE]])</f>
        <v>2019</v>
      </c>
      <c r="J410" t="str">
        <f>"Q"&amp;ROUNDUP(MONTH(Finance_Data[[#This Row],[DATE]])/3,0)</f>
        <v>Q2</v>
      </c>
      <c r="K410">
        <f>WEEKDAY(Finance_Data[[#This Row],[DATE]],11)</f>
        <v>5</v>
      </c>
    </row>
    <row r="411" spans="1:11" x14ac:dyDescent="0.3">
      <c r="A411" s="3" t="s">
        <v>59</v>
      </c>
      <c r="B411" s="1">
        <v>43568</v>
      </c>
      <c r="C411" t="s">
        <v>64</v>
      </c>
      <c r="D411" t="s">
        <v>44</v>
      </c>
      <c r="E411">
        <v>-18.91</v>
      </c>
      <c r="F411">
        <f>ABS(Finance_Data[[#This Row],[COST]])</f>
        <v>18.91</v>
      </c>
      <c r="G411" t="str">
        <f>TEXT(Finance_Data[[#This Row],[DATE]],"dddd")</f>
        <v>Saturday</v>
      </c>
      <c r="H411" t="str">
        <f>TEXT(Finance_Data[[#This Row],[DATE]],"mmm")</f>
        <v>Apr</v>
      </c>
      <c r="I411">
        <f>YEAR(Finance_Data[[#This Row],[DATE]])</f>
        <v>2019</v>
      </c>
      <c r="J411" t="str">
        <f>"Q"&amp;ROUNDUP(MONTH(Finance_Data[[#This Row],[DATE]])/3,0)</f>
        <v>Q2</v>
      </c>
      <c r="K411">
        <f>WEEKDAY(Finance_Data[[#This Row],[DATE]],11)</f>
        <v>6</v>
      </c>
    </row>
    <row r="412" spans="1:11" x14ac:dyDescent="0.3">
      <c r="A412" s="3" t="s">
        <v>59</v>
      </c>
      <c r="B412" s="1">
        <v>43572</v>
      </c>
      <c r="C412" t="s">
        <v>11</v>
      </c>
      <c r="D412" t="s">
        <v>13</v>
      </c>
      <c r="E412">
        <v>-9.9600000000000009</v>
      </c>
      <c r="F412">
        <f>ABS(Finance_Data[[#This Row],[COST]])</f>
        <v>9.9600000000000009</v>
      </c>
      <c r="G412" t="str">
        <f>TEXT(Finance_Data[[#This Row],[DATE]],"dddd")</f>
        <v>Wednesday</v>
      </c>
      <c r="H412" t="str">
        <f>TEXT(Finance_Data[[#This Row],[DATE]],"mmm")</f>
        <v>Apr</v>
      </c>
      <c r="I412">
        <f>YEAR(Finance_Data[[#This Row],[DATE]])</f>
        <v>2019</v>
      </c>
      <c r="J412" t="str">
        <f>"Q"&amp;ROUNDUP(MONTH(Finance_Data[[#This Row],[DATE]])/3,0)</f>
        <v>Q2</v>
      </c>
      <c r="K412">
        <f>WEEKDAY(Finance_Data[[#This Row],[DATE]],11)</f>
        <v>3</v>
      </c>
    </row>
    <row r="413" spans="1:11" x14ac:dyDescent="0.3">
      <c r="A413" s="3" t="s">
        <v>59</v>
      </c>
      <c r="B413" s="1">
        <v>43570</v>
      </c>
      <c r="C413" t="s">
        <v>10</v>
      </c>
      <c r="D413" t="s">
        <v>9</v>
      </c>
      <c r="E413">
        <v>-7.99</v>
      </c>
      <c r="F413">
        <f>ABS(Finance_Data[[#This Row],[COST]])</f>
        <v>7.99</v>
      </c>
      <c r="G413" t="str">
        <f>TEXT(Finance_Data[[#This Row],[DATE]],"dddd")</f>
        <v>Monday</v>
      </c>
      <c r="H413" t="str">
        <f>TEXT(Finance_Data[[#This Row],[DATE]],"mmm")</f>
        <v>Apr</v>
      </c>
      <c r="I413">
        <f>YEAR(Finance_Data[[#This Row],[DATE]])</f>
        <v>2019</v>
      </c>
      <c r="J413" t="str">
        <f>"Q"&amp;ROUNDUP(MONTH(Finance_Data[[#This Row],[DATE]])/3,0)</f>
        <v>Q2</v>
      </c>
      <c r="K413">
        <f>WEEKDAY(Finance_Data[[#This Row],[DATE]],11)</f>
        <v>1</v>
      </c>
    </row>
    <row r="414" spans="1:11" x14ac:dyDescent="0.3">
      <c r="A414" s="3" t="s">
        <v>59</v>
      </c>
      <c r="B414" s="1">
        <v>43556</v>
      </c>
      <c r="C414" t="s">
        <v>65</v>
      </c>
      <c r="D414" t="s">
        <v>66</v>
      </c>
      <c r="E414">
        <v>-472.5</v>
      </c>
      <c r="F414">
        <f>ABS(Finance_Data[[#This Row],[COST]])</f>
        <v>472.5</v>
      </c>
      <c r="G414" t="str">
        <f>TEXT(Finance_Data[[#This Row],[DATE]],"dddd")</f>
        <v>Monday</v>
      </c>
      <c r="H414" t="str">
        <f>TEXT(Finance_Data[[#This Row],[DATE]],"mmm")</f>
        <v>Apr</v>
      </c>
      <c r="I414">
        <f>YEAR(Finance_Data[[#This Row],[DATE]])</f>
        <v>2019</v>
      </c>
      <c r="J414" t="str">
        <f>"Q"&amp;ROUNDUP(MONTH(Finance_Data[[#This Row],[DATE]])/3,0)</f>
        <v>Q2</v>
      </c>
      <c r="K414">
        <f>WEEKDAY(Finance_Data[[#This Row],[DATE]],11)</f>
        <v>1</v>
      </c>
    </row>
    <row r="415" spans="1:11" x14ac:dyDescent="0.3">
      <c r="A415" s="3" t="s">
        <v>59</v>
      </c>
      <c r="B415" s="1">
        <v>43567</v>
      </c>
      <c r="C415" t="s">
        <v>10</v>
      </c>
      <c r="D415" t="s">
        <v>9</v>
      </c>
      <c r="E415">
        <v>-3.99</v>
      </c>
      <c r="F415">
        <f>ABS(Finance_Data[[#This Row],[COST]])</f>
        <v>3.99</v>
      </c>
      <c r="G415" t="str">
        <f>TEXT(Finance_Data[[#This Row],[DATE]],"dddd")</f>
        <v>Friday</v>
      </c>
      <c r="H415" t="str">
        <f>TEXT(Finance_Data[[#This Row],[DATE]],"mmm")</f>
        <v>Apr</v>
      </c>
      <c r="I415">
        <f>YEAR(Finance_Data[[#This Row],[DATE]])</f>
        <v>2019</v>
      </c>
      <c r="J415" t="str">
        <f>"Q"&amp;ROUNDUP(MONTH(Finance_Data[[#This Row],[DATE]])/3,0)</f>
        <v>Q2</v>
      </c>
      <c r="K415">
        <f>WEEKDAY(Finance_Data[[#This Row],[DATE]],11)</f>
        <v>5</v>
      </c>
    </row>
    <row r="416" spans="1:11" x14ac:dyDescent="0.3">
      <c r="A416" s="3" t="s">
        <v>59</v>
      </c>
      <c r="B416" s="1">
        <v>43573</v>
      </c>
      <c r="C416" t="s">
        <v>32</v>
      </c>
      <c r="D416" t="s">
        <v>66</v>
      </c>
      <c r="E416">
        <v>-3.45</v>
      </c>
      <c r="F416">
        <f>ABS(Finance_Data[[#This Row],[COST]])</f>
        <v>3.45</v>
      </c>
      <c r="G416" t="str">
        <f>TEXT(Finance_Data[[#This Row],[DATE]],"dddd")</f>
        <v>Thursday</v>
      </c>
      <c r="H416" t="str">
        <f>TEXT(Finance_Data[[#This Row],[DATE]],"mmm")</f>
        <v>Apr</v>
      </c>
      <c r="I416">
        <f>YEAR(Finance_Data[[#This Row],[DATE]])</f>
        <v>2019</v>
      </c>
      <c r="J416" t="str">
        <f>"Q"&amp;ROUNDUP(MONTH(Finance_Data[[#This Row],[DATE]])/3,0)</f>
        <v>Q2</v>
      </c>
      <c r="K416">
        <f>WEEKDAY(Finance_Data[[#This Row],[DATE]],11)</f>
        <v>4</v>
      </c>
    </row>
    <row r="417" spans="1:11" x14ac:dyDescent="0.3">
      <c r="A417" s="3" t="s">
        <v>59</v>
      </c>
      <c r="B417" s="1">
        <v>43574</v>
      </c>
      <c r="C417" t="s">
        <v>10</v>
      </c>
      <c r="D417" t="s">
        <v>9</v>
      </c>
      <c r="E417">
        <v>-5.36</v>
      </c>
      <c r="F417">
        <f>ABS(Finance_Data[[#This Row],[COST]])</f>
        <v>5.36</v>
      </c>
      <c r="G417" t="str">
        <f>TEXT(Finance_Data[[#This Row],[DATE]],"dddd")</f>
        <v>Friday</v>
      </c>
      <c r="H417" t="str">
        <f>TEXT(Finance_Data[[#This Row],[DATE]],"mmm")</f>
        <v>Apr</v>
      </c>
      <c r="I417">
        <f>YEAR(Finance_Data[[#This Row],[DATE]])</f>
        <v>2019</v>
      </c>
      <c r="J417" t="str">
        <f>"Q"&amp;ROUNDUP(MONTH(Finance_Data[[#This Row],[DATE]])/3,0)</f>
        <v>Q2</v>
      </c>
      <c r="K417">
        <f>WEEKDAY(Finance_Data[[#This Row],[DATE]],11)</f>
        <v>5</v>
      </c>
    </row>
    <row r="418" spans="1:11" x14ac:dyDescent="0.3">
      <c r="A418" s="3" t="s">
        <v>59</v>
      </c>
      <c r="B418" s="1">
        <v>43574</v>
      </c>
      <c r="C418" t="s">
        <v>10</v>
      </c>
      <c r="D418" t="s">
        <v>9</v>
      </c>
      <c r="E418">
        <v>-33.409999999999997</v>
      </c>
      <c r="F418">
        <f>ABS(Finance_Data[[#This Row],[COST]])</f>
        <v>33.409999999999997</v>
      </c>
      <c r="G418" t="str">
        <f>TEXT(Finance_Data[[#This Row],[DATE]],"dddd")</f>
        <v>Friday</v>
      </c>
      <c r="H418" t="str">
        <f>TEXT(Finance_Data[[#This Row],[DATE]],"mmm")</f>
        <v>Apr</v>
      </c>
      <c r="I418">
        <f>YEAR(Finance_Data[[#This Row],[DATE]])</f>
        <v>2019</v>
      </c>
      <c r="J418" t="str">
        <f>"Q"&amp;ROUNDUP(MONTH(Finance_Data[[#This Row],[DATE]])/3,0)</f>
        <v>Q2</v>
      </c>
      <c r="K418">
        <f>WEEKDAY(Finance_Data[[#This Row],[DATE]],11)</f>
        <v>5</v>
      </c>
    </row>
    <row r="419" spans="1:11" x14ac:dyDescent="0.3">
      <c r="A419" s="3" t="s">
        <v>59</v>
      </c>
      <c r="B419" s="1">
        <v>43575</v>
      </c>
      <c r="C419" t="s">
        <v>10</v>
      </c>
      <c r="D419" t="s">
        <v>9</v>
      </c>
      <c r="E419">
        <v>-5.36</v>
      </c>
      <c r="F419">
        <f>ABS(Finance_Data[[#This Row],[COST]])</f>
        <v>5.36</v>
      </c>
      <c r="G419" t="str">
        <f>TEXT(Finance_Data[[#This Row],[DATE]],"dddd")</f>
        <v>Saturday</v>
      </c>
      <c r="H419" t="str">
        <f>TEXT(Finance_Data[[#This Row],[DATE]],"mmm")</f>
        <v>Apr</v>
      </c>
      <c r="I419">
        <f>YEAR(Finance_Data[[#This Row],[DATE]])</f>
        <v>2019</v>
      </c>
      <c r="J419" t="str">
        <f>"Q"&amp;ROUNDUP(MONTH(Finance_Data[[#This Row],[DATE]])/3,0)</f>
        <v>Q2</v>
      </c>
      <c r="K419">
        <f>WEEKDAY(Finance_Data[[#This Row],[DATE]],11)</f>
        <v>6</v>
      </c>
    </row>
    <row r="420" spans="1:11" x14ac:dyDescent="0.3">
      <c r="A420" s="3" t="s">
        <v>59</v>
      </c>
      <c r="B420" s="1">
        <v>43579</v>
      </c>
      <c r="C420" t="s">
        <v>10</v>
      </c>
      <c r="D420" t="s">
        <v>9</v>
      </c>
      <c r="E420">
        <v>-19.61</v>
      </c>
      <c r="F420">
        <f>ABS(Finance_Data[[#This Row],[COST]])</f>
        <v>19.61</v>
      </c>
      <c r="G420" t="str">
        <f>TEXT(Finance_Data[[#This Row],[DATE]],"dddd")</f>
        <v>Wednesday</v>
      </c>
      <c r="H420" t="str">
        <f>TEXT(Finance_Data[[#This Row],[DATE]],"mmm")</f>
        <v>Apr</v>
      </c>
      <c r="I420">
        <f>YEAR(Finance_Data[[#This Row],[DATE]])</f>
        <v>2019</v>
      </c>
      <c r="J420" t="str">
        <f>"Q"&amp;ROUNDUP(MONTH(Finance_Data[[#This Row],[DATE]])/3,0)</f>
        <v>Q2</v>
      </c>
      <c r="K420">
        <f>WEEKDAY(Finance_Data[[#This Row],[DATE]],11)</f>
        <v>3</v>
      </c>
    </row>
    <row r="421" spans="1:11" x14ac:dyDescent="0.3">
      <c r="A421" s="3" t="s">
        <v>59</v>
      </c>
      <c r="B421" s="1">
        <v>43577</v>
      </c>
      <c r="C421" t="s">
        <v>10</v>
      </c>
      <c r="D421" t="s">
        <v>9</v>
      </c>
      <c r="E421">
        <v>-5.36</v>
      </c>
      <c r="F421">
        <f>ABS(Finance_Data[[#This Row],[COST]])</f>
        <v>5.36</v>
      </c>
      <c r="G421" t="str">
        <f>TEXT(Finance_Data[[#This Row],[DATE]],"dddd")</f>
        <v>Monday</v>
      </c>
      <c r="H421" t="str">
        <f>TEXT(Finance_Data[[#This Row],[DATE]],"mmm")</f>
        <v>Apr</v>
      </c>
      <c r="I421">
        <f>YEAR(Finance_Data[[#This Row],[DATE]])</f>
        <v>2019</v>
      </c>
      <c r="J421" t="str">
        <f>"Q"&amp;ROUNDUP(MONTH(Finance_Data[[#This Row],[DATE]])/3,0)</f>
        <v>Q2</v>
      </c>
      <c r="K421">
        <f>WEEKDAY(Finance_Data[[#This Row],[DATE]],11)</f>
        <v>1</v>
      </c>
    </row>
    <row r="422" spans="1:11" x14ac:dyDescent="0.3">
      <c r="A422" s="3" t="s">
        <v>59</v>
      </c>
      <c r="B422" s="1">
        <v>43559</v>
      </c>
      <c r="C422" t="s">
        <v>16</v>
      </c>
      <c r="D422" t="s">
        <v>17</v>
      </c>
      <c r="E422">
        <v>-55.78</v>
      </c>
      <c r="F422">
        <f>ABS(Finance_Data[[#This Row],[COST]])</f>
        <v>55.78</v>
      </c>
      <c r="G422" t="str">
        <f>TEXT(Finance_Data[[#This Row],[DATE]],"dddd")</f>
        <v>Thursday</v>
      </c>
      <c r="H422" t="str">
        <f>TEXT(Finance_Data[[#This Row],[DATE]],"mmm")</f>
        <v>Apr</v>
      </c>
      <c r="I422">
        <f>YEAR(Finance_Data[[#This Row],[DATE]])</f>
        <v>2019</v>
      </c>
      <c r="J422" t="str">
        <f>"Q"&amp;ROUNDUP(MONTH(Finance_Data[[#This Row],[DATE]])/3,0)</f>
        <v>Q2</v>
      </c>
      <c r="K422">
        <f>WEEKDAY(Finance_Data[[#This Row],[DATE]],11)</f>
        <v>4</v>
      </c>
    </row>
    <row r="423" spans="1:11" x14ac:dyDescent="0.3">
      <c r="A423" s="3" t="s">
        <v>59</v>
      </c>
      <c r="B423" s="1">
        <v>43579</v>
      </c>
      <c r="C423" t="s">
        <v>11</v>
      </c>
      <c r="D423" t="s">
        <v>13</v>
      </c>
      <c r="E423">
        <v>-9.9600000000000009</v>
      </c>
      <c r="F423">
        <f>ABS(Finance_Data[[#This Row],[COST]])</f>
        <v>9.9600000000000009</v>
      </c>
      <c r="G423" t="str">
        <f>TEXT(Finance_Data[[#This Row],[DATE]],"dddd")</f>
        <v>Wednesday</v>
      </c>
      <c r="H423" t="str">
        <f>TEXT(Finance_Data[[#This Row],[DATE]],"mmm")</f>
        <v>Apr</v>
      </c>
      <c r="I423">
        <f>YEAR(Finance_Data[[#This Row],[DATE]])</f>
        <v>2019</v>
      </c>
      <c r="J423" t="str">
        <f>"Q"&amp;ROUNDUP(MONTH(Finance_Data[[#This Row],[DATE]])/3,0)</f>
        <v>Q2</v>
      </c>
      <c r="K423">
        <f>WEEKDAY(Finance_Data[[#This Row],[DATE]],11)</f>
        <v>3</v>
      </c>
    </row>
    <row r="424" spans="1:11" x14ac:dyDescent="0.3">
      <c r="A424" s="3" t="s">
        <v>59</v>
      </c>
      <c r="B424" s="1">
        <v>43577</v>
      </c>
      <c r="C424" t="s">
        <v>11</v>
      </c>
      <c r="D424" t="s">
        <v>13</v>
      </c>
      <c r="E424">
        <v>-9.9600000000000009</v>
      </c>
      <c r="F424">
        <f>ABS(Finance_Data[[#This Row],[COST]])</f>
        <v>9.9600000000000009</v>
      </c>
      <c r="G424" t="str">
        <f>TEXT(Finance_Data[[#This Row],[DATE]],"dddd")</f>
        <v>Monday</v>
      </c>
      <c r="H424" t="str">
        <f>TEXT(Finance_Data[[#This Row],[DATE]],"mmm")</f>
        <v>Apr</v>
      </c>
      <c r="I424">
        <f>YEAR(Finance_Data[[#This Row],[DATE]])</f>
        <v>2019</v>
      </c>
      <c r="J424" t="str">
        <f>"Q"&amp;ROUNDUP(MONTH(Finance_Data[[#This Row],[DATE]])/3,0)</f>
        <v>Q2</v>
      </c>
      <c r="K424">
        <f>WEEKDAY(Finance_Data[[#This Row],[DATE]],11)</f>
        <v>1</v>
      </c>
    </row>
    <row r="425" spans="1:11" x14ac:dyDescent="0.3">
      <c r="A425" s="3" t="s">
        <v>59</v>
      </c>
      <c r="B425" s="1">
        <v>43579</v>
      </c>
      <c r="C425" t="s">
        <v>39</v>
      </c>
      <c r="D425" t="s">
        <v>40</v>
      </c>
      <c r="E425">
        <v>-44.68</v>
      </c>
      <c r="F425">
        <f>ABS(Finance_Data[[#This Row],[COST]])</f>
        <v>44.68</v>
      </c>
      <c r="G425" t="str">
        <f>TEXT(Finance_Data[[#This Row],[DATE]],"dddd")</f>
        <v>Wednesday</v>
      </c>
      <c r="H425" t="str">
        <f>TEXT(Finance_Data[[#This Row],[DATE]],"mmm")</f>
        <v>Apr</v>
      </c>
      <c r="I425">
        <f>YEAR(Finance_Data[[#This Row],[DATE]])</f>
        <v>2019</v>
      </c>
      <c r="J425" t="str">
        <f>"Q"&amp;ROUNDUP(MONTH(Finance_Data[[#This Row],[DATE]])/3,0)</f>
        <v>Q2</v>
      </c>
      <c r="K425">
        <f>WEEKDAY(Finance_Data[[#This Row],[DATE]],11)</f>
        <v>3</v>
      </c>
    </row>
    <row r="426" spans="1:11" x14ac:dyDescent="0.3">
      <c r="A426" s="3" t="s">
        <v>59</v>
      </c>
      <c r="B426" s="1">
        <v>43578</v>
      </c>
      <c r="C426" t="s">
        <v>11</v>
      </c>
      <c r="D426" t="s">
        <v>13</v>
      </c>
      <c r="E426">
        <v>-9.9600000000000009</v>
      </c>
      <c r="F426">
        <f>ABS(Finance_Data[[#This Row],[COST]])</f>
        <v>9.9600000000000009</v>
      </c>
      <c r="G426" t="str">
        <f>TEXT(Finance_Data[[#This Row],[DATE]],"dddd")</f>
        <v>Tuesday</v>
      </c>
      <c r="H426" t="str">
        <f>TEXT(Finance_Data[[#This Row],[DATE]],"mmm")</f>
        <v>Apr</v>
      </c>
      <c r="I426">
        <f>YEAR(Finance_Data[[#This Row],[DATE]])</f>
        <v>2019</v>
      </c>
      <c r="J426" t="str">
        <f>"Q"&amp;ROUNDUP(MONTH(Finance_Data[[#This Row],[DATE]])/3,0)</f>
        <v>Q2</v>
      </c>
      <c r="K426">
        <f>WEEKDAY(Finance_Data[[#This Row],[DATE]],11)</f>
        <v>2</v>
      </c>
    </row>
    <row r="427" spans="1:11" x14ac:dyDescent="0.3">
      <c r="A427" s="3" t="s">
        <v>59</v>
      </c>
      <c r="B427" s="1">
        <v>43577</v>
      </c>
      <c r="C427" t="s">
        <v>62</v>
      </c>
      <c r="D427" t="s">
        <v>63</v>
      </c>
      <c r="E427">
        <v>-35</v>
      </c>
      <c r="F427">
        <f>ABS(Finance_Data[[#This Row],[COST]])</f>
        <v>35</v>
      </c>
      <c r="G427" t="str">
        <f>TEXT(Finance_Data[[#This Row],[DATE]],"dddd")</f>
        <v>Monday</v>
      </c>
      <c r="H427" t="str">
        <f>TEXT(Finance_Data[[#This Row],[DATE]],"mmm")</f>
        <v>Apr</v>
      </c>
      <c r="I427">
        <f>YEAR(Finance_Data[[#This Row],[DATE]])</f>
        <v>2019</v>
      </c>
      <c r="J427" t="str">
        <f>"Q"&amp;ROUNDUP(MONTH(Finance_Data[[#This Row],[DATE]])/3,0)</f>
        <v>Q2</v>
      </c>
      <c r="K427">
        <f>WEEKDAY(Finance_Data[[#This Row],[DATE]],11)</f>
        <v>1</v>
      </c>
    </row>
    <row r="428" spans="1:11" x14ac:dyDescent="0.3">
      <c r="A428" s="3" t="s">
        <v>59</v>
      </c>
      <c r="B428" s="1">
        <v>43577</v>
      </c>
      <c r="C428" t="s">
        <v>12</v>
      </c>
      <c r="D428" t="s">
        <v>13</v>
      </c>
      <c r="E428">
        <v>-4.67</v>
      </c>
      <c r="F428">
        <f>ABS(Finance_Data[[#This Row],[COST]])</f>
        <v>4.67</v>
      </c>
      <c r="G428" t="str">
        <f>TEXT(Finance_Data[[#This Row],[DATE]],"dddd")</f>
        <v>Monday</v>
      </c>
      <c r="H428" t="str">
        <f>TEXT(Finance_Data[[#This Row],[DATE]],"mmm")</f>
        <v>Apr</v>
      </c>
      <c r="I428">
        <f>YEAR(Finance_Data[[#This Row],[DATE]])</f>
        <v>2019</v>
      </c>
      <c r="J428" t="str">
        <f>"Q"&amp;ROUNDUP(MONTH(Finance_Data[[#This Row],[DATE]])/3,0)</f>
        <v>Q2</v>
      </c>
      <c r="K428">
        <f>WEEKDAY(Finance_Data[[#This Row],[DATE]],11)</f>
        <v>1</v>
      </c>
    </row>
    <row r="429" spans="1:11" x14ac:dyDescent="0.3">
      <c r="A429" s="3" t="s">
        <v>59</v>
      </c>
      <c r="B429" s="1">
        <v>43582</v>
      </c>
      <c r="C429" t="s">
        <v>10</v>
      </c>
      <c r="D429" t="s">
        <v>9</v>
      </c>
      <c r="E429">
        <v>-7.99</v>
      </c>
      <c r="F429">
        <f>ABS(Finance_Data[[#This Row],[COST]])</f>
        <v>7.99</v>
      </c>
      <c r="G429" t="str">
        <f>TEXT(Finance_Data[[#This Row],[DATE]],"dddd")</f>
        <v>Saturday</v>
      </c>
      <c r="H429" t="str">
        <f>TEXT(Finance_Data[[#This Row],[DATE]],"mmm")</f>
        <v>Apr</v>
      </c>
      <c r="I429">
        <f>YEAR(Finance_Data[[#This Row],[DATE]])</f>
        <v>2019</v>
      </c>
      <c r="J429" t="str">
        <f>"Q"&amp;ROUNDUP(MONTH(Finance_Data[[#This Row],[DATE]])/3,0)</f>
        <v>Q2</v>
      </c>
      <c r="K429">
        <f>WEEKDAY(Finance_Data[[#This Row],[DATE]],11)</f>
        <v>6</v>
      </c>
    </row>
    <row r="430" spans="1:11" x14ac:dyDescent="0.3">
      <c r="A430" s="3" t="s">
        <v>59</v>
      </c>
      <c r="B430" s="1">
        <v>43580</v>
      </c>
      <c r="C430" t="s">
        <v>10</v>
      </c>
      <c r="D430" t="s">
        <v>9</v>
      </c>
      <c r="E430">
        <v>-6.06</v>
      </c>
      <c r="F430">
        <f>ABS(Finance_Data[[#This Row],[COST]])</f>
        <v>6.06</v>
      </c>
      <c r="G430" t="str">
        <f>TEXT(Finance_Data[[#This Row],[DATE]],"dddd")</f>
        <v>Thursday</v>
      </c>
      <c r="H430" t="str">
        <f>TEXT(Finance_Data[[#This Row],[DATE]],"mmm")</f>
        <v>Apr</v>
      </c>
      <c r="I430">
        <f>YEAR(Finance_Data[[#This Row],[DATE]])</f>
        <v>2019</v>
      </c>
      <c r="J430" t="str">
        <f>"Q"&amp;ROUNDUP(MONTH(Finance_Data[[#This Row],[DATE]])/3,0)</f>
        <v>Q2</v>
      </c>
      <c r="K430">
        <f>WEEKDAY(Finance_Data[[#This Row],[DATE]],11)</f>
        <v>4</v>
      </c>
    </row>
    <row r="431" spans="1:11" x14ac:dyDescent="0.3">
      <c r="A431" s="3" t="s">
        <v>59</v>
      </c>
      <c r="B431" s="1">
        <v>43583</v>
      </c>
      <c r="C431" t="s">
        <v>10</v>
      </c>
      <c r="D431" t="s">
        <v>66</v>
      </c>
      <c r="E431">
        <v>-43.14</v>
      </c>
      <c r="F431">
        <f>ABS(Finance_Data[[#This Row],[COST]])</f>
        <v>43.14</v>
      </c>
      <c r="G431" t="str">
        <f>TEXT(Finance_Data[[#This Row],[DATE]],"dddd")</f>
        <v>Sunday</v>
      </c>
      <c r="H431" t="str">
        <f>TEXT(Finance_Data[[#This Row],[DATE]],"mmm")</f>
        <v>Apr</v>
      </c>
      <c r="I431">
        <f>YEAR(Finance_Data[[#This Row],[DATE]])</f>
        <v>2019</v>
      </c>
      <c r="J431" t="str">
        <f>"Q"&amp;ROUNDUP(MONTH(Finance_Data[[#This Row],[DATE]])/3,0)</f>
        <v>Q2</v>
      </c>
      <c r="K431">
        <f>WEEKDAY(Finance_Data[[#This Row],[DATE]],11)</f>
        <v>7</v>
      </c>
    </row>
    <row r="432" spans="1:11" x14ac:dyDescent="0.3">
      <c r="A432" s="3" t="s">
        <v>59</v>
      </c>
      <c r="B432" s="1">
        <v>43582</v>
      </c>
      <c r="C432" t="s">
        <v>11</v>
      </c>
      <c r="D432" t="s">
        <v>13</v>
      </c>
      <c r="E432">
        <v>-10.38</v>
      </c>
      <c r="F432">
        <f>ABS(Finance_Data[[#This Row],[COST]])</f>
        <v>10.38</v>
      </c>
      <c r="G432" t="str">
        <f>TEXT(Finance_Data[[#This Row],[DATE]],"dddd")</f>
        <v>Saturday</v>
      </c>
      <c r="H432" t="str">
        <f>TEXT(Finance_Data[[#This Row],[DATE]],"mmm")</f>
        <v>Apr</v>
      </c>
      <c r="I432">
        <f>YEAR(Finance_Data[[#This Row],[DATE]])</f>
        <v>2019</v>
      </c>
      <c r="J432" t="str">
        <f>"Q"&amp;ROUNDUP(MONTH(Finance_Data[[#This Row],[DATE]])/3,0)</f>
        <v>Q2</v>
      </c>
      <c r="K432">
        <f>WEEKDAY(Finance_Data[[#This Row],[DATE]],11)</f>
        <v>6</v>
      </c>
    </row>
    <row r="433" spans="1:11" x14ac:dyDescent="0.3">
      <c r="A433" s="3" t="s">
        <v>59</v>
      </c>
      <c r="B433" s="1">
        <v>43577</v>
      </c>
      <c r="C433" t="s">
        <v>11</v>
      </c>
      <c r="D433" t="s">
        <v>13</v>
      </c>
      <c r="E433">
        <v>-9.9600000000000009</v>
      </c>
      <c r="F433">
        <f>ABS(Finance_Data[[#This Row],[COST]])</f>
        <v>9.9600000000000009</v>
      </c>
      <c r="G433" t="str">
        <f>TEXT(Finance_Data[[#This Row],[DATE]],"dddd")</f>
        <v>Monday</v>
      </c>
      <c r="H433" t="str">
        <f>TEXT(Finance_Data[[#This Row],[DATE]],"mmm")</f>
        <v>Apr</v>
      </c>
      <c r="I433">
        <f>YEAR(Finance_Data[[#This Row],[DATE]])</f>
        <v>2019</v>
      </c>
      <c r="J433" t="str">
        <f>"Q"&amp;ROUNDUP(MONTH(Finance_Data[[#This Row],[DATE]])/3,0)</f>
        <v>Q2</v>
      </c>
      <c r="K433">
        <f>WEEKDAY(Finance_Data[[#This Row],[DATE]],11)</f>
        <v>1</v>
      </c>
    </row>
    <row r="434" spans="1:11" x14ac:dyDescent="0.3">
      <c r="A434" s="3" t="s">
        <v>59</v>
      </c>
      <c r="B434" s="1">
        <v>43578</v>
      </c>
      <c r="C434" t="s">
        <v>11</v>
      </c>
      <c r="D434" t="s">
        <v>13</v>
      </c>
      <c r="E434">
        <v>-9.9600000000000009</v>
      </c>
      <c r="F434">
        <f>ABS(Finance_Data[[#This Row],[COST]])</f>
        <v>9.9600000000000009</v>
      </c>
      <c r="G434" t="str">
        <f>TEXT(Finance_Data[[#This Row],[DATE]],"dddd")</f>
        <v>Tuesday</v>
      </c>
      <c r="H434" t="str">
        <f>TEXT(Finance_Data[[#This Row],[DATE]],"mmm")</f>
        <v>Apr</v>
      </c>
      <c r="I434">
        <f>YEAR(Finance_Data[[#This Row],[DATE]])</f>
        <v>2019</v>
      </c>
      <c r="J434" t="str">
        <f>"Q"&amp;ROUNDUP(MONTH(Finance_Data[[#This Row],[DATE]])/3,0)</f>
        <v>Q2</v>
      </c>
      <c r="K434">
        <f>WEEKDAY(Finance_Data[[#This Row],[DATE]],11)</f>
        <v>2</v>
      </c>
    </row>
    <row r="435" spans="1:11" x14ac:dyDescent="0.3">
      <c r="A435" s="3" t="s">
        <v>59</v>
      </c>
      <c r="B435" s="1">
        <v>43579</v>
      </c>
      <c r="C435" t="s">
        <v>11</v>
      </c>
      <c r="D435" t="s">
        <v>13</v>
      </c>
      <c r="E435">
        <v>-9.9600000000000009</v>
      </c>
      <c r="F435">
        <f>ABS(Finance_Data[[#This Row],[COST]])</f>
        <v>9.9600000000000009</v>
      </c>
      <c r="G435" t="str">
        <f>TEXT(Finance_Data[[#This Row],[DATE]],"dddd")</f>
        <v>Wednesday</v>
      </c>
      <c r="H435" t="str">
        <f>TEXT(Finance_Data[[#This Row],[DATE]],"mmm")</f>
        <v>Apr</v>
      </c>
      <c r="I435">
        <f>YEAR(Finance_Data[[#This Row],[DATE]])</f>
        <v>2019</v>
      </c>
      <c r="J435" t="str">
        <f>"Q"&amp;ROUNDUP(MONTH(Finance_Data[[#This Row],[DATE]])/3,0)</f>
        <v>Q2</v>
      </c>
      <c r="K435">
        <f>WEEKDAY(Finance_Data[[#This Row],[DATE]],11)</f>
        <v>3</v>
      </c>
    </row>
    <row r="436" spans="1:11" x14ac:dyDescent="0.3">
      <c r="A436" s="3" t="s">
        <v>59</v>
      </c>
      <c r="B436" s="1">
        <v>43585</v>
      </c>
      <c r="C436" t="s">
        <v>10</v>
      </c>
      <c r="D436" t="s">
        <v>9</v>
      </c>
      <c r="E436">
        <v>-13.99</v>
      </c>
      <c r="F436">
        <f>ABS(Finance_Data[[#This Row],[COST]])</f>
        <v>13.99</v>
      </c>
      <c r="G436" t="str">
        <f>TEXT(Finance_Data[[#This Row],[DATE]],"dddd")</f>
        <v>Tuesday</v>
      </c>
      <c r="H436" t="str">
        <f>TEXT(Finance_Data[[#This Row],[DATE]],"mmm")</f>
        <v>Apr</v>
      </c>
      <c r="I436">
        <f>YEAR(Finance_Data[[#This Row],[DATE]])</f>
        <v>2019</v>
      </c>
      <c r="J436" t="str">
        <f>"Q"&amp;ROUNDUP(MONTH(Finance_Data[[#This Row],[DATE]])/3,0)</f>
        <v>Q2</v>
      </c>
      <c r="K436">
        <f>WEEKDAY(Finance_Data[[#This Row],[DATE]],11)</f>
        <v>2</v>
      </c>
    </row>
    <row r="437" spans="1:11" x14ac:dyDescent="0.3">
      <c r="A437" s="3" t="s">
        <v>59</v>
      </c>
      <c r="B437" s="1">
        <v>43578</v>
      </c>
      <c r="C437" t="s">
        <v>12</v>
      </c>
      <c r="D437" t="s">
        <v>13</v>
      </c>
      <c r="E437">
        <v>-5.51</v>
      </c>
      <c r="F437">
        <f>ABS(Finance_Data[[#This Row],[COST]])</f>
        <v>5.51</v>
      </c>
      <c r="G437" t="str">
        <f>TEXT(Finance_Data[[#This Row],[DATE]],"dddd")</f>
        <v>Tuesday</v>
      </c>
      <c r="H437" t="str">
        <f>TEXT(Finance_Data[[#This Row],[DATE]],"mmm")</f>
        <v>Apr</v>
      </c>
      <c r="I437">
        <f>YEAR(Finance_Data[[#This Row],[DATE]])</f>
        <v>2019</v>
      </c>
      <c r="J437" t="str">
        <f>"Q"&amp;ROUNDUP(MONTH(Finance_Data[[#This Row],[DATE]])/3,0)</f>
        <v>Q2</v>
      </c>
      <c r="K437">
        <f>WEEKDAY(Finance_Data[[#This Row],[DATE]],11)</f>
        <v>2</v>
      </c>
    </row>
    <row r="438" spans="1:11" x14ac:dyDescent="0.3">
      <c r="A438" s="3" t="s">
        <v>59</v>
      </c>
      <c r="B438" s="1">
        <v>43584</v>
      </c>
      <c r="C438" t="s">
        <v>32</v>
      </c>
      <c r="D438" t="s">
        <v>9</v>
      </c>
      <c r="E438">
        <v>-3.66</v>
      </c>
      <c r="F438">
        <f>ABS(Finance_Data[[#This Row],[COST]])</f>
        <v>3.66</v>
      </c>
      <c r="G438" t="str">
        <f>TEXT(Finance_Data[[#This Row],[DATE]],"dddd")</f>
        <v>Monday</v>
      </c>
      <c r="H438" t="str">
        <f>TEXT(Finance_Data[[#This Row],[DATE]],"mmm")</f>
        <v>Apr</v>
      </c>
      <c r="I438">
        <f>YEAR(Finance_Data[[#This Row],[DATE]])</f>
        <v>2019</v>
      </c>
      <c r="J438" t="str">
        <f>"Q"&amp;ROUNDUP(MONTH(Finance_Data[[#This Row],[DATE]])/3,0)</f>
        <v>Q2</v>
      </c>
      <c r="K438">
        <f>WEEKDAY(Finance_Data[[#This Row],[DATE]],11)</f>
        <v>1</v>
      </c>
    </row>
    <row r="439" spans="1:11" x14ac:dyDescent="0.3">
      <c r="A439" s="3" t="s">
        <v>59</v>
      </c>
      <c r="B439" s="1">
        <v>43584</v>
      </c>
      <c r="C439" t="s">
        <v>10</v>
      </c>
      <c r="D439" t="s">
        <v>9</v>
      </c>
      <c r="E439">
        <v>-11.4</v>
      </c>
      <c r="F439">
        <f>ABS(Finance_Data[[#This Row],[COST]])</f>
        <v>11.4</v>
      </c>
      <c r="G439" t="str">
        <f>TEXT(Finance_Data[[#This Row],[DATE]],"dddd")</f>
        <v>Monday</v>
      </c>
      <c r="H439" t="str">
        <f>TEXT(Finance_Data[[#This Row],[DATE]],"mmm")</f>
        <v>Apr</v>
      </c>
      <c r="I439">
        <f>YEAR(Finance_Data[[#This Row],[DATE]])</f>
        <v>2019</v>
      </c>
      <c r="J439" t="str">
        <f>"Q"&amp;ROUNDUP(MONTH(Finance_Data[[#This Row],[DATE]])/3,0)</f>
        <v>Q2</v>
      </c>
      <c r="K439">
        <f>WEEKDAY(Finance_Data[[#This Row],[DATE]],11)</f>
        <v>1</v>
      </c>
    </row>
    <row r="440" spans="1:11" x14ac:dyDescent="0.3">
      <c r="A440" s="3" t="s">
        <v>59</v>
      </c>
      <c r="B440" s="1">
        <v>43580</v>
      </c>
      <c r="C440" t="s">
        <v>10</v>
      </c>
      <c r="D440" t="s">
        <v>9</v>
      </c>
      <c r="E440">
        <v>-6.06</v>
      </c>
      <c r="F440">
        <f>ABS(Finance_Data[[#This Row],[COST]])</f>
        <v>6.06</v>
      </c>
      <c r="G440" t="str">
        <f>TEXT(Finance_Data[[#This Row],[DATE]],"dddd")</f>
        <v>Thursday</v>
      </c>
      <c r="H440" t="str">
        <f>TEXT(Finance_Data[[#This Row],[DATE]],"mmm")</f>
        <v>Apr</v>
      </c>
      <c r="I440">
        <f>YEAR(Finance_Data[[#This Row],[DATE]])</f>
        <v>2019</v>
      </c>
      <c r="J440" t="str">
        <f>"Q"&amp;ROUNDUP(MONTH(Finance_Data[[#This Row],[DATE]])/3,0)</f>
        <v>Q2</v>
      </c>
      <c r="K440">
        <f>WEEKDAY(Finance_Data[[#This Row],[DATE]],11)</f>
        <v>4</v>
      </c>
    </row>
    <row r="441" spans="1:11" x14ac:dyDescent="0.3">
      <c r="A441" s="3" t="s">
        <v>59</v>
      </c>
      <c r="B441" s="1">
        <v>43581</v>
      </c>
      <c r="C441" t="s">
        <v>11</v>
      </c>
      <c r="D441" t="s">
        <v>13</v>
      </c>
      <c r="E441">
        <v>-10.38</v>
      </c>
      <c r="F441">
        <f>ABS(Finance_Data[[#This Row],[COST]])</f>
        <v>10.38</v>
      </c>
      <c r="G441" t="str">
        <f>TEXT(Finance_Data[[#This Row],[DATE]],"dddd")</f>
        <v>Friday</v>
      </c>
      <c r="H441" t="str">
        <f>TEXT(Finance_Data[[#This Row],[DATE]],"mmm")</f>
        <v>Apr</v>
      </c>
      <c r="I441">
        <f>YEAR(Finance_Data[[#This Row],[DATE]])</f>
        <v>2019</v>
      </c>
      <c r="J441" t="str">
        <f>"Q"&amp;ROUNDUP(MONTH(Finance_Data[[#This Row],[DATE]])/3,0)</f>
        <v>Q2</v>
      </c>
      <c r="K441">
        <f>WEEKDAY(Finance_Data[[#This Row],[DATE]],11)</f>
        <v>5</v>
      </c>
    </row>
    <row r="442" spans="1:11" x14ac:dyDescent="0.3">
      <c r="A442" s="3" t="s">
        <v>59</v>
      </c>
      <c r="B442" s="1">
        <v>43580</v>
      </c>
      <c r="C442" t="s">
        <v>11</v>
      </c>
      <c r="D442" t="s">
        <v>13</v>
      </c>
      <c r="E442">
        <v>-9.9600000000000009</v>
      </c>
      <c r="F442">
        <f>ABS(Finance_Data[[#This Row],[COST]])</f>
        <v>9.9600000000000009</v>
      </c>
      <c r="G442" t="str">
        <f>TEXT(Finance_Data[[#This Row],[DATE]],"dddd")</f>
        <v>Thursday</v>
      </c>
      <c r="H442" t="str">
        <f>TEXT(Finance_Data[[#This Row],[DATE]],"mmm")</f>
        <v>Apr</v>
      </c>
      <c r="I442">
        <f>YEAR(Finance_Data[[#This Row],[DATE]])</f>
        <v>2019</v>
      </c>
      <c r="J442" t="str">
        <f>"Q"&amp;ROUNDUP(MONTH(Finance_Data[[#This Row],[DATE]])/3,0)</f>
        <v>Q2</v>
      </c>
      <c r="K442">
        <f>WEEKDAY(Finance_Data[[#This Row],[DATE]],11)</f>
        <v>4</v>
      </c>
    </row>
    <row r="443" spans="1:11" x14ac:dyDescent="0.3">
      <c r="A443" s="3" t="s">
        <v>59</v>
      </c>
      <c r="B443" s="1">
        <v>43583</v>
      </c>
      <c r="C443" t="s">
        <v>10</v>
      </c>
      <c r="D443" t="s">
        <v>9</v>
      </c>
      <c r="E443">
        <v>-3.14</v>
      </c>
      <c r="F443">
        <f>ABS(Finance_Data[[#This Row],[COST]])</f>
        <v>3.14</v>
      </c>
      <c r="G443" t="str">
        <f>TEXT(Finance_Data[[#This Row],[DATE]],"dddd")</f>
        <v>Sunday</v>
      </c>
      <c r="H443" t="str">
        <f>TEXT(Finance_Data[[#This Row],[DATE]],"mmm")</f>
        <v>Apr</v>
      </c>
      <c r="I443">
        <f>YEAR(Finance_Data[[#This Row],[DATE]])</f>
        <v>2019</v>
      </c>
      <c r="J443" t="str">
        <f>"Q"&amp;ROUNDUP(MONTH(Finance_Data[[#This Row],[DATE]])/3,0)</f>
        <v>Q2</v>
      </c>
      <c r="K443">
        <f>WEEKDAY(Finance_Data[[#This Row],[DATE]],11)</f>
        <v>7</v>
      </c>
    </row>
    <row r="444" spans="1:11" x14ac:dyDescent="0.3">
      <c r="A444" s="3" t="s">
        <v>67</v>
      </c>
      <c r="B444" s="1">
        <v>43678</v>
      </c>
      <c r="C444" t="s">
        <v>10</v>
      </c>
      <c r="D444" t="s">
        <v>9</v>
      </c>
      <c r="E444">
        <v>-7.99</v>
      </c>
      <c r="F444">
        <f>ABS(Finance_Data[[#This Row],[COST]])</f>
        <v>7.99</v>
      </c>
      <c r="G444" t="str">
        <f>TEXT(Finance_Data[[#This Row],[DATE]],"dddd")</f>
        <v>Thursday</v>
      </c>
      <c r="H444" t="str">
        <f>TEXT(Finance_Data[[#This Row],[DATE]],"mmm")</f>
        <v>Aug</v>
      </c>
      <c r="I444">
        <f>YEAR(Finance_Data[[#This Row],[DATE]])</f>
        <v>2019</v>
      </c>
      <c r="J444" t="str">
        <f>"Q"&amp;ROUNDUP(MONTH(Finance_Data[[#This Row],[DATE]])/3,0)</f>
        <v>Q3</v>
      </c>
      <c r="K444">
        <f>WEEKDAY(Finance_Data[[#This Row],[DATE]],11)</f>
        <v>4</v>
      </c>
    </row>
    <row r="445" spans="1:11" x14ac:dyDescent="0.3">
      <c r="A445" s="3" t="s">
        <v>67</v>
      </c>
      <c r="B445" s="1">
        <v>43678</v>
      </c>
      <c r="C445" t="s">
        <v>6</v>
      </c>
      <c r="D445" t="s">
        <v>7</v>
      </c>
      <c r="E445">
        <v>-670</v>
      </c>
      <c r="F445">
        <f>ABS(Finance_Data[[#This Row],[COST]])</f>
        <v>670</v>
      </c>
      <c r="G445" t="str">
        <f>TEXT(Finance_Data[[#This Row],[DATE]],"dddd")</f>
        <v>Thursday</v>
      </c>
      <c r="H445" t="str">
        <f>TEXT(Finance_Data[[#This Row],[DATE]],"mmm")</f>
        <v>Aug</v>
      </c>
      <c r="I445">
        <f>YEAR(Finance_Data[[#This Row],[DATE]])</f>
        <v>2019</v>
      </c>
      <c r="J445" t="str">
        <f>"Q"&amp;ROUNDUP(MONTH(Finance_Data[[#This Row],[DATE]])/3,0)</f>
        <v>Q3</v>
      </c>
      <c r="K445">
        <f>WEEKDAY(Finance_Data[[#This Row],[DATE]],11)</f>
        <v>4</v>
      </c>
    </row>
    <row r="446" spans="1:11" x14ac:dyDescent="0.3">
      <c r="A446" s="3" t="s">
        <v>67</v>
      </c>
      <c r="B446" s="1">
        <v>43680</v>
      </c>
      <c r="C446" t="s">
        <v>10</v>
      </c>
      <c r="D446" t="s">
        <v>9</v>
      </c>
      <c r="E446">
        <v>-13.01</v>
      </c>
      <c r="F446">
        <f>ABS(Finance_Data[[#This Row],[COST]])</f>
        <v>13.01</v>
      </c>
      <c r="G446" t="str">
        <f>TEXT(Finance_Data[[#This Row],[DATE]],"dddd")</f>
        <v>Saturday</v>
      </c>
      <c r="H446" t="str">
        <f>TEXT(Finance_Data[[#This Row],[DATE]],"mmm")</f>
        <v>Aug</v>
      </c>
      <c r="I446">
        <f>YEAR(Finance_Data[[#This Row],[DATE]])</f>
        <v>2019</v>
      </c>
      <c r="J446" t="str">
        <f>"Q"&amp;ROUNDUP(MONTH(Finance_Data[[#This Row],[DATE]])/3,0)</f>
        <v>Q3</v>
      </c>
      <c r="K446">
        <f>WEEKDAY(Finance_Data[[#This Row],[DATE]],11)</f>
        <v>6</v>
      </c>
    </row>
    <row r="447" spans="1:11" x14ac:dyDescent="0.3">
      <c r="A447" s="3" t="s">
        <v>67</v>
      </c>
      <c r="B447" s="1">
        <v>43680</v>
      </c>
      <c r="C447" t="s">
        <v>11</v>
      </c>
      <c r="D447" t="s">
        <v>13</v>
      </c>
      <c r="E447">
        <v>-10.8</v>
      </c>
      <c r="F447">
        <f>ABS(Finance_Data[[#This Row],[COST]])</f>
        <v>10.8</v>
      </c>
      <c r="G447" t="str">
        <f>TEXT(Finance_Data[[#This Row],[DATE]],"dddd")</f>
        <v>Saturday</v>
      </c>
      <c r="H447" t="str">
        <f>TEXT(Finance_Data[[#This Row],[DATE]],"mmm")</f>
        <v>Aug</v>
      </c>
      <c r="I447">
        <f>YEAR(Finance_Data[[#This Row],[DATE]])</f>
        <v>2019</v>
      </c>
      <c r="J447" t="str">
        <f>"Q"&amp;ROUNDUP(MONTH(Finance_Data[[#This Row],[DATE]])/3,0)</f>
        <v>Q3</v>
      </c>
      <c r="K447">
        <f>WEEKDAY(Finance_Data[[#This Row],[DATE]],11)</f>
        <v>6</v>
      </c>
    </row>
    <row r="448" spans="1:11" x14ac:dyDescent="0.3">
      <c r="A448" s="3" t="s">
        <v>67</v>
      </c>
      <c r="B448" s="1">
        <v>43681</v>
      </c>
      <c r="C448" t="s">
        <v>35</v>
      </c>
      <c r="D448" t="s">
        <v>68</v>
      </c>
      <c r="E448">
        <v>-5.7</v>
      </c>
      <c r="F448">
        <f>ABS(Finance_Data[[#This Row],[COST]])</f>
        <v>5.7</v>
      </c>
      <c r="G448" t="str">
        <f>TEXT(Finance_Data[[#This Row],[DATE]],"dddd")</f>
        <v>Sunday</v>
      </c>
      <c r="H448" t="str">
        <f>TEXT(Finance_Data[[#This Row],[DATE]],"mmm")</f>
        <v>Aug</v>
      </c>
      <c r="I448">
        <f>YEAR(Finance_Data[[#This Row],[DATE]])</f>
        <v>2019</v>
      </c>
      <c r="J448" t="str">
        <f>"Q"&amp;ROUNDUP(MONTH(Finance_Data[[#This Row],[DATE]])/3,0)</f>
        <v>Q3</v>
      </c>
      <c r="K448">
        <f>WEEKDAY(Finance_Data[[#This Row],[DATE]],11)</f>
        <v>7</v>
      </c>
    </row>
    <row r="449" spans="1:11" x14ac:dyDescent="0.3">
      <c r="A449" s="3" t="s">
        <v>67</v>
      </c>
      <c r="B449" s="1">
        <v>43681</v>
      </c>
      <c r="C449" t="s">
        <v>69</v>
      </c>
      <c r="D449" t="s">
        <v>13</v>
      </c>
      <c r="E449">
        <v>-43.512000000000008</v>
      </c>
      <c r="F449">
        <f>ABS(Finance_Data[[#This Row],[COST]])</f>
        <v>43.512000000000008</v>
      </c>
      <c r="G449" t="str">
        <f>TEXT(Finance_Data[[#This Row],[DATE]],"dddd")</f>
        <v>Sunday</v>
      </c>
      <c r="H449" t="str">
        <f>TEXT(Finance_Data[[#This Row],[DATE]],"mmm")</f>
        <v>Aug</v>
      </c>
      <c r="I449">
        <f>YEAR(Finance_Data[[#This Row],[DATE]])</f>
        <v>2019</v>
      </c>
      <c r="J449" t="str">
        <f>"Q"&amp;ROUNDUP(MONTH(Finance_Data[[#This Row],[DATE]])/3,0)</f>
        <v>Q3</v>
      </c>
      <c r="K449">
        <f>WEEKDAY(Finance_Data[[#This Row],[DATE]],11)</f>
        <v>7</v>
      </c>
    </row>
    <row r="450" spans="1:11" x14ac:dyDescent="0.3">
      <c r="A450" s="3" t="s">
        <v>67</v>
      </c>
      <c r="B450" s="1">
        <v>43681</v>
      </c>
      <c r="C450" t="s">
        <v>70</v>
      </c>
      <c r="D450" t="s">
        <v>13</v>
      </c>
      <c r="E450">
        <v>-6</v>
      </c>
      <c r="F450">
        <f>ABS(Finance_Data[[#This Row],[COST]])</f>
        <v>6</v>
      </c>
      <c r="G450" t="str">
        <f>TEXT(Finance_Data[[#This Row],[DATE]],"dddd")</f>
        <v>Sunday</v>
      </c>
      <c r="H450" t="str">
        <f>TEXT(Finance_Data[[#This Row],[DATE]],"mmm")</f>
        <v>Aug</v>
      </c>
      <c r="I450">
        <f>YEAR(Finance_Data[[#This Row],[DATE]])</f>
        <v>2019</v>
      </c>
      <c r="J450" t="str">
        <f>"Q"&amp;ROUNDUP(MONTH(Finance_Data[[#This Row],[DATE]])/3,0)</f>
        <v>Q3</v>
      </c>
      <c r="K450">
        <f>WEEKDAY(Finance_Data[[#This Row],[DATE]],11)</f>
        <v>7</v>
      </c>
    </row>
    <row r="451" spans="1:11" x14ac:dyDescent="0.3">
      <c r="A451" s="3" t="s">
        <v>67</v>
      </c>
      <c r="B451" s="1">
        <v>43682</v>
      </c>
      <c r="C451" t="s">
        <v>71</v>
      </c>
      <c r="D451" t="s">
        <v>13</v>
      </c>
      <c r="E451">
        <v>-19.96</v>
      </c>
      <c r="F451">
        <f>ABS(Finance_Data[[#This Row],[COST]])</f>
        <v>19.96</v>
      </c>
      <c r="G451" t="str">
        <f>TEXT(Finance_Data[[#This Row],[DATE]],"dddd")</f>
        <v>Monday</v>
      </c>
      <c r="H451" t="str">
        <f>TEXT(Finance_Data[[#This Row],[DATE]],"mmm")</f>
        <v>Aug</v>
      </c>
      <c r="I451">
        <f>YEAR(Finance_Data[[#This Row],[DATE]])</f>
        <v>2019</v>
      </c>
      <c r="J451" t="str">
        <f>"Q"&amp;ROUNDUP(MONTH(Finance_Data[[#This Row],[DATE]])/3,0)</f>
        <v>Q3</v>
      </c>
      <c r="K451">
        <f>WEEKDAY(Finance_Data[[#This Row],[DATE]],11)</f>
        <v>1</v>
      </c>
    </row>
    <row r="452" spans="1:11" x14ac:dyDescent="0.3">
      <c r="A452" s="3" t="s">
        <v>67</v>
      </c>
      <c r="B452" s="1">
        <v>43683</v>
      </c>
      <c r="C452" t="s">
        <v>10</v>
      </c>
      <c r="D452" t="s">
        <v>9</v>
      </c>
      <c r="E452">
        <v>-22.52</v>
      </c>
      <c r="F452">
        <f>ABS(Finance_Data[[#This Row],[COST]])</f>
        <v>22.52</v>
      </c>
      <c r="G452" t="str">
        <f>TEXT(Finance_Data[[#This Row],[DATE]],"dddd")</f>
        <v>Tuesday</v>
      </c>
      <c r="H452" t="str">
        <f>TEXT(Finance_Data[[#This Row],[DATE]],"mmm")</f>
        <v>Aug</v>
      </c>
      <c r="I452">
        <f>YEAR(Finance_Data[[#This Row],[DATE]])</f>
        <v>2019</v>
      </c>
      <c r="J452" t="str">
        <f>"Q"&amp;ROUNDUP(MONTH(Finance_Data[[#This Row],[DATE]])/3,0)</f>
        <v>Q3</v>
      </c>
      <c r="K452">
        <f>WEEKDAY(Finance_Data[[#This Row],[DATE]],11)</f>
        <v>2</v>
      </c>
    </row>
    <row r="453" spans="1:11" x14ac:dyDescent="0.3">
      <c r="A453" s="3" t="s">
        <v>67</v>
      </c>
      <c r="B453" s="1">
        <v>43683</v>
      </c>
      <c r="C453" t="s">
        <v>72</v>
      </c>
      <c r="D453" t="s">
        <v>9</v>
      </c>
      <c r="E453">
        <v>-2.25</v>
      </c>
      <c r="F453">
        <f>ABS(Finance_Data[[#This Row],[COST]])</f>
        <v>2.25</v>
      </c>
      <c r="G453" t="str">
        <f>TEXT(Finance_Data[[#This Row],[DATE]],"dddd")</f>
        <v>Tuesday</v>
      </c>
      <c r="H453" t="str">
        <f>TEXT(Finance_Data[[#This Row],[DATE]],"mmm")</f>
        <v>Aug</v>
      </c>
      <c r="I453">
        <f>YEAR(Finance_Data[[#This Row],[DATE]])</f>
        <v>2019</v>
      </c>
      <c r="J453" t="str">
        <f>"Q"&amp;ROUNDUP(MONTH(Finance_Data[[#This Row],[DATE]])/3,0)</f>
        <v>Q3</v>
      </c>
      <c r="K453">
        <f>WEEKDAY(Finance_Data[[#This Row],[DATE]],11)</f>
        <v>2</v>
      </c>
    </row>
    <row r="454" spans="1:11" x14ac:dyDescent="0.3">
      <c r="A454" s="3" t="s">
        <v>67</v>
      </c>
      <c r="B454" s="1">
        <v>43684</v>
      </c>
      <c r="C454" t="s">
        <v>39</v>
      </c>
      <c r="D454" t="s">
        <v>73</v>
      </c>
      <c r="E454">
        <v>-44.68</v>
      </c>
      <c r="F454">
        <f>ABS(Finance_Data[[#This Row],[COST]])</f>
        <v>44.68</v>
      </c>
      <c r="G454" t="str">
        <f>TEXT(Finance_Data[[#This Row],[DATE]],"dddd")</f>
        <v>Wednesday</v>
      </c>
      <c r="H454" t="str">
        <f>TEXT(Finance_Data[[#This Row],[DATE]],"mmm")</f>
        <v>Aug</v>
      </c>
      <c r="I454">
        <f>YEAR(Finance_Data[[#This Row],[DATE]])</f>
        <v>2019</v>
      </c>
      <c r="J454" t="str">
        <f>"Q"&amp;ROUNDUP(MONTH(Finance_Data[[#This Row],[DATE]])/3,0)</f>
        <v>Q3</v>
      </c>
      <c r="K454">
        <f>WEEKDAY(Finance_Data[[#This Row],[DATE]],11)</f>
        <v>3</v>
      </c>
    </row>
    <row r="455" spans="1:11" x14ac:dyDescent="0.3">
      <c r="A455" s="3" t="s">
        <v>67</v>
      </c>
      <c r="B455" s="1">
        <v>43684</v>
      </c>
      <c r="C455" t="s">
        <v>11</v>
      </c>
      <c r="D455" t="s">
        <v>13</v>
      </c>
      <c r="E455">
        <v>-10.8</v>
      </c>
      <c r="F455">
        <f>ABS(Finance_Data[[#This Row],[COST]])</f>
        <v>10.8</v>
      </c>
      <c r="G455" t="str">
        <f>TEXT(Finance_Data[[#This Row],[DATE]],"dddd")</f>
        <v>Wednesday</v>
      </c>
      <c r="H455" t="str">
        <f>TEXT(Finance_Data[[#This Row],[DATE]],"mmm")</f>
        <v>Aug</v>
      </c>
      <c r="I455">
        <f>YEAR(Finance_Data[[#This Row],[DATE]])</f>
        <v>2019</v>
      </c>
      <c r="J455" t="str">
        <f>"Q"&amp;ROUNDUP(MONTH(Finance_Data[[#This Row],[DATE]])/3,0)</f>
        <v>Q3</v>
      </c>
      <c r="K455">
        <f>WEEKDAY(Finance_Data[[#This Row],[DATE]],11)</f>
        <v>3</v>
      </c>
    </row>
    <row r="456" spans="1:11" x14ac:dyDescent="0.3">
      <c r="A456" s="3" t="s">
        <v>67</v>
      </c>
      <c r="B456" s="1">
        <v>43685</v>
      </c>
      <c r="C456" t="s">
        <v>74</v>
      </c>
      <c r="D456" t="s">
        <v>68</v>
      </c>
      <c r="E456">
        <v>-5.7</v>
      </c>
      <c r="F456">
        <f>ABS(Finance_Data[[#This Row],[COST]])</f>
        <v>5.7</v>
      </c>
      <c r="G456" t="str">
        <f>TEXT(Finance_Data[[#This Row],[DATE]],"dddd")</f>
        <v>Thursday</v>
      </c>
      <c r="H456" t="str">
        <f>TEXT(Finance_Data[[#This Row],[DATE]],"mmm")</f>
        <v>Aug</v>
      </c>
      <c r="I456">
        <f>YEAR(Finance_Data[[#This Row],[DATE]])</f>
        <v>2019</v>
      </c>
      <c r="J456" t="str">
        <f>"Q"&amp;ROUNDUP(MONTH(Finance_Data[[#This Row],[DATE]])/3,0)</f>
        <v>Q3</v>
      </c>
      <c r="K456">
        <f>WEEKDAY(Finance_Data[[#This Row],[DATE]],11)</f>
        <v>4</v>
      </c>
    </row>
    <row r="457" spans="1:11" x14ac:dyDescent="0.3">
      <c r="A457" s="3" t="s">
        <v>67</v>
      </c>
      <c r="B457" s="1">
        <v>43685</v>
      </c>
      <c r="C457" t="s">
        <v>10</v>
      </c>
      <c r="D457" t="s">
        <v>9</v>
      </c>
      <c r="E457">
        <v>-7.97</v>
      </c>
      <c r="F457">
        <f>ABS(Finance_Data[[#This Row],[COST]])</f>
        <v>7.97</v>
      </c>
      <c r="G457" t="str">
        <f>TEXT(Finance_Data[[#This Row],[DATE]],"dddd")</f>
        <v>Thursday</v>
      </c>
      <c r="H457" t="str">
        <f>TEXT(Finance_Data[[#This Row],[DATE]],"mmm")</f>
        <v>Aug</v>
      </c>
      <c r="I457">
        <f>YEAR(Finance_Data[[#This Row],[DATE]])</f>
        <v>2019</v>
      </c>
      <c r="J457" t="str">
        <f>"Q"&amp;ROUNDUP(MONTH(Finance_Data[[#This Row],[DATE]])/3,0)</f>
        <v>Q3</v>
      </c>
      <c r="K457">
        <f>WEEKDAY(Finance_Data[[#This Row],[DATE]],11)</f>
        <v>4</v>
      </c>
    </row>
    <row r="458" spans="1:11" x14ac:dyDescent="0.3">
      <c r="A458" s="3" t="s">
        <v>67</v>
      </c>
      <c r="B458" s="1">
        <v>43686</v>
      </c>
      <c r="C458" t="s">
        <v>75</v>
      </c>
      <c r="D458" t="s">
        <v>13</v>
      </c>
      <c r="E458">
        <v>-36.75</v>
      </c>
      <c r="F458">
        <f>ABS(Finance_Data[[#This Row],[COST]])</f>
        <v>36.75</v>
      </c>
      <c r="G458" t="str">
        <f>TEXT(Finance_Data[[#This Row],[DATE]],"dddd")</f>
        <v>Friday</v>
      </c>
      <c r="H458" t="str">
        <f>TEXT(Finance_Data[[#This Row],[DATE]],"mmm")</f>
        <v>Aug</v>
      </c>
      <c r="I458">
        <f>YEAR(Finance_Data[[#This Row],[DATE]])</f>
        <v>2019</v>
      </c>
      <c r="J458" t="str">
        <f>"Q"&amp;ROUNDUP(MONTH(Finance_Data[[#This Row],[DATE]])/3,0)</f>
        <v>Q3</v>
      </c>
      <c r="K458">
        <f>WEEKDAY(Finance_Data[[#This Row],[DATE]],11)</f>
        <v>5</v>
      </c>
    </row>
    <row r="459" spans="1:11" x14ac:dyDescent="0.3">
      <c r="A459" s="3" t="s">
        <v>67</v>
      </c>
      <c r="B459" s="1">
        <v>43686</v>
      </c>
      <c r="C459" t="s">
        <v>76</v>
      </c>
      <c r="D459" t="s">
        <v>13</v>
      </c>
      <c r="E459">
        <v>-7.88</v>
      </c>
      <c r="F459">
        <f>ABS(Finance_Data[[#This Row],[COST]])</f>
        <v>7.88</v>
      </c>
      <c r="G459" t="str">
        <f>TEXT(Finance_Data[[#This Row],[DATE]],"dddd")</f>
        <v>Friday</v>
      </c>
      <c r="H459" t="str">
        <f>TEXT(Finance_Data[[#This Row],[DATE]],"mmm")</f>
        <v>Aug</v>
      </c>
      <c r="I459">
        <f>YEAR(Finance_Data[[#This Row],[DATE]])</f>
        <v>2019</v>
      </c>
      <c r="J459" t="str">
        <f>"Q"&amp;ROUNDUP(MONTH(Finance_Data[[#This Row],[DATE]])/3,0)</f>
        <v>Q3</v>
      </c>
      <c r="K459">
        <f>WEEKDAY(Finance_Data[[#This Row],[DATE]],11)</f>
        <v>5</v>
      </c>
    </row>
    <row r="460" spans="1:11" x14ac:dyDescent="0.3">
      <c r="A460" s="3" t="s">
        <v>67</v>
      </c>
      <c r="B460" s="1">
        <v>43687</v>
      </c>
      <c r="C460" t="s">
        <v>77</v>
      </c>
      <c r="D460" t="s">
        <v>44</v>
      </c>
      <c r="E460">
        <v>-35.729999999999997</v>
      </c>
      <c r="F460">
        <f>ABS(Finance_Data[[#This Row],[COST]])</f>
        <v>35.729999999999997</v>
      </c>
      <c r="G460" t="str">
        <f>TEXT(Finance_Data[[#This Row],[DATE]],"dddd")</f>
        <v>Saturday</v>
      </c>
      <c r="H460" t="str">
        <f>TEXT(Finance_Data[[#This Row],[DATE]],"mmm")</f>
        <v>Aug</v>
      </c>
      <c r="I460">
        <f>YEAR(Finance_Data[[#This Row],[DATE]])</f>
        <v>2019</v>
      </c>
      <c r="J460" t="str">
        <f>"Q"&amp;ROUNDUP(MONTH(Finance_Data[[#This Row],[DATE]])/3,0)</f>
        <v>Q3</v>
      </c>
      <c r="K460">
        <f>WEEKDAY(Finance_Data[[#This Row],[DATE]],11)</f>
        <v>6</v>
      </c>
    </row>
    <row r="461" spans="1:11" x14ac:dyDescent="0.3">
      <c r="A461" s="3" t="s">
        <v>67</v>
      </c>
      <c r="B461" s="1">
        <v>43687</v>
      </c>
      <c r="C461" t="s">
        <v>49</v>
      </c>
      <c r="D461" t="s">
        <v>13</v>
      </c>
      <c r="E461">
        <v>-11.13</v>
      </c>
      <c r="F461">
        <f>ABS(Finance_Data[[#This Row],[COST]])</f>
        <v>11.13</v>
      </c>
      <c r="G461" t="str">
        <f>TEXT(Finance_Data[[#This Row],[DATE]],"dddd")</f>
        <v>Saturday</v>
      </c>
      <c r="H461" t="str">
        <f>TEXT(Finance_Data[[#This Row],[DATE]],"mmm")</f>
        <v>Aug</v>
      </c>
      <c r="I461">
        <f>YEAR(Finance_Data[[#This Row],[DATE]])</f>
        <v>2019</v>
      </c>
      <c r="J461" t="str">
        <f>"Q"&amp;ROUNDUP(MONTH(Finance_Data[[#This Row],[DATE]])/3,0)</f>
        <v>Q3</v>
      </c>
      <c r="K461">
        <f>WEEKDAY(Finance_Data[[#This Row],[DATE]],11)</f>
        <v>6</v>
      </c>
    </row>
    <row r="462" spans="1:11" x14ac:dyDescent="0.3">
      <c r="A462" s="3" t="s">
        <v>67</v>
      </c>
      <c r="B462" s="1">
        <v>43688</v>
      </c>
      <c r="C462" t="s">
        <v>10</v>
      </c>
      <c r="D462" t="s">
        <v>9</v>
      </c>
      <c r="E462">
        <v>-8.92</v>
      </c>
      <c r="F462">
        <f>ABS(Finance_Data[[#This Row],[COST]])</f>
        <v>8.92</v>
      </c>
      <c r="G462" t="str">
        <f>TEXT(Finance_Data[[#This Row],[DATE]],"dddd")</f>
        <v>Sunday</v>
      </c>
      <c r="H462" t="str">
        <f>TEXT(Finance_Data[[#This Row],[DATE]],"mmm")</f>
        <v>Aug</v>
      </c>
      <c r="I462">
        <f>YEAR(Finance_Data[[#This Row],[DATE]])</f>
        <v>2019</v>
      </c>
      <c r="J462" t="str">
        <f>"Q"&amp;ROUNDUP(MONTH(Finance_Data[[#This Row],[DATE]])/3,0)</f>
        <v>Q3</v>
      </c>
      <c r="K462">
        <f>WEEKDAY(Finance_Data[[#This Row],[DATE]],11)</f>
        <v>7</v>
      </c>
    </row>
    <row r="463" spans="1:11" x14ac:dyDescent="0.3">
      <c r="A463" s="3" t="s">
        <v>67</v>
      </c>
      <c r="B463" s="1">
        <v>43689</v>
      </c>
      <c r="C463" t="s">
        <v>74</v>
      </c>
      <c r="D463" t="s">
        <v>68</v>
      </c>
      <c r="E463">
        <v>-5.7</v>
      </c>
      <c r="F463">
        <f>ABS(Finance_Data[[#This Row],[COST]])</f>
        <v>5.7</v>
      </c>
      <c r="G463" t="str">
        <f>TEXT(Finance_Data[[#This Row],[DATE]],"dddd")</f>
        <v>Monday</v>
      </c>
      <c r="H463" t="str">
        <f>TEXT(Finance_Data[[#This Row],[DATE]],"mmm")</f>
        <v>Aug</v>
      </c>
      <c r="I463">
        <f>YEAR(Finance_Data[[#This Row],[DATE]])</f>
        <v>2019</v>
      </c>
      <c r="J463" t="str">
        <f>"Q"&amp;ROUNDUP(MONTH(Finance_Data[[#This Row],[DATE]])/3,0)</f>
        <v>Q3</v>
      </c>
      <c r="K463">
        <f>WEEKDAY(Finance_Data[[#This Row],[DATE]],11)</f>
        <v>1</v>
      </c>
    </row>
    <row r="464" spans="1:11" x14ac:dyDescent="0.3">
      <c r="A464" s="3" t="s">
        <v>67</v>
      </c>
      <c r="B464" s="1">
        <v>43689</v>
      </c>
      <c r="C464" t="s">
        <v>11</v>
      </c>
      <c r="D464" t="s">
        <v>13</v>
      </c>
      <c r="E464">
        <v>-10.8</v>
      </c>
      <c r="F464">
        <f>ABS(Finance_Data[[#This Row],[COST]])</f>
        <v>10.8</v>
      </c>
      <c r="G464" t="str">
        <f>TEXT(Finance_Data[[#This Row],[DATE]],"dddd")</f>
        <v>Monday</v>
      </c>
      <c r="H464" t="str">
        <f>TEXT(Finance_Data[[#This Row],[DATE]],"mmm")</f>
        <v>Aug</v>
      </c>
      <c r="I464">
        <f>YEAR(Finance_Data[[#This Row],[DATE]])</f>
        <v>2019</v>
      </c>
      <c r="J464" t="str">
        <f>"Q"&amp;ROUNDUP(MONTH(Finance_Data[[#This Row],[DATE]])/3,0)</f>
        <v>Q3</v>
      </c>
      <c r="K464">
        <f>WEEKDAY(Finance_Data[[#This Row],[DATE]],11)</f>
        <v>1</v>
      </c>
    </row>
    <row r="465" spans="1:11" x14ac:dyDescent="0.3">
      <c r="A465" s="3" t="s">
        <v>67</v>
      </c>
      <c r="B465" s="1">
        <v>43690</v>
      </c>
      <c r="C465" t="s">
        <v>78</v>
      </c>
      <c r="D465" t="s">
        <v>66</v>
      </c>
      <c r="E465">
        <v>-5.24</v>
      </c>
      <c r="F465">
        <f>ABS(Finance_Data[[#This Row],[COST]])</f>
        <v>5.24</v>
      </c>
      <c r="G465" t="str">
        <f>TEXT(Finance_Data[[#This Row],[DATE]],"dddd")</f>
        <v>Tuesday</v>
      </c>
      <c r="H465" t="str">
        <f>TEXT(Finance_Data[[#This Row],[DATE]],"mmm")</f>
        <v>Aug</v>
      </c>
      <c r="I465">
        <f>YEAR(Finance_Data[[#This Row],[DATE]])</f>
        <v>2019</v>
      </c>
      <c r="J465" t="str">
        <f>"Q"&amp;ROUNDUP(MONTH(Finance_Data[[#This Row],[DATE]])/3,0)</f>
        <v>Q3</v>
      </c>
      <c r="K465">
        <f>WEEKDAY(Finance_Data[[#This Row],[DATE]],11)</f>
        <v>2</v>
      </c>
    </row>
    <row r="466" spans="1:11" x14ac:dyDescent="0.3">
      <c r="A466" s="3" t="s">
        <v>67</v>
      </c>
      <c r="B466" s="1">
        <v>43690</v>
      </c>
      <c r="C466" t="s">
        <v>61</v>
      </c>
      <c r="D466" t="s">
        <v>13</v>
      </c>
      <c r="E466">
        <v>-11.12</v>
      </c>
      <c r="F466">
        <f>ABS(Finance_Data[[#This Row],[COST]])</f>
        <v>11.12</v>
      </c>
      <c r="G466" t="str">
        <f>TEXT(Finance_Data[[#This Row],[DATE]],"dddd")</f>
        <v>Tuesday</v>
      </c>
      <c r="H466" t="str">
        <f>TEXT(Finance_Data[[#This Row],[DATE]],"mmm")</f>
        <v>Aug</v>
      </c>
      <c r="I466">
        <f>YEAR(Finance_Data[[#This Row],[DATE]])</f>
        <v>2019</v>
      </c>
      <c r="J466" t="str">
        <f>"Q"&amp;ROUNDUP(MONTH(Finance_Data[[#This Row],[DATE]])/3,0)</f>
        <v>Q3</v>
      </c>
      <c r="K466">
        <f>WEEKDAY(Finance_Data[[#This Row],[DATE]],11)</f>
        <v>2</v>
      </c>
    </row>
    <row r="467" spans="1:11" x14ac:dyDescent="0.3">
      <c r="A467" s="3" t="s">
        <v>67</v>
      </c>
      <c r="B467" s="1">
        <v>43691</v>
      </c>
      <c r="C467" t="s">
        <v>74</v>
      </c>
      <c r="D467" t="s">
        <v>68</v>
      </c>
      <c r="E467">
        <v>-5.7</v>
      </c>
      <c r="F467">
        <f>ABS(Finance_Data[[#This Row],[COST]])</f>
        <v>5.7</v>
      </c>
      <c r="G467" t="str">
        <f>TEXT(Finance_Data[[#This Row],[DATE]],"dddd")</f>
        <v>Wednesday</v>
      </c>
      <c r="H467" t="str">
        <f>TEXT(Finance_Data[[#This Row],[DATE]],"mmm")</f>
        <v>Aug</v>
      </c>
      <c r="I467">
        <f>YEAR(Finance_Data[[#This Row],[DATE]])</f>
        <v>2019</v>
      </c>
      <c r="J467" t="str">
        <f>"Q"&amp;ROUNDUP(MONTH(Finance_Data[[#This Row],[DATE]])/3,0)</f>
        <v>Q3</v>
      </c>
      <c r="K467">
        <f>WEEKDAY(Finance_Data[[#This Row],[DATE]],11)</f>
        <v>3</v>
      </c>
    </row>
    <row r="468" spans="1:11" x14ac:dyDescent="0.3">
      <c r="A468" s="3" t="s">
        <v>67</v>
      </c>
      <c r="B468" s="1">
        <v>43691</v>
      </c>
      <c r="C468" t="s">
        <v>11</v>
      </c>
      <c r="D468" t="s">
        <v>13</v>
      </c>
      <c r="E468">
        <v>-10.8</v>
      </c>
      <c r="F468">
        <f>ABS(Finance_Data[[#This Row],[COST]])</f>
        <v>10.8</v>
      </c>
      <c r="G468" t="str">
        <f>TEXT(Finance_Data[[#This Row],[DATE]],"dddd")</f>
        <v>Wednesday</v>
      </c>
      <c r="H468" t="str">
        <f>TEXT(Finance_Data[[#This Row],[DATE]],"mmm")</f>
        <v>Aug</v>
      </c>
      <c r="I468">
        <f>YEAR(Finance_Data[[#This Row],[DATE]])</f>
        <v>2019</v>
      </c>
      <c r="J468" t="str">
        <f>"Q"&amp;ROUNDUP(MONTH(Finance_Data[[#This Row],[DATE]])/3,0)</f>
        <v>Q3</v>
      </c>
      <c r="K468">
        <f>WEEKDAY(Finance_Data[[#This Row],[DATE]],11)</f>
        <v>3</v>
      </c>
    </row>
    <row r="469" spans="1:11" x14ac:dyDescent="0.3">
      <c r="A469" s="3" t="s">
        <v>67</v>
      </c>
      <c r="B469" s="1">
        <v>43692</v>
      </c>
      <c r="C469" t="s">
        <v>10</v>
      </c>
      <c r="D469" t="s">
        <v>9</v>
      </c>
      <c r="E469">
        <v>-3.99</v>
      </c>
      <c r="F469">
        <f>ABS(Finance_Data[[#This Row],[COST]])</f>
        <v>3.99</v>
      </c>
      <c r="G469" t="str">
        <f>TEXT(Finance_Data[[#This Row],[DATE]],"dddd")</f>
        <v>Thursday</v>
      </c>
      <c r="H469" t="str">
        <f>TEXT(Finance_Data[[#This Row],[DATE]],"mmm")</f>
        <v>Aug</v>
      </c>
      <c r="I469">
        <f>YEAR(Finance_Data[[#This Row],[DATE]])</f>
        <v>2019</v>
      </c>
      <c r="J469" t="str">
        <f>"Q"&amp;ROUNDUP(MONTH(Finance_Data[[#This Row],[DATE]])/3,0)</f>
        <v>Q3</v>
      </c>
      <c r="K469">
        <f>WEEKDAY(Finance_Data[[#This Row],[DATE]],11)</f>
        <v>4</v>
      </c>
    </row>
    <row r="470" spans="1:11" x14ac:dyDescent="0.3">
      <c r="A470" s="3" t="s">
        <v>67</v>
      </c>
      <c r="B470" s="1">
        <v>43692</v>
      </c>
      <c r="C470" t="s">
        <v>11</v>
      </c>
      <c r="D470" t="s">
        <v>13</v>
      </c>
      <c r="E470">
        <v>-7.34</v>
      </c>
      <c r="F470">
        <f>ABS(Finance_Data[[#This Row],[COST]])</f>
        <v>7.34</v>
      </c>
      <c r="G470" t="str">
        <f>TEXT(Finance_Data[[#This Row],[DATE]],"dddd")</f>
        <v>Thursday</v>
      </c>
      <c r="H470" t="str">
        <f>TEXT(Finance_Data[[#This Row],[DATE]],"mmm")</f>
        <v>Aug</v>
      </c>
      <c r="I470">
        <f>YEAR(Finance_Data[[#This Row],[DATE]])</f>
        <v>2019</v>
      </c>
      <c r="J470" t="str">
        <f>"Q"&amp;ROUNDUP(MONTH(Finance_Data[[#This Row],[DATE]])/3,0)</f>
        <v>Q3</v>
      </c>
      <c r="K470">
        <f>WEEKDAY(Finance_Data[[#This Row],[DATE]],11)</f>
        <v>4</v>
      </c>
    </row>
    <row r="471" spans="1:11" x14ac:dyDescent="0.3">
      <c r="A471" s="3" t="s">
        <v>67</v>
      </c>
      <c r="B471" s="1">
        <v>43693</v>
      </c>
      <c r="C471" t="s">
        <v>62</v>
      </c>
      <c r="D471" t="s">
        <v>63</v>
      </c>
      <c r="E471">
        <v>-40</v>
      </c>
      <c r="F471">
        <f>ABS(Finance_Data[[#This Row],[COST]])</f>
        <v>40</v>
      </c>
      <c r="G471" t="str">
        <f>TEXT(Finance_Data[[#This Row],[DATE]],"dddd")</f>
        <v>Friday</v>
      </c>
      <c r="H471" t="str">
        <f>TEXT(Finance_Data[[#This Row],[DATE]],"mmm")</f>
        <v>Aug</v>
      </c>
      <c r="I471">
        <f>YEAR(Finance_Data[[#This Row],[DATE]])</f>
        <v>2019</v>
      </c>
      <c r="J471" t="str">
        <f>"Q"&amp;ROUNDUP(MONTH(Finance_Data[[#This Row],[DATE]])/3,0)</f>
        <v>Q3</v>
      </c>
      <c r="K471">
        <f>WEEKDAY(Finance_Data[[#This Row],[DATE]],11)</f>
        <v>5</v>
      </c>
    </row>
    <row r="472" spans="1:11" x14ac:dyDescent="0.3">
      <c r="A472" s="3" t="s">
        <v>67</v>
      </c>
      <c r="B472" s="1">
        <v>43693</v>
      </c>
      <c r="C472" t="s">
        <v>71</v>
      </c>
      <c r="D472" t="s">
        <v>13</v>
      </c>
      <c r="E472">
        <v>-23.34</v>
      </c>
      <c r="F472">
        <f>ABS(Finance_Data[[#This Row],[COST]])</f>
        <v>23.34</v>
      </c>
      <c r="G472" t="str">
        <f>TEXT(Finance_Data[[#This Row],[DATE]],"dddd")</f>
        <v>Friday</v>
      </c>
      <c r="H472" t="str">
        <f>TEXT(Finance_Data[[#This Row],[DATE]],"mmm")</f>
        <v>Aug</v>
      </c>
      <c r="I472">
        <f>YEAR(Finance_Data[[#This Row],[DATE]])</f>
        <v>2019</v>
      </c>
      <c r="J472" t="str">
        <f>"Q"&amp;ROUNDUP(MONTH(Finance_Data[[#This Row],[DATE]])/3,0)</f>
        <v>Q3</v>
      </c>
      <c r="K472">
        <f>WEEKDAY(Finance_Data[[#This Row],[DATE]],11)</f>
        <v>5</v>
      </c>
    </row>
    <row r="473" spans="1:11" x14ac:dyDescent="0.3">
      <c r="A473" s="3" t="s">
        <v>67</v>
      </c>
      <c r="B473" s="1">
        <v>43695</v>
      </c>
      <c r="C473" t="s">
        <v>11</v>
      </c>
      <c r="D473" t="s">
        <v>79</v>
      </c>
      <c r="E473">
        <v>-10.8</v>
      </c>
      <c r="F473">
        <f>ABS(Finance_Data[[#This Row],[COST]])</f>
        <v>10.8</v>
      </c>
      <c r="G473" t="str">
        <f>TEXT(Finance_Data[[#This Row],[DATE]],"dddd")</f>
        <v>Sunday</v>
      </c>
      <c r="H473" t="str">
        <f>TEXT(Finance_Data[[#This Row],[DATE]],"mmm")</f>
        <v>Aug</v>
      </c>
      <c r="I473">
        <f>YEAR(Finance_Data[[#This Row],[DATE]])</f>
        <v>2019</v>
      </c>
      <c r="J473" t="str">
        <f>"Q"&amp;ROUNDUP(MONTH(Finance_Data[[#This Row],[DATE]])/3,0)</f>
        <v>Q3</v>
      </c>
      <c r="K473">
        <f>WEEKDAY(Finance_Data[[#This Row],[DATE]],11)</f>
        <v>7</v>
      </c>
    </row>
    <row r="474" spans="1:11" x14ac:dyDescent="0.3">
      <c r="A474" s="3" t="s">
        <v>67</v>
      </c>
      <c r="B474" s="1">
        <v>43696</v>
      </c>
      <c r="C474" t="s">
        <v>10</v>
      </c>
      <c r="D474" t="s">
        <v>9</v>
      </c>
      <c r="E474">
        <v>-5.36</v>
      </c>
      <c r="F474">
        <f>ABS(Finance_Data[[#This Row],[COST]])</f>
        <v>5.36</v>
      </c>
      <c r="G474" t="str">
        <f>TEXT(Finance_Data[[#This Row],[DATE]],"dddd")</f>
        <v>Monday</v>
      </c>
      <c r="H474" t="str">
        <f>TEXT(Finance_Data[[#This Row],[DATE]],"mmm")</f>
        <v>Aug</v>
      </c>
      <c r="I474">
        <f>YEAR(Finance_Data[[#This Row],[DATE]])</f>
        <v>2019</v>
      </c>
      <c r="J474" t="str">
        <f>"Q"&amp;ROUNDUP(MONTH(Finance_Data[[#This Row],[DATE]])/3,0)</f>
        <v>Q3</v>
      </c>
      <c r="K474">
        <f>WEEKDAY(Finance_Data[[#This Row],[DATE]],11)</f>
        <v>1</v>
      </c>
    </row>
    <row r="475" spans="1:11" x14ac:dyDescent="0.3">
      <c r="A475" s="3" t="s">
        <v>67</v>
      </c>
      <c r="B475" s="1">
        <v>43696</v>
      </c>
      <c r="C475" t="s">
        <v>74</v>
      </c>
      <c r="D475" t="s">
        <v>68</v>
      </c>
      <c r="E475">
        <v>-5.7</v>
      </c>
      <c r="F475">
        <f>ABS(Finance_Data[[#This Row],[COST]])</f>
        <v>5.7</v>
      </c>
      <c r="G475" t="str">
        <f>TEXT(Finance_Data[[#This Row],[DATE]],"dddd")</f>
        <v>Monday</v>
      </c>
      <c r="H475" t="str">
        <f>TEXT(Finance_Data[[#This Row],[DATE]],"mmm")</f>
        <v>Aug</v>
      </c>
      <c r="I475">
        <f>YEAR(Finance_Data[[#This Row],[DATE]])</f>
        <v>2019</v>
      </c>
      <c r="J475" t="str">
        <f>"Q"&amp;ROUNDUP(MONTH(Finance_Data[[#This Row],[DATE]])/3,0)</f>
        <v>Q3</v>
      </c>
      <c r="K475">
        <f>WEEKDAY(Finance_Data[[#This Row],[DATE]],11)</f>
        <v>1</v>
      </c>
    </row>
    <row r="476" spans="1:11" x14ac:dyDescent="0.3">
      <c r="A476" s="3" t="s">
        <v>67</v>
      </c>
      <c r="B476" s="1">
        <v>43697</v>
      </c>
      <c r="C476" t="s">
        <v>10</v>
      </c>
      <c r="D476" t="s">
        <v>9</v>
      </c>
      <c r="E476">
        <v>-3.99</v>
      </c>
      <c r="F476">
        <f>ABS(Finance_Data[[#This Row],[COST]])</f>
        <v>3.99</v>
      </c>
      <c r="G476" t="str">
        <f>TEXT(Finance_Data[[#This Row],[DATE]],"dddd")</f>
        <v>Tuesday</v>
      </c>
      <c r="H476" t="str">
        <f>TEXT(Finance_Data[[#This Row],[DATE]],"mmm")</f>
        <v>Aug</v>
      </c>
      <c r="I476">
        <f>YEAR(Finance_Data[[#This Row],[DATE]])</f>
        <v>2019</v>
      </c>
      <c r="J476" t="str">
        <f>"Q"&amp;ROUNDUP(MONTH(Finance_Data[[#This Row],[DATE]])/3,0)</f>
        <v>Q3</v>
      </c>
      <c r="K476">
        <f>WEEKDAY(Finance_Data[[#This Row],[DATE]],11)</f>
        <v>2</v>
      </c>
    </row>
    <row r="477" spans="1:11" x14ac:dyDescent="0.3">
      <c r="A477" s="3" t="s">
        <v>67</v>
      </c>
      <c r="B477" s="1">
        <v>43697</v>
      </c>
      <c r="C477" t="s">
        <v>10</v>
      </c>
      <c r="D477" t="s">
        <v>9</v>
      </c>
      <c r="E477">
        <v>-5.36</v>
      </c>
      <c r="F477">
        <f>ABS(Finance_Data[[#This Row],[COST]])</f>
        <v>5.36</v>
      </c>
      <c r="G477" t="str">
        <f>TEXT(Finance_Data[[#This Row],[DATE]],"dddd")</f>
        <v>Tuesday</v>
      </c>
      <c r="H477" t="str">
        <f>TEXT(Finance_Data[[#This Row],[DATE]],"mmm")</f>
        <v>Aug</v>
      </c>
      <c r="I477">
        <f>YEAR(Finance_Data[[#This Row],[DATE]])</f>
        <v>2019</v>
      </c>
      <c r="J477" t="str">
        <f>"Q"&amp;ROUNDUP(MONTH(Finance_Data[[#This Row],[DATE]])/3,0)</f>
        <v>Q3</v>
      </c>
      <c r="K477">
        <f>WEEKDAY(Finance_Data[[#This Row],[DATE]],11)</f>
        <v>2</v>
      </c>
    </row>
    <row r="478" spans="1:11" x14ac:dyDescent="0.3">
      <c r="A478" s="3" t="s">
        <v>67</v>
      </c>
      <c r="B478" s="1">
        <v>43697</v>
      </c>
      <c r="C478" t="s">
        <v>74</v>
      </c>
      <c r="D478" t="s">
        <v>68</v>
      </c>
      <c r="E478">
        <v>-5.7</v>
      </c>
      <c r="F478">
        <f>ABS(Finance_Data[[#This Row],[COST]])</f>
        <v>5.7</v>
      </c>
      <c r="G478" t="str">
        <f>TEXT(Finance_Data[[#This Row],[DATE]],"dddd")</f>
        <v>Tuesday</v>
      </c>
      <c r="H478" t="str">
        <f>TEXT(Finance_Data[[#This Row],[DATE]],"mmm")</f>
        <v>Aug</v>
      </c>
      <c r="I478">
        <f>YEAR(Finance_Data[[#This Row],[DATE]])</f>
        <v>2019</v>
      </c>
      <c r="J478" t="str">
        <f>"Q"&amp;ROUNDUP(MONTH(Finance_Data[[#This Row],[DATE]])/3,0)</f>
        <v>Q3</v>
      </c>
      <c r="K478">
        <f>WEEKDAY(Finance_Data[[#This Row],[DATE]],11)</f>
        <v>2</v>
      </c>
    </row>
    <row r="479" spans="1:11" x14ac:dyDescent="0.3">
      <c r="A479" s="3" t="s">
        <v>67</v>
      </c>
      <c r="B479" s="1">
        <v>43698</v>
      </c>
      <c r="C479" t="s">
        <v>80</v>
      </c>
      <c r="D479" t="s">
        <v>81</v>
      </c>
      <c r="E479">
        <v>-53.95</v>
      </c>
      <c r="F479">
        <f>ABS(Finance_Data[[#This Row],[COST]])</f>
        <v>53.95</v>
      </c>
      <c r="G479" t="str">
        <f>TEXT(Finance_Data[[#This Row],[DATE]],"dddd")</f>
        <v>Wednesday</v>
      </c>
      <c r="H479" t="str">
        <f>TEXT(Finance_Data[[#This Row],[DATE]],"mmm")</f>
        <v>Aug</v>
      </c>
      <c r="I479">
        <f>YEAR(Finance_Data[[#This Row],[DATE]])</f>
        <v>2019</v>
      </c>
      <c r="J479" t="str">
        <f>"Q"&amp;ROUNDUP(MONTH(Finance_Data[[#This Row],[DATE]])/3,0)</f>
        <v>Q3</v>
      </c>
      <c r="K479">
        <f>WEEKDAY(Finance_Data[[#This Row],[DATE]],11)</f>
        <v>3</v>
      </c>
    </row>
    <row r="480" spans="1:11" x14ac:dyDescent="0.3">
      <c r="A480" s="3" t="s">
        <v>67</v>
      </c>
      <c r="B480" s="1">
        <v>43698</v>
      </c>
      <c r="C480" t="s">
        <v>37</v>
      </c>
      <c r="D480" t="s">
        <v>66</v>
      </c>
      <c r="E480">
        <v>-5.3</v>
      </c>
      <c r="F480">
        <f>ABS(Finance_Data[[#This Row],[COST]])</f>
        <v>5.3</v>
      </c>
      <c r="G480" t="str">
        <f>TEXT(Finance_Data[[#This Row],[DATE]],"dddd")</f>
        <v>Wednesday</v>
      </c>
      <c r="H480" t="str">
        <f>TEXT(Finance_Data[[#This Row],[DATE]],"mmm")</f>
        <v>Aug</v>
      </c>
      <c r="I480">
        <f>YEAR(Finance_Data[[#This Row],[DATE]])</f>
        <v>2019</v>
      </c>
      <c r="J480" t="str">
        <f>"Q"&amp;ROUNDUP(MONTH(Finance_Data[[#This Row],[DATE]])/3,0)</f>
        <v>Q3</v>
      </c>
      <c r="K480">
        <f>WEEKDAY(Finance_Data[[#This Row],[DATE]],11)</f>
        <v>3</v>
      </c>
    </row>
    <row r="481" spans="1:11" x14ac:dyDescent="0.3">
      <c r="A481" s="3" t="s">
        <v>67</v>
      </c>
      <c r="B481" s="1">
        <v>43698</v>
      </c>
      <c r="C481" t="s">
        <v>10</v>
      </c>
      <c r="D481" t="s">
        <v>9</v>
      </c>
      <c r="E481">
        <v>-5.36</v>
      </c>
      <c r="F481">
        <f>ABS(Finance_Data[[#This Row],[COST]])</f>
        <v>5.36</v>
      </c>
      <c r="G481" t="str">
        <f>TEXT(Finance_Data[[#This Row],[DATE]],"dddd")</f>
        <v>Wednesday</v>
      </c>
      <c r="H481" t="str">
        <f>TEXT(Finance_Data[[#This Row],[DATE]],"mmm")</f>
        <v>Aug</v>
      </c>
      <c r="I481">
        <f>YEAR(Finance_Data[[#This Row],[DATE]])</f>
        <v>2019</v>
      </c>
      <c r="J481" t="str">
        <f>"Q"&amp;ROUNDUP(MONTH(Finance_Data[[#This Row],[DATE]])/3,0)</f>
        <v>Q3</v>
      </c>
      <c r="K481">
        <f>WEEKDAY(Finance_Data[[#This Row],[DATE]],11)</f>
        <v>3</v>
      </c>
    </row>
    <row r="482" spans="1:11" x14ac:dyDescent="0.3">
      <c r="A482" s="3" t="s">
        <v>67</v>
      </c>
      <c r="B482" s="1">
        <v>43699</v>
      </c>
      <c r="C482" t="s">
        <v>10</v>
      </c>
      <c r="D482" t="s">
        <v>9</v>
      </c>
      <c r="E482">
        <v>-13.99</v>
      </c>
      <c r="F482">
        <f>ABS(Finance_Data[[#This Row],[COST]])</f>
        <v>13.99</v>
      </c>
      <c r="G482" t="str">
        <f>TEXT(Finance_Data[[#This Row],[DATE]],"dddd")</f>
        <v>Thursday</v>
      </c>
      <c r="H482" t="str">
        <f>TEXT(Finance_Data[[#This Row],[DATE]],"mmm")</f>
        <v>Aug</v>
      </c>
      <c r="I482">
        <f>YEAR(Finance_Data[[#This Row],[DATE]])</f>
        <v>2019</v>
      </c>
      <c r="J482" t="str">
        <f>"Q"&amp;ROUNDUP(MONTH(Finance_Data[[#This Row],[DATE]])/3,0)</f>
        <v>Q3</v>
      </c>
      <c r="K482">
        <f>WEEKDAY(Finance_Data[[#This Row],[DATE]],11)</f>
        <v>4</v>
      </c>
    </row>
    <row r="483" spans="1:11" x14ac:dyDescent="0.3">
      <c r="A483" s="3" t="s">
        <v>67</v>
      </c>
      <c r="B483" s="1">
        <v>43699</v>
      </c>
      <c r="C483" t="s">
        <v>10</v>
      </c>
      <c r="D483" t="s">
        <v>9</v>
      </c>
      <c r="E483">
        <v>-5.36</v>
      </c>
      <c r="F483">
        <f>ABS(Finance_Data[[#This Row],[COST]])</f>
        <v>5.36</v>
      </c>
      <c r="G483" t="str">
        <f>TEXT(Finance_Data[[#This Row],[DATE]],"dddd")</f>
        <v>Thursday</v>
      </c>
      <c r="H483" t="str">
        <f>TEXT(Finance_Data[[#This Row],[DATE]],"mmm")</f>
        <v>Aug</v>
      </c>
      <c r="I483">
        <f>YEAR(Finance_Data[[#This Row],[DATE]])</f>
        <v>2019</v>
      </c>
      <c r="J483" t="str">
        <f>"Q"&amp;ROUNDUP(MONTH(Finance_Data[[#This Row],[DATE]])/3,0)</f>
        <v>Q3</v>
      </c>
      <c r="K483">
        <f>WEEKDAY(Finance_Data[[#This Row],[DATE]],11)</f>
        <v>4</v>
      </c>
    </row>
    <row r="484" spans="1:11" x14ac:dyDescent="0.3">
      <c r="A484" s="3" t="s">
        <v>67</v>
      </c>
      <c r="B484" s="1">
        <v>43700</v>
      </c>
      <c r="C484" t="s">
        <v>10</v>
      </c>
      <c r="D484" t="s">
        <v>9</v>
      </c>
      <c r="E484">
        <v>-5.36</v>
      </c>
      <c r="F484">
        <f>ABS(Finance_Data[[#This Row],[COST]])</f>
        <v>5.36</v>
      </c>
      <c r="G484" t="str">
        <f>TEXT(Finance_Data[[#This Row],[DATE]],"dddd")</f>
        <v>Friday</v>
      </c>
      <c r="H484" t="str">
        <f>TEXT(Finance_Data[[#This Row],[DATE]],"mmm")</f>
        <v>Aug</v>
      </c>
      <c r="I484">
        <f>YEAR(Finance_Data[[#This Row],[DATE]])</f>
        <v>2019</v>
      </c>
      <c r="J484" t="str">
        <f>"Q"&amp;ROUNDUP(MONTH(Finance_Data[[#This Row],[DATE]])/3,0)</f>
        <v>Q3</v>
      </c>
      <c r="K484">
        <f>WEEKDAY(Finance_Data[[#This Row],[DATE]],11)</f>
        <v>5</v>
      </c>
    </row>
    <row r="485" spans="1:11" x14ac:dyDescent="0.3">
      <c r="A485" s="3" t="s">
        <v>67</v>
      </c>
      <c r="B485" s="1">
        <v>43700</v>
      </c>
      <c r="C485" t="s">
        <v>80</v>
      </c>
      <c r="D485" t="s">
        <v>81</v>
      </c>
      <c r="E485">
        <v>-32.380000000000003</v>
      </c>
      <c r="F485">
        <f>ABS(Finance_Data[[#This Row],[COST]])</f>
        <v>32.380000000000003</v>
      </c>
      <c r="G485" t="str">
        <f>TEXT(Finance_Data[[#This Row],[DATE]],"dddd")</f>
        <v>Friday</v>
      </c>
      <c r="H485" t="str">
        <f>TEXT(Finance_Data[[#This Row],[DATE]],"mmm")</f>
        <v>Aug</v>
      </c>
      <c r="I485">
        <f>YEAR(Finance_Data[[#This Row],[DATE]])</f>
        <v>2019</v>
      </c>
      <c r="J485" t="str">
        <f>"Q"&amp;ROUNDUP(MONTH(Finance_Data[[#This Row],[DATE]])/3,0)</f>
        <v>Q3</v>
      </c>
      <c r="K485">
        <f>WEEKDAY(Finance_Data[[#This Row],[DATE]],11)</f>
        <v>5</v>
      </c>
    </row>
    <row r="486" spans="1:11" x14ac:dyDescent="0.3">
      <c r="A486" s="3" t="s">
        <v>67</v>
      </c>
      <c r="B486" s="1">
        <v>43700</v>
      </c>
      <c r="C486" t="s">
        <v>10</v>
      </c>
      <c r="D486" t="s">
        <v>9</v>
      </c>
      <c r="E486">
        <v>-3.29</v>
      </c>
      <c r="F486">
        <f>ABS(Finance_Data[[#This Row],[COST]])</f>
        <v>3.29</v>
      </c>
      <c r="G486" t="str">
        <f>TEXT(Finance_Data[[#This Row],[DATE]],"dddd")</f>
        <v>Friday</v>
      </c>
      <c r="H486" t="str">
        <f>TEXT(Finance_Data[[#This Row],[DATE]],"mmm")</f>
        <v>Aug</v>
      </c>
      <c r="I486">
        <f>YEAR(Finance_Data[[#This Row],[DATE]])</f>
        <v>2019</v>
      </c>
      <c r="J486" t="str">
        <f>"Q"&amp;ROUNDUP(MONTH(Finance_Data[[#This Row],[DATE]])/3,0)</f>
        <v>Q3</v>
      </c>
      <c r="K486">
        <f>WEEKDAY(Finance_Data[[#This Row],[DATE]],11)</f>
        <v>5</v>
      </c>
    </row>
    <row r="487" spans="1:11" x14ac:dyDescent="0.3">
      <c r="A487" s="3" t="s">
        <v>67</v>
      </c>
      <c r="B487" s="1">
        <v>43700</v>
      </c>
      <c r="C487" t="s">
        <v>12</v>
      </c>
      <c r="D487" t="s">
        <v>68</v>
      </c>
      <c r="E487">
        <v>-5.51</v>
      </c>
      <c r="F487">
        <f>ABS(Finance_Data[[#This Row],[COST]])</f>
        <v>5.51</v>
      </c>
      <c r="G487" t="str">
        <f>TEXT(Finance_Data[[#This Row],[DATE]],"dddd")</f>
        <v>Friday</v>
      </c>
      <c r="H487" t="str">
        <f>TEXT(Finance_Data[[#This Row],[DATE]],"mmm")</f>
        <v>Aug</v>
      </c>
      <c r="I487">
        <f>YEAR(Finance_Data[[#This Row],[DATE]])</f>
        <v>2019</v>
      </c>
      <c r="J487" t="str">
        <f>"Q"&amp;ROUNDUP(MONTH(Finance_Data[[#This Row],[DATE]])/3,0)</f>
        <v>Q3</v>
      </c>
      <c r="K487">
        <f>WEEKDAY(Finance_Data[[#This Row],[DATE]],11)</f>
        <v>5</v>
      </c>
    </row>
    <row r="488" spans="1:11" x14ac:dyDescent="0.3">
      <c r="A488" s="3" t="s">
        <v>67</v>
      </c>
      <c r="B488" s="1">
        <v>43701</v>
      </c>
      <c r="C488" t="s">
        <v>10</v>
      </c>
      <c r="D488" t="s">
        <v>9</v>
      </c>
      <c r="E488">
        <v>-15.32</v>
      </c>
      <c r="F488">
        <f>ABS(Finance_Data[[#This Row],[COST]])</f>
        <v>15.32</v>
      </c>
      <c r="G488" t="str">
        <f>TEXT(Finance_Data[[#This Row],[DATE]],"dddd")</f>
        <v>Saturday</v>
      </c>
      <c r="H488" t="str">
        <f>TEXT(Finance_Data[[#This Row],[DATE]],"mmm")</f>
        <v>Aug</v>
      </c>
      <c r="I488">
        <f>YEAR(Finance_Data[[#This Row],[DATE]])</f>
        <v>2019</v>
      </c>
      <c r="J488" t="str">
        <f>"Q"&amp;ROUNDUP(MONTH(Finance_Data[[#This Row],[DATE]])/3,0)</f>
        <v>Q3</v>
      </c>
      <c r="K488">
        <f>WEEKDAY(Finance_Data[[#This Row],[DATE]],11)</f>
        <v>6</v>
      </c>
    </row>
    <row r="489" spans="1:11" x14ac:dyDescent="0.3">
      <c r="A489" s="3" t="s">
        <v>67</v>
      </c>
      <c r="B489" s="1">
        <v>43701</v>
      </c>
      <c r="C489" t="s">
        <v>10</v>
      </c>
      <c r="D489" t="s">
        <v>9</v>
      </c>
      <c r="E489">
        <v>-9.8699999999999992</v>
      </c>
      <c r="F489">
        <f>ABS(Finance_Data[[#This Row],[COST]])</f>
        <v>9.8699999999999992</v>
      </c>
      <c r="G489" t="str">
        <f>TEXT(Finance_Data[[#This Row],[DATE]],"dddd")</f>
        <v>Saturday</v>
      </c>
      <c r="H489" t="str">
        <f>TEXT(Finance_Data[[#This Row],[DATE]],"mmm")</f>
        <v>Aug</v>
      </c>
      <c r="I489">
        <f>YEAR(Finance_Data[[#This Row],[DATE]])</f>
        <v>2019</v>
      </c>
      <c r="J489" t="str">
        <f>"Q"&amp;ROUNDUP(MONTH(Finance_Data[[#This Row],[DATE]])/3,0)</f>
        <v>Q3</v>
      </c>
      <c r="K489">
        <f>WEEKDAY(Finance_Data[[#This Row],[DATE]],11)</f>
        <v>6</v>
      </c>
    </row>
    <row r="490" spans="1:11" x14ac:dyDescent="0.3">
      <c r="A490" s="3" t="s">
        <v>67</v>
      </c>
      <c r="B490" s="1">
        <v>43701</v>
      </c>
      <c r="C490" t="s">
        <v>12</v>
      </c>
      <c r="D490" t="s">
        <v>68</v>
      </c>
      <c r="E490">
        <v>-5.51</v>
      </c>
      <c r="F490">
        <f>ABS(Finance_Data[[#This Row],[COST]])</f>
        <v>5.51</v>
      </c>
      <c r="G490" t="str">
        <f>TEXT(Finance_Data[[#This Row],[DATE]],"dddd")</f>
        <v>Saturday</v>
      </c>
      <c r="H490" t="str">
        <f>TEXT(Finance_Data[[#This Row],[DATE]],"mmm")</f>
        <v>Aug</v>
      </c>
      <c r="I490">
        <f>YEAR(Finance_Data[[#This Row],[DATE]])</f>
        <v>2019</v>
      </c>
      <c r="J490" t="str">
        <f>"Q"&amp;ROUNDUP(MONTH(Finance_Data[[#This Row],[DATE]])/3,0)</f>
        <v>Q3</v>
      </c>
      <c r="K490">
        <f>WEEKDAY(Finance_Data[[#This Row],[DATE]],11)</f>
        <v>6</v>
      </c>
    </row>
    <row r="491" spans="1:11" x14ac:dyDescent="0.3">
      <c r="A491" s="3" t="s">
        <v>67</v>
      </c>
      <c r="B491" s="1">
        <v>43702</v>
      </c>
      <c r="C491" t="s">
        <v>10</v>
      </c>
      <c r="D491" t="s">
        <v>9</v>
      </c>
      <c r="E491">
        <v>-5.36</v>
      </c>
      <c r="F491">
        <f>ABS(Finance_Data[[#This Row],[COST]])</f>
        <v>5.36</v>
      </c>
      <c r="G491" t="str">
        <f>TEXT(Finance_Data[[#This Row],[DATE]],"dddd")</f>
        <v>Sunday</v>
      </c>
      <c r="H491" t="str">
        <f>TEXT(Finance_Data[[#This Row],[DATE]],"mmm")</f>
        <v>Aug</v>
      </c>
      <c r="I491">
        <f>YEAR(Finance_Data[[#This Row],[DATE]])</f>
        <v>2019</v>
      </c>
      <c r="J491" t="str">
        <f>"Q"&amp;ROUNDUP(MONTH(Finance_Data[[#This Row],[DATE]])/3,0)</f>
        <v>Q3</v>
      </c>
      <c r="K491">
        <f>WEEKDAY(Finance_Data[[#This Row],[DATE]],11)</f>
        <v>7</v>
      </c>
    </row>
    <row r="492" spans="1:11" x14ac:dyDescent="0.3">
      <c r="A492" s="3" t="s">
        <v>67</v>
      </c>
      <c r="B492" s="1">
        <v>43703</v>
      </c>
      <c r="C492" t="s">
        <v>10</v>
      </c>
      <c r="D492" t="s">
        <v>9</v>
      </c>
      <c r="E492">
        <v>-5.36</v>
      </c>
      <c r="F492">
        <f>ABS(Finance_Data[[#This Row],[COST]])</f>
        <v>5.36</v>
      </c>
      <c r="G492" t="str">
        <f>TEXT(Finance_Data[[#This Row],[DATE]],"dddd")</f>
        <v>Monday</v>
      </c>
      <c r="H492" t="str">
        <f>TEXT(Finance_Data[[#This Row],[DATE]],"mmm")</f>
        <v>Aug</v>
      </c>
      <c r="I492">
        <f>YEAR(Finance_Data[[#This Row],[DATE]])</f>
        <v>2019</v>
      </c>
      <c r="J492" t="str">
        <f>"Q"&amp;ROUNDUP(MONTH(Finance_Data[[#This Row],[DATE]])/3,0)</f>
        <v>Q3</v>
      </c>
      <c r="K492">
        <f>WEEKDAY(Finance_Data[[#This Row],[DATE]],11)</f>
        <v>1</v>
      </c>
    </row>
    <row r="493" spans="1:11" x14ac:dyDescent="0.3">
      <c r="A493" s="3" t="s">
        <v>67</v>
      </c>
      <c r="B493" s="1">
        <v>43704</v>
      </c>
      <c r="C493" t="s">
        <v>49</v>
      </c>
      <c r="D493" t="s">
        <v>13</v>
      </c>
      <c r="E493">
        <v>-11.12</v>
      </c>
      <c r="F493">
        <f>ABS(Finance_Data[[#This Row],[COST]])</f>
        <v>11.12</v>
      </c>
      <c r="G493" t="str">
        <f>TEXT(Finance_Data[[#This Row],[DATE]],"dddd")</f>
        <v>Tuesday</v>
      </c>
      <c r="H493" t="str">
        <f>TEXT(Finance_Data[[#This Row],[DATE]],"mmm")</f>
        <v>Aug</v>
      </c>
      <c r="I493">
        <f>YEAR(Finance_Data[[#This Row],[DATE]])</f>
        <v>2019</v>
      </c>
      <c r="J493" t="str">
        <f>"Q"&amp;ROUNDUP(MONTH(Finance_Data[[#This Row],[DATE]])/3,0)</f>
        <v>Q3</v>
      </c>
      <c r="K493">
        <f>WEEKDAY(Finance_Data[[#This Row],[DATE]],11)</f>
        <v>2</v>
      </c>
    </row>
    <row r="494" spans="1:11" x14ac:dyDescent="0.3">
      <c r="A494" s="3" t="s">
        <v>67</v>
      </c>
      <c r="B494" s="1">
        <v>43705</v>
      </c>
      <c r="C494" t="s">
        <v>82</v>
      </c>
      <c r="D494" t="s">
        <v>13</v>
      </c>
      <c r="E494">
        <v>-13.01</v>
      </c>
      <c r="F494">
        <f>ABS(Finance_Data[[#This Row],[COST]])</f>
        <v>13.01</v>
      </c>
      <c r="G494" t="str">
        <f>TEXT(Finance_Data[[#This Row],[DATE]],"dddd")</f>
        <v>Wednesday</v>
      </c>
      <c r="H494" t="str">
        <f>TEXT(Finance_Data[[#This Row],[DATE]],"mmm")</f>
        <v>Aug</v>
      </c>
      <c r="I494">
        <f>YEAR(Finance_Data[[#This Row],[DATE]])</f>
        <v>2019</v>
      </c>
      <c r="J494" t="str">
        <f>"Q"&amp;ROUNDUP(MONTH(Finance_Data[[#This Row],[DATE]])/3,0)</f>
        <v>Q3</v>
      </c>
      <c r="K494">
        <f>WEEKDAY(Finance_Data[[#This Row],[DATE]],11)</f>
        <v>3</v>
      </c>
    </row>
    <row r="495" spans="1:11" x14ac:dyDescent="0.3">
      <c r="A495" s="3" t="s">
        <v>67</v>
      </c>
      <c r="B495" s="1">
        <v>43706</v>
      </c>
      <c r="C495" t="s">
        <v>10</v>
      </c>
      <c r="D495" t="s">
        <v>9</v>
      </c>
      <c r="E495">
        <v>-11.99</v>
      </c>
      <c r="F495">
        <f>ABS(Finance_Data[[#This Row],[COST]])</f>
        <v>11.99</v>
      </c>
      <c r="G495" t="str">
        <f>TEXT(Finance_Data[[#This Row],[DATE]],"dddd")</f>
        <v>Thursday</v>
      </c>
      <c r="H495" t="str">
        <f>TEXT(Finance_Data[[#This Row],[DATE]],"mmm")</f>
        <v>Aug</v>
      </c>
      <c r="I495">
        <f>YEAR(Finance_Data[[#This Row],[DATE]])</f>
        <v>2019</v>
      </c>
      <c r="J495" t="str">
        <f>"Q"&amp;ROUNDUP(MONTH(Finance_Data[[#This Row],[DATE]])/3,0)</f>
        <v>Q3</v>
      </c>
      <c r="K495">
        <f>WEEKDAY(Finance_Data[[#This Row],[DATE]],11)</f>
        <v>4</v>
      </c>
    </row>
    <row r="496" spans="1:11" x14ac:dyDescent="0.3">
      <c r="A496" s="3" t="s">
        <v>67</v>
      </c>
      <c r="B496" s="1">
        <v>43706</v>
      </c>
      <c r="C496" t="s">
        <v>83</v>
      </c>
      <c r="D496" t="s">
        <v>13</v>
      </c>
      <c r="E496">
        <v>-13.7</v>
      </c>
      <c r="F496">
        <f>ABS(Finance_Data[[#This Row],[COST]])</f>
        <v>13.7</v>
      </c>
      <c r="G496" t="str">
        <f>TEXT(Finance_Data[[#This Row],[DATE]],"dddd")</f>
        <v>Thursday</v>
      </c>
      <c r="H496" t="str">
        <f>TEXT(Finance_Data[[#This Row],[DATE]],"mmm")</f>
        <v>Aug</v>
      </c>
      <c r="I496">
        <f>YEAR(Finance_Data[[#This Row],[DATE]])</f>
        <v>2019</v>
      </c>
      <c r="J496" t="str">
        <f>"Q"&amp;ROUNDUP(MONTH(Finance_Data[[#This Row],[DATE]])/3,0)</f>
        <v>Q3</v>
      </c>
      <c r="K496">
        <f>WEEKDAY(Finance_Data[[#This Row],[DATE]],11)</f>
        <v>4</v>
      </c>
    </row>
    <row r="497" spans="1:11" x14ac:dyDescent="0.3">
      <c r="A497" s="3" t="s">
        <v>67</v>
      </c>
      <c r="B497" s="1">
        <v>43707</v>
      </c>
      <c r="C497" t="s">
        <v>83</v>
      </c>
      <c r="D497" t="s">
        <v>13</v>
      </c>
      <c r="E497">
        <v>-18.2</v>
      </c>
      <c r="F497">
        <f>ABS(Finance_Data[[#This Row],[COST]])</f>
        <v>18.2</v>
      </c>
      <c r="G497" t="str">
        <f>TEXT(Finance_Data[[#This Row],[DATE]],"dddd")</f>
        <v>Friday</v>
      </c>
      <c r="H497" t="str">
        <f>TEXT(Finance_Data[[#This Row],[DATE]],"mmm")</f>
        <v>Aug</v>
      </c>
      <c r="I497">
        <f>YEAR(Finance_Data[[#This Row],[DATE]])</f>
        <v>2019</v>
      </c>
      <c r="J497" t="str">
        <f>"Q"&amp;ROUNDUP(MONTH(Finance_Data[[#This Row],[DATE]])/3,0)</f>
        <v>Q3</v>
      </c>
      <c r="K497">
        <f>WEEKDAY(Finance_Data[[#This Row],[DATE]],11)</f>
        <v>5</v>
      </c>
    </row>
    <row r="498" spans="1:11" x14ac:dyDescent="0.3">
      <c r="A498" s="3" t="s">
        <v>67</v>
      </c>
      <c r="B498" s="1">
        <v>43708</v>
      </c>
      <c r="C498" t="s">
        <v>11</v>
      </c>
      <c r="D498" t="s">
        <v>13</v>
      </c>
      <c r="E498">
        <v>-10.8</v>
      </c>
      <c r="F498">
        <f>ABS(Finance_Data[[#This Row],[COST]])</f>
        <v>10.8</v>
      </c>
      <c r="G498" t="str">
        <f>TEXT(Finance_Data[[#This Row],[DATE]],"dddd")</f>
        <v>Saturday</v>
      </c>
      <c r="H498" t="str">
        <f>TEXT(Finance_Data[[#This Row],[DATE]],"mmm")</f>
        <v>Aug</v>
      </c>
      <c r="I498">
        <f>YEAR(Finance_Data[[#This Row],[DATE]])</f>
        <v>2019</v>
      </c>
      <c r="J498" t="str">
        <f>"Q"&amp;ROUNDUP(MONTH(Finance_Data[[#This Row],[DATE]])/3,0)</f>
        <v>Q3</v>
      </c>
      <c r="K498">
        <f>WEEKDAY(Finance_Data[[#This Row],[DATE]],11)</f>
        <v>6</v>
      </c>
    </row>
    <row r="499" spans="1:11" x14ac:dyDescent="0.3">
      <c r="A499" s="3" t="s">
        <v>67</v>
      </c>
      <c r="B499" s="1">
        <v>43708</v>
      </c>
      <c r="C499" t="s">
        <v>10</v>
      </c>
      <c r="D499" t="s">
        <v>9</v>
      </c>
      <c r="E499">
        <v>-7.99</v>
      </c>
      <c r="F499">
        <f>ABS(Finance_Data[[#This Row],[COST]])</f>
        <v>7.99</v>
      </c>
      <c r="G499" t="str">
        <f>TEXT(Finance_Data[[#This Row],[DATE]],"dddd")</f>
        <v>Saturday</v>
      </c>
      <c r="H499" t="str">
        <f>TEXT(Finance_Data[[#This Row],[DATE]],"mmm")</f>
        <v>Aug</v>
      </c>
      <c r="I499">
        <f>YEAR(Finance_Data[[#This Row],[DATE]])</f>
        <v>2019</v>
      </c>
      <c r="J499" t="str">
        <f>"Q"&amp;ROUNDUP(MONTH(Finance_Data[[#This Row],[DATE]])/3,0)</f>
        <v>Q3</v>
      </c>
      <c r="K499">
        <f>WEEKDAY(Finance_Data[[#This Row],[DATE]],11)</f>
        <v>6</v>
      </c>
    </row>
    <row r="500" spans="1:11" x14ac:dyDescent="0.3">
      <c r="A500" s="3" t="s">
        <v>84</v>
      </c>
      <c r="B500" s="1">
        <v>43800</v>
      </c>
      <c r="C500" t="s">
        <v>10</v>
      </c>
      <c r="D500" t="s">
        <v>9</v>
      </c>
      <c r="E500">
        <v>-5.37</v>
      </c>
      <c r="F500">
        <f>ABS(Finance_Data[[#This Row],[COST]])</f>
        <v>5.37</v>
      </c>
      <c r="G500" t="str">
        <f>TEXT(Finance_Data[[#This Row],[DATE]],"dddd")</f>
        <v>Sunday</v>
      </c>
      <c r="H500" t="str">
        <f>TEXT(Finance_Data[[#This Row],[DATE]],"mmm")</f>
        <v>Dec</v>
      </c>
      <c r="I500">
        <f>YEAR(Finance_Data[[#This Row],[DATE]])</f>
        <v>2019</v>
      </c>
      <c r="J500" t="str">
        <f>"Q"&amp;ROUNDUP(MONTH(Finance_Data[[#This Row],[DATE]])/3,0)</f>
        <v>Q4</v>
      </c>
      <c r="K500">
        <f>WEEKDAY(Finance_Data[[#This Row],[DATE]],11)</f>
        <v>7</v>
      </c>
    </row>
    <row r="501" spans="1:11" x14ac:dyDescent="0.3">
      <c r="A501" s="3" t="s">
        <v>84</v>
      </c>
      <c r="B501" s="1">
        <v>43800</v>
      </c>
      <c r="C501" t="s">
        <v>6</v>
      </c>
      <c r="D501" t="s">
        <v>7</v>
      </c>
      <c r="E501">
        <v>-670</v>
      </c>
      <c r="F501">
        <f>ABS(Finance_Data[[#This Row],[COST]])</f>
        <v>670</v>
      </c>
      <c r="G501" t="str">
        <f>TEXT(Finance_Data[[#This Row],[DATE]],"dddd")</f>
        <v>Sunday</v>
      </c>
      <c r="H501" t="str">
        <f>TEXT(Finance_Data[[#This Row],[DATE]],"mmm")</f>
        <v>Dec</v>
      </c>
      <c r="I501">
        <f>YEAR(Finance_Data[[#This Row],[DATE]])</f>
        <v>2019</v>
      </c>
      <c r="J501" t="str">
        <f>"Q"&amp;ROUNDUP(MONTH(Finance_Data[[#This Row],[DATE]])/3,0)</f>
        <v>Q4</v>
      </c>
      <c r="K501">
        <f>WEEKDAY(Finance_Data[[#This Row],[DATE]],11)</f>
        <v>7</v>
      </c>
    </row>
    <row r="502" spans="1:11" x14ac:dyDescent="0.3">
      <c r="A502" s="3" t="s">
        <v>84</v>
      </c>
      <c r="B502" s="1">
        <v>43800</v>
      </c>
      <c r="C502" t="s">
        <v>11</v>
      </c>
      <c r="D502" t="s">
        <v>13</v>
      </c>
      <c r="E502">
        <v>-10.49</v>
      </c>
      <c r="F502">
        <f>ABS(Finance_Data[[#This Row],[COST]])</f>
        <v>10.49</v>
      </c>
      <c r="G502" t="str">
        <f>TEXT(Finance_Data[[#This Row],[DATE]],"dddd")</f>
        <v>Sunday</v>
      </c>
      <c r="H502" t="str">
        <f>TEXT(Finance_Data[[#This Row],[DATE]],"mmm")</f>
        <v>Dec</v>
      </c>
      <c r="I502">
        <f>YEAR(Finance_Data[[#This Row],[DATE]])</f>
        <v>2019</v>
      </c>
      <c r="J502" t="str">
        <f>"Q"&amp;ROUNDUP(MONTH(Finance_Data[[#This Row],[DATE]])/3,0)</f>
        <v>Q4</v>
      </c>
      <c r="K502">
        <f>WEEKDAY(Finance_Data[[#This Row],[DATE]],11)</f>
        <v>7</v>
      </c>
    </row>
    <row r="503" spans="1:11" x14ac:dyDescent="0.3">
      <c r="A503" s="3" t="s">
        <v>84</v>
      </c>
      <c r="B503" s="1">
        <v>43801</v>
      </c>
      <c r="C503" t="s">
        <v>10</v>
      </c>
      <c r="D503" t="s">
        <v>9</v>
      </c>
      <c r="E503">
        <v>-65.5</v>
      </c>
      <c r="F503">
        <f>ABS(Finance_Data[[#This Row],[COST]])</f>
        <v>65.5</v>
      </c>
      <c r="G503" t="str">
        <f>TEXT(Finance_Data[[#This Row],[DATE]],"dddd")</f>
        <v>Monday</v>
      </c>
      <c r="H503" t="str">
        <f>TEXT(Finance_Data[[#This Row],[DATE]],"mmm")</f>
        <v>Dec</v>
      </c>
      <c r="I503">
        <f>YEAR(Finance_Data[[#This Row],[DATE]])</f>
        <v>2019</v>
      </c>
      <c r="J503" t="str">
        <f>"Q"&amp;ROUNDUP(MONTH(Finance_Data[[#This Row],[DATE]])/3,0)</f>
        <v>Q4</v>
      </c>
      <c r="K503">
        <f>WEEKDAY(Finance_Data[[#This Row],[DATE]],11)</f>
        <v>1</v>
      </c>
    </row>
    <row r="504" spans="1:11" x14ac:dyDescent="0.3">
      <c r="A504" s="3" t="s">
        <v>84</v>
      </c>
      <c r="B504" s="1">
        <v>43801</v>
      </c>
      <c r="C504" t="s">
        <v>11</v>
      </c>
      <c r="D504" t="s">
        <v>13</v>
      </c>
      <c r="E504">
        <v>-10.49</v>
      </c>
      <c r="F504">
        <f>ABS(Finance_Data[[#This Row],[COST]])</f>
        <v>10.49</v>
      </c>
      <c r="G504" t="str">
        <f>TEXT(Finance_Data[[#This Row],[DATE]],"dddd")</f>
        <v>Monday</v>
      </c>
      <c r="H504" t="str">
        <f>TEXT(Finance_Data[[#This Row],[DATE]],"mmm")</f>
        <v>Dec</v>
      </c>
      <c r="I504">
        <f>YEAR(Finance_Data[[#This Row],[DATE]])</f>
        <v>2019</v>
      </c>
      <c r="J504" t="str">
        <f>"Q"&amp;ROUNDUP(MONTH(Finance_Data[[#This Row],[DATE]])/3,0)</f>
        <v>Q4</v>
      </c>
      <c r="K504">
        <f>WEEKDAY(Finance_Data[[#This Row],[DATE]],11)</f>
        <v>1</v>
      </c>
    </row>
    <row r="505" spans="1:11" x14ac:dyDescent="0.3">
      <c r="A505" s="3" t="s">
        <v>84</v>
      </c>
      <c r="B505" s="1">
        <v>43802</v>
      </c>
      <c r="C505" t="s">
        <v>10</v>
      </c>
      <c r="D505" t="s">
        <v>9</v>
      </c>
      <c r="E505">
        <v>-42.66</v>
      </c>
      <c r="F505">
        <f>ABS(Finance_Data[[#This Row],[COST]])</f>
        <v>42.66</v>
      </c>
      <c r="G505" t="str">
        <f>TEXT(Finance_Data[[#This Row],[DATE]],"dddd")</f>
        <v>Tuesday</v>
      </c>
      <c r="H505" t="str">
        <f>TEXT(Finance_Data[[#This Row],[DATE]],"mmm")</f>
        <v>Dec</v>
      </c>
      <c r="I505">
        <f>YEAR(Finance_Data[[#This Row],[DATE]])</f>
        <v>2019</v>
      </c>
      <c r="J505" t="str">
        <f>"Q"&amp;ROUNDUP(MONTH(Finance_Data[[#This Row],[DATE]])/3,0)</f>
        <v>Q4</v>
      </c>
      <c r="K505">
        <f>WEEKDAY(Finance_Data[[#This Row],[DATE]],11)</f>
        <v>2</v>
      </c>
    </row>
    <row r="506" spans="1:11" x14ac:dyDescent="0.3">
      <c r="A506" s="3" t="s">
        <v>84</v>
      </c>
      <c r="B506" s="1">
        <v>43802</v>
      </c>
      <c r="C506" t="s">
        <v>11</v>
      </c>
      <c r="D506" t="s">
        <v>13</v>
      </c>
      <c r="E506">
        <v>-10.49</v>
      </c>
      <c r="F506">
        <f>ABS(Finance_Data[[#This Row],[COST]])</f>
        <v>10.49</v>
      </c>
      <c r="G506" t="str">
        <f>TEXT(Finance_Data[[#This Row],[DATE]],"dddd")</f>
        <v>Tuesday</v>
      </c>
      <c r="H506" t="str">
        <f>TEXT(Finance_Data[[#This Row],[DATE]],"mmm")</f>
        <v>Dec</v>
      </c>
      <c r="I506">
        <f>YEAR(Finance_Data[[#This Row],[DATE]])</f>
        <v>2019</v>
      </c>
      <c r="J506" t="str">
        <f>"Q"&amp;ROUNDUP(MONTH(Finance_Data[[#This Row],[DATE]])/3,0)</f>
        <v>Q4</v>
      </c>
      <c r="K506">
        <f>WEEKDAY(Finance_Data[[#This Row],[DATE]],11)</f>
        <v>2</v>
      </c>
    </row>
    <row r="507" spans="1:11" x14ac:dyDescent="0.3">
      <c r="A507" s="3" t="s">
        <v>84</v>
      </c>
      <c r="B507" s="1">
        <v>43803</v>
      </c>
      <c r="C507" t="s">
        <v>10</v>
      </c>
      <c r="D507" t="s">
        <v>9</v>
      </c>
      <c r="E507">
        <v>-5.36</v>
      </c>
      <c r="F507">
        <f>ABS(Finance_Data[[#This Row],[COST]])</f>
        <v>5.36</v>
      </c>
      <c r="G507" t="str">
        <f>TEXT(Finance_Data[[#This Row],[DATE]],"dddd")</f>
        <v>Wednesday</v>
      </c>
      <c r="H507" t="str">
        <f>TEXT(Finance_Data[[#This Row],[DATE]],"mmm")</f>
        <v>Dec</v>
      </c>
      <c r="I507">
        <f>YEAR(Finance_Data[[#This Row],[DATE]])</f>
        <v>2019</v>
      </c>
      <c r="J507" t="str">
        <f>"Q"&amp;ROUNDUP(MONTH(Finance_Data[[#This Row],[DATE]])/3,0)</f>
        <v>Q4</v>
      </c>
      <c r="K507">
        <f>WEEKDAY(Finance_Data[[#This Row],[DATE]],11)</f>
        <v>3</v>
      </c>
    </row>
    <row r="508" spans="1:11" x14ac:dyDescent="0.3">
      <c r="A508" s="3" t="s">
        <v>84</v>
      </c>
      <c r="B508" s="1">
        <v>43804</v>
      </c>
      <c r="C508" t="s">
        <v>85</v>
      </c>
      <c r="D508" t="s">
        <v>66</v>
      </c>
      <c r="E508">
        <v>-6.29</v>
      </c>
      <c r="F508">
        <f>ABS(Finance_Data[[#This Row],[COST]])</f>
        <v>6.29</v>
      </c>
      <c r="G508" t="str">
        <f>TEXT(Finance_Data[[#This Row],[DATE]],"dddd")</f>
        <v>Thursday</v>
      </c>
      <c r="H508" t="str">
        <f>TEXT(Finance_Data[[#This Row],[DATE]],"mmm")</f>
        <v>Dec</v>
      </c>
      <c r="I508">
        <f>YEAR(Finance_Data[[#This Row],[DATE]])</f>
        <v>2019</v>
      </c>
      <c r="J508" t="str">
        <f>"Q"&amp;ROUNDUP(MONTH(Finance_Data[[#This Row],[DATE]])/3,0)</f>
        <v>Q4</v>
      </c>
      <c r="K508">
        <f>WEEKDAY(Finance_Data[[#This Row],[DATE]],11)</f>
        <v>4</v>
      </c>
    </row>
    <row r="509" spans="1:11" x14ac:dyDescent="0.3">
      <c r="A509" s="3" t="s">
        <v>84</v>
      </c>
      <c r="B509" s="1">
        <v>43805</v>
      </c>
      <c r="C509" t="s">
        <v>62</v>
      </c>
      <c r="D509" t="s">
        <v>63</v>
      </c>
      <c r="E509">
        <v>-40</v>
      </c>
      <c r="F509">
        <f>ABS(Finance_Data[[#This Row],[COST]])</f>
        <v>40</v>
      </c>
      <c r="G509" t="str">
        <f>TEXT(Finance_Data[[#This Row],[DATE]],"dddd")</f>
        <v>Friday</v>
      </c>
      <c r="H509" t="str">
        <f>TEXT(Finance_Data[[#This Row],[DATE]],"mmm")</f>
        <v>Dec</v>
      </c>
      <c r="I509">
        <f>YEAR(Finance_Data[[#This Row],[DATE]])</f>
        <v>2019</v>
      </c>
      <c r="J509" t="str">
        <f>"Q"&amp;ROUNDUP(MONTH(Finance_Data[[#This Row],[DATE]])/3,0)</f>
        <v>Q4</v>
      </c>
      <c r="K509">
        <f>WEEKDAY(Finance_Data[[#This Row],[DATE]],11)</f>
        <v>5</v>
      </c>
    </row>
    <row r="510" spans="1:11" x14ac:dyDescent="0.3">
      <c r="A510" s="3" t="s">
        <v>84</v>
      </c>
      <c r="B510" s="1">
        <v>43805</v>
      </c>
      <c r="C510" t="s">
        <v>10</v>
      </c>
      <c r="D510" t="s">
        <v>9</v>
      </c>
      <c r="E510">
        <v>-12.83</v>
      </c>
      <c r="F510">
        <f>ABS(Finance_Data[[#This Row],[COST]])</f>
        <v>12.83</v>
      </c>
      <c r="G510" t="str">
        <f>TEXT(Finance_Data[[#This Row],[DATE]],"dddd")</f>
        <v>Friday</v>
      </c>
      <c r="H510" t="str">
        <f>TEXT(Finance_Data[[#This Row],[DATE]],"mmm")</f>
        <v>Dec</v>
      </c>
      <c r="I510">
        <f>YEAR(Finance_Data[[#This Row],[DATE]])</f>
        <v>2019</v>
      </c>
      <c r="J510" t="str">
        <f>"Q"&amp;ROUNDUP(MONTH(Finance_Data[[#This Row],[DATE]])/3,0)</f>
        <v>Q4</v>
      </c>
      <c r="K510">
        <f>WEEKDAY(Finance_Data[[#This Row],[DATE]],11)</f>
        <v>5</v>
      </c>
    </row>
    <row r="511" spans="1:11" x14ac:dyDescent="0.3">
      <c r="A511" s="3" t="s">
        <v>84</v>
      </c>
      <c r="B511" s="1">
        <v>43806</v>
      </c>
      <c r="C511" t="s">
        <v>74</v>
      </c>
      <c r="D511" t="s">
        <v>68</v>
      </c>
      <c r="E511">
        <v>-5.2</v>
      </c>
      <c r="F511">
        <f>ABS(Finance_Data[[#This Row],[COST]])</f>
        <v>5.2</v>
      </c>
      <c r="G511" t="str">
        <f>TEXT(Finance_Data[[#This Row],[DATE]],"dddd")</f>
        <v>Saturday</v>
      </c>
      <c r="H511" t="str">
        <f>TEXT(Finance_Data[[#This Row],[DATE]],"mmm")</f>
        <v>Dec</v>
      </c>
      <c r="I511">
        <f>YEAR(Finance_Data[[#This Row],[DATE]])</f>
        <v>2019</v>
      </c>
      <c r="J511" t="str">
        <f>"Q"&amp;ROUNDUP(MONTH(Finance_Data[[#This Row],[DATE]])/3,0)</f>
        <v>Q4</v>
      </c>
      <c r="K511">
        <f>WEEKDAY(Finance_Data[[#This Row],[DATE]],11)</f>
        <v>6</v>
      </c>
    </row>
    <row r="512" spans="1:11" x14ac:dyDescent="0.3">
      <c r="A512" s="3" t="s">
        <v>84</v>
      </c>
      <c r="B512" s="1">
        <v>43808</v>
      </c>
      <c r="C512" t="s">
        <v>10</v>
      </c>
      <c r="D512" t="s">
        <v>9</v>
      </c>
      <c r="E512">
        <v>-5.34</v>
      </c>
      <c r="F512">
        <f>ABS(Finance_Data[[#This Row],[COST]])</f>
        <v>5.34</v>
      </c>
      <c r="G512" t="str">
        <f>TEXT(Finance_Data[[#This Row],[DATE]],"dddd")</f>
        <v>Monday</v>
      </c>
      <c r="H512" t="str">
        <f>TEXT(Finance_Data[[#This Row],[DATE]],"mmm")</f>
        <v>Dec</v>
      </c>
      <c r="I512">
        <f>YEAR(Finance_Data[[#This Row],[DATE]])</f>
        <v>2019</v>
      </c>
      <c r="J512" t="str">
        <f>"Q"&amp;ROUNDUP(MONTH(Finance_Data[[#This Row],[DATE]])/3,0)</f>
        <v>Q4</v>
      </c>
      <c r="K512">
        <f>WEEKDAY(Finance_Data[[#This Row],[DATE]],11)</f>
        <v>1</v>
      </c>
    </row>
    <row r="513" spans="1:11" x14ac:dyDescent="0.3">
      <c r="A513" s="3" t="s">
        <v>84</v>
      </c>
      <c r="B513" s="1">
        <v>43809</v>
      </c>
      <c r="C513" t="s">
        <v>74</v>
      </c>
      <c r="D513" t="s">
        <v>68</v>
      </c>
      <c r="E513">
        <v>-5.2</v>
      </c>
      <c r="F513">
        <f>ABS(Finance_Data[[#This Row],[COST]])</f>
        <v>5.2</v>
      </c>
      <c r="G513" t="str">
        <f>TEXT(Finance_Data[[#This Row],[DATE]],"dddd")</f>
        <v>Tuesday</v>
      </c>
      <c r="H513" t="str">
        <f>TEXT(Finance_Data[[#This Row],[DATE]],"mmm")</f>
        <v>Dec</v>
      </c>
      <c r="I513">
        <f>YEAR(Finance_Data[[#This Row],[DATE]])</f>
        <v>2019</v>
      </c>
      <c r="J513" t="str">
        <f>"Q"&amp;ROUNDUP(MONTH(Finance_Data[[#This Row],[DATE]])/3,0)</f>
        <v>Q4</v>
      </c>
      <c r="K513">
        <f>WEEKDAY(Finance_Data[[#This Row],[DATE]],11)</f>
        <v>2</v>
      </c>
    </row>
    <row r="514" spans="1:11" x14ac:dyDescent="0.3">
      <c r="A514" s="3" t="s">
        <v>84</v>
      </c>
      <c r="B514" s="1">
        <v>43809</v>
      </c>
      <c r="C514" t="s">
        <v>11</v>
      </c>
      <c r="D514" t="s">
        <v>13</v>
      </c>
      <c r="E514">
        <v>-10.49</v>
      </c>
      <c r="F514">
        <f>ABS(Finance_Data[[#This Row],[COST]])</f>
        <v>10.49</v>
      </c>
      <c r="G514" t="str">
        <f>TEXT(Finance_Data[[#This Row],[DATE]],"dddd")</f>
        <v>Tuesday</v>
      </c>
      <c r="H514" t="str">
        <f>TEXT(Finance_Data[[#This Row],[DATE]],"mmm")</f>
        <v>Dec</v>
      </c>
      <c r="I514">
        <f>YEAR(Finance_Data[[#This Row],[DATE]])</f>
        <v>2019</v>
      </c>
      <c r="J514" t="str">
        <f>"Q"&amp;ROUNDUP(MONTH(Finance_Data[[#This Row],[DATE]])/3,0)</f>
        <v>Q4</v>
      </c>
      <c r="K514">
        <f>WEEKDAY(Finance_Data[[#This Row],[DATE]],11)</f>
        <v>2</v>
      </c>
    </row>
    <row r="515" spans="1:11" x14ac:dyDescent="0.3">
      <c r="A515" s="3" t="s">
        <v>84</v>
      </c>
      <c r="B515" s="1">
        <v>43810</v>
      </c>
      <c r="C515" t="s">
        <v>10</v>
      </c>
      <c r="D515" t="s">
        <v>9</v>
      </c>
      <c r="E515">
        <v>-3.99</v>
      </c>
      <c r="F515">
        <f>ABS(Finance_Data[[#This Row],[COST]])</f>
        <v>3.99</v>
      </c>
      <c r="G515" t="str">
        <f>TEXT(Finance_Data[[#This Row],[DATE]],"dddd")</f>
        <v>Wednesday</v>
      </c>
      <c r="H515" t="str">
        <f>TEXT(Finance_Data[[#This Row],[DATE]],"mmm")</f>
        <v>Dec</v>
      </c>
      <c r="I515">
        <f>YEAR(Finance_Data[[#This Row],[DATE]])</f>
        <v>2019</v>
      </c>
      <c r="J515" t="str">
        <f>"Q"&amp;ROUNDUP(MONTH(Finance_Data[[#This Row],[DATE]])/3,0)</f>
        <v>Q4</v>
      </c>
      <c r="K515">
        <f>WEEKDAY(Finance_Data[[#This Row],[DATE]],11)</f>
        <v>3</v>
      </c>
    </row>
    <row r="516" spans="1:11" x14ac:dyDescent="0.3">
      <c r="A516" s="3" t="s">
        <v>84</v>
      </c>
      <c r="B516" s="1">
        <v>43810</v>
      </c>
      <c r="C516" t="s">
        <v>86</v>
      </c>
      <c r="D516" t="s">
        <v>66</v>
      </c>
      <c r="E516">
        <v>-31.11</v>
      </c>
      <c r="F516">
        <f>ABS(Finance_Data[[#This Row],[COST]])</f>
        <v>31.11</v>
      </c>
      <c r="G516" t="str">
        <f>TEXT(Finance_Data[[#This Row],[DATE]],"dddd")</f>
        <v>Wednesday</v>
      </c>
      <c r="H516" t="str">
        <f>TEXT(Finance_Data[[#This Row],[DATE]],"mmm")</f>
        <v>Dec</v>
      </c>
      <c r="I516">
        <f>YEAR(Finance_Data[[#This Row],[DATE]])</f>
        <v>2019</v>
      </c>
      <c r="J516" t="str">
        <f>"Q"&amp;ROUNDUP(MONTH(Finance_Data[[#This Row],[DATE]])/3,0)</f>
        <v>Q4</v>
      </c>
      <c r="K516">
        <f>WEEKDAY(Finance_Data[[#This Row],[DATE]],11)</f>
        <v>3</v>
      </c>
    </row>
    <row r="517" spans="1:11" x14ac:dyDescent="0.3">
      <c r="A517" s="3" t="s">
        <v>84</v>
      </c>
      <c r="B517" s="1">
        <v>43810</v>
      </c>
      <c r="C517" t="s">
        <v>11</v>
      </c>
      <c r="D517" t="s">
        <v>13</v>
      </c>
      <c r="E517">
        <v>-10.49</v>
      </c>
      <c r="F517">
        <f>ABS(Finance_Data[[#This Row],[COST]])</f>
        <v>10.49</v>
      </c>
      <c r="G517" t="str">
        <f>TEXT(Finance_Data[[#This Row],[DATE]],"dddd")</f>
        <v>Wednesday</v>
      </c>
      <c r="H517" t="str">
        <f>TEXT(Finance_Data[[#This Row],[DATE]],"mmm")</f>
        <v>Dec</v>
      </c>
      <c r="I517">
        <f>YEAR(Finance_Data[[#This Row],[DATE]])</f>
        <v>2019</v>
      </c>
      <c r="J517" t="str">
        <f>"Q"&amp;ROUNDUP(MONTH(Finance_Data[[#This Row],[DATE]])/3,0)</f>
        <v>Q4</v>
      </c>
      <c r="K517">
        <f>WEEKDAY(Finance_Data[[#This Row],[DATE]],11)</f>
        <v>3</v>
      </c>
    </row>
    <row r="518" spans="1:11" x14ac:dyDescent="0.3">
      <c r="A518" s="3" t="s">
        <v>84</v>
      </c>
      <c r="B518" s="1">
        <v>43811</v>
      </c>
      <c r="C518" t="s">
        <v>35</v>
      </c>
      <c r="D518" t="s">
        <v>68</v>
      </c>
      <c r="E518">
        <v>-9.9600000000000009</v>
      </c>
      <c r="F518">
        <f>ABS(Finance_Data[[#This Row],[COST]])</f>
        <v>9.9600000000000009</v>
      </c>
      <c r="G518" t="str">
        <f>TEXT(Finance_Data[[#This Row],[DATE]],"dddd")</f>
        <v>Thursday</v>
      </c>
      <c r="H518" t="str">
        <f>TEXT(Finance_Data[[#This Row],[DATE]],"mmm")</f>
        <v>Dec</v>
      </c>
      <c r="I518">
        <f>YEAR(Finance_Data[[#This Row],[DATE]])</f>
        <v>2019</v>
      </c>
      <c r="J518" t="str">
        <f>"Q"&amp;ROUNDUP(MONTH(Finance_Data[[#This Row],[DATE]])/3,0)</f>
        <v>Q4</v>
      </c>
      <c r="K518">
        <f>WEEKDAY(Finance_Data[[#This Row],[DATE]],11)</f>
        <v>4</v>
      </c>
    </row>
    <row r="519" spans="1:11" x14ac:dyDescent="0.3">
      <c r="A519" s="3" t="s">
        <v>84</v>
      </c>
      <c r="B519" s="1">
        <v>43811</v>
      </c>
      <c r="C519" t="s">
        <v>11</v>
      </c>
      <c r="D519" t="s">
        <v>13</v>
      </c>
      <c r="E519">
        <v>-10.49</v>
      </c>
      <c r="F519">
        <f>ABS(Finance_Data[[#This Row],[COST]])</f>
        <v>10.49</v>
      </c>
      <c r="G519" t="str">
        <f>TEXT(Finance_Data[[#This Row],[DATE]],"dddd")</f>
        <v>Thursday</v>
      </c>
      <c r="H519" t="str">
        <f>TEXT(Finance_Data[[#This Row],[DATE]],"mmm")</f>
        <v>Dec</v>
      </c>
      <c r="I519">
        <f>YEAR(Finance_Data[[#This Row],[DATE]])</f>
        <v>2019</v>
      </c>
      <c r="J519" t="str">
        <f>"Q"&amp;ROUNDUP(MONTH(Finance_Data[[#This Row],[DATE]])/3,0)</f>
        <v>Q4</v>
      </c>
      <c r="K519">
        <f>WEEKDAY(Finance_Data[[#This Row],[DATE]],11)</f>
        <v>4</v>
      </c>
    </row>
    <row r="520" spans="1:11" x14ac:dyDescent="0.3">
      <c r="A520" s="3" t="s">
        <v>84</v>
      </c>
      <c r="B520" s="1">
        <v>43812</v>
      </c>
      <c r="C520" t="s">
        <v>74</v>
      </c>
      <c r="D520" t="s">
        <v>68</v>
      </c>
      <c r="E520">
        <v>-5.2</v>
      </c>
      <c r="F520">
        <f>ABS(Finance_Data[[#This Row],[COST]])</f>
        <v>5.2</v>
      </c>
      <c r="G520" t="str">
        <f>TEXT(Finance_Data[[#This Row],[DATE]],"dddd")</f>
        <v>Friday</v>
      </c>
      <c r="H520" t="str">
        <f>TEXT(Finance_Data[[#This Row],[DATE]],"mmm")</f>
        <v>Dec</v>
      </c>
      <c r="I520">
        <f>YEAR(Finance_Data[[#This Row],[DATE]])</f>
        <v>2019</v>
      </c>
      <c r="J520" t="str">
        <f>"Q"&amp;ROUNDUP(MONTH(Finance_Data[[#This Row],[DATE]])/3,0)</f>
        <v>Q4</v>
      </c>
      <c r="K520">
        <f>WEEKDAY(Finance_Data[[#This Row],[DATE]],11)</f>
        <v>5</v>
      </c>
    </row>
    <row r="521" spans="1:11" x14ac:dyDescent="0.3">
      <c r="A521" s="3" t="s">
        <v>84</v>
      </c>
      <c r="B521" s="1">
        <v>43812</v>
      </c>
      <c r="C521" t="s">
        <v>11</v>
      </c>
      <c r="D521" t="s">
        <v>13</v>
      </c>
      <c r="E521">
        <v>-10.49</v>
      </c>
      <c r="F521">
        <f>ABS(Finance_Data[[#This Row],[COST]])</f>
        <v>10.49</v>
      </c>
      <c r="G521" t="str">
        <f>TEXT(Finance_Data[[#This Row],[DATE]],"dddd")</f>
        <v>Friday</v>
      </c>
      <c r="H521" t="str">
        <f>TEXT(Finance_Data[[#This Row],[DATE]],"mmm")</f>
        <v>Dec</v>
      </c>
      <c r="I521">
        <f>YEAR(Finance_Data[[#This Row],[DATE]])</f>
        <v>2019</v>
      </c>
      <c r="J521" t="str">
        <f>"Q"&amp;ROUNDUP(MONTH(Finance_Data[[#This Row],[DATE]])/3,0)</f>
        <v>Q4</v>
      </c>
      <c r="K521">
        <f>WEEKDAY(Finance_Data[[#This Row],[DATE]],11)</f>
        <v>5</v>
      </c>
    </row>
    <row r="522" spans="1:11" x14ac:dyDescent="0.3">
      <c r="A522" s="3" t="s">
        <v>84</v>
      </c>
      <c r="B522" s="1">
        <v>43813</v>
      </c>
      <c r="C522" t="s">
        <v>87</v>
      </c>
      <c r="D522" t="s">
        <v>88</v>
      </c>
      <c r="E522">
        <v>-99.85</v>
      </c>
      <c r="F522">
        <f>ABS(Finance_Data[[#This Row],[COST]])</f>
        <v>99.85</v>
      </c>
      <c r="G522" t="str">
        <f>TEXT(Finance_Data[[#This Row],[DATE]],"dddd")</f>
        <v>Saturday</v>
      </c>
      <c r="H522" t="str">
        <f>TEXT(Finance_Data[[#This Row],[DATE]],"mmm")</f>
        <v>Dec</v>
      </c>
      <c r="I522">
        <f>YEAR(Finance_Data[[#This Row],[DATE]])</f>
        <v>2019</v>
      </c>
      <c r="J522" t="str">
        <f>"Q"&amp;ROUNDUP(MONTH(Finance_Data[[#This Row],[DATE]])/3,0)</f>
        <v>Q4</v>
      </c>
      <c r="K522">
        <f>WEEKDAY(Finance_Data[[#This Row],[DATE]],11)</f>
        <v>6</v>
      </c>
    </row>
    <row r="523" spans="1:11" x14ac:dyDescent="0.3">
      <c r="A523" s="3" t="s">
        <v>84</v>
      </c>
      <c r="B523" s="1">
        <v>43814</v>
      </c>
      <c r="C523" t="s">
        <v>74</v>
      </c>
      <c r="D523" t="s">
        <v>68</v>
      </c>
      <c r="E523">
        <v>-5.2</v>
      </c>
      <c r="F523">
        <f>ABS(Finance_Data[[#This Row],[COST]])</f>
        <v>5.2</v>
      </c>
      <c r="G523" t="str">
        <f>TEXT(Finance_Data[[#This Row],[DATE]],"dddd")</f>
        <v>Sunday</v>
      </c>
      <c r="H523" t="str">
        <f>TEXT(Finance_Data[[#This Row],[DATE]],"mmm")</f>
        <v>Dec</v>
      </c>
      <c r="I523">
        <f>YEAR(Finance_Data[[#This Row],[DATE]])</f>
        <v>2019</v>
      </c>
      <c r="J523" t="str">
        <f>"Q"&amp;ROUNDUP(MONTH(Finance_Data[[#This Row],[DATE]])/3,0)</f>
        <v>Q4</v>
      </c>
      <c r="K523">
        <f>WEEKDAY(Finance_Data[[#This Row],[DATE]],11)</f>
        <v>7</v>
      </c>
    </row>
    <row r="524" spans="1:11" x14ac:dyDescent="0.3">
      <c r="A524" s="3" t="s">
        <v>84</v>
      </c>
      <c r="B524" s="1">
        <v>43814</v>
      </c>
      <c r="C524" t="s">
        <v>61</v>
      </c>
      <c r="D524" t="s">
        <v>13</v>
      </c>
      <c r="E524">
        <v>-11.5</v>
      </c>
      <c r="F524">
        <f>ABS(Finance_Data[[#This Row],[COST]])</f>
        <v>11.5</v>
      </c>
      <c r="G524" t="str">
        <f>TEXT(Finance_Data[[#This Row],[DATE]],"dddd")</f>
        <v>Sunday</v>
      </c>
      <c r="H524" t="str">
        <f>TEXT(Finance_Data[[#This Row],[DATE]],"mmm")</f>
        <v>Dec</v>
      </c>
      <c r="I524">
        <f>YEAR(Finance_Data[[#This Row],[DATE]])</f>
        <v>2019</v>
      </c>
      <c r="J524" t="str">
        <f>"Q"&amp;ROUNDUP(MONTH(Finance_Data[[#This Row],[DATE]])/3,0)</f>
        <v>Q4</v>
      </c>
      <c r="K524">
        <f>WEEKDAY(Finance_Data[[#This Row],[DATE]],11)</f>
        <v>7</v>
      </c>
    </row>
    <row r="525" spans="1:11" x14ac:dyDescent="0.3">
      <c r="A525" s="3" t="s">
        <v>84</v>
      </c>
      <c r="B525" s="1">
        <v>43815</v>
      </c>
      <c r="C525" t="s">
        <v>35</v>
      </c>
      <c r="D525" t="s">
        <v>68</v>
      </c>
      <c r="E525">
        <v>-11.271000000000001</v>
      </c>
      <c r="F525">
        <f>ABS(Finance_Data[[#This Row],[COST]])</f>
        <v>11.271000000000001</v>
      </c>
      <c r="G525" t="str">
        <f>TEXT(Finance_Data[[#This Row],[DATE]],"dddd")</f>
        <v>Monday</v>
      </c>
      <c r="H525" t="str">
        <f>TEXT(Finance_Data[[#This Row],[DATE]],"mmm")</f>
        <v>Dec</v>
      </c>
      <c r="I525">
        <f>YEAR(Finance_Data[[#This Row],[DATE]])</f>
        <v>2019</v>
      </c>
      <c r="J525" t="str">
        <f>"Q"&amp;ROUNDUP(MONTH(Finance_Data[[#This Row],[DATE]])/3,0)</f>
        <v>Q4</v>
      </c>
      <c r="K525">
        <f>WEEKDAY(Finance_Data[[#This Row],[DATE]],11)</f>
        <v>1</v>
      </c>
    </row>
    <row r="526" spans="1:11" x14ac:dyDescent="0.3">
      <c r="A526" s="3" t="s">
        <v>84</v>
      </c>
      <c r="B526" s="1">
        <v>43815</v>
      </c>
      <c r="C526" t="s">
        <v>10</v>
      </c>
      <c r="D526" t="s">
        <v>9</v>
      </c>
      <c r="E526">
        <v>-5.99</v>
      </c>
      <c r="F526">
        <f>ABS(Finance_Data[[#This Row],[COST]])</f>
        <v>5.99</v>
      </c>
      <c r="G526" t="str">
        <f>TEXT(Finance_Data[[#This Row],[DATE]],"dddd")</f>
        <v>Monday</v>
      </c>
      <c r="H526" t="str">
        <f>TEXT(Finance_Data[[#This Row],[DATE]],"mmm")</f>
        <v>Dec</v>
      </c>
      <c r="I526">
        <f>YEAR(Finance_Data[[#This Row],[DATE]])</f>
        <v>2019</v>
      </c>
      <c r="J526" t="str">
        <f>"Q"&amp;ROUNDUP(MONTH(Finance_Data[[#This Row],[DATE]])/3,0)</f>
        <v>Q4</v>
      </c>
      <c r="K526">
        <f>WEEKDAY(Finance_Data[[#This Row],[DATE]],11)</f>
        <v>1</v>
      </c>
    </row>
    <row r="527" spans="1:11" x14ac:dyDescent="0.3">
      <c r="A527" s="3" t="s">
        <v>84</v>
      </c>
      <c r="B527" s="1">
        <v>43816</v>
      </c>
      <c r="C527" t="s">
        <v>61</v>
      </c>
      <c r="D527" t="s">
        <v>13</v>
      </c>
      <c r="E527">
        <v>-11.5</v>
      </c>
      <c r="F527">
        <f>ABS(Finance_Data[[#This Row],[COST]])</f>
        <v>11.5</v>
      </c>
      <c r="G527" t="str">
        <f>TEXT(Finance_Data[[#This Row],[DATE]],"dddd")</f>
        <v>Tuesday</v>
      </c>
      <c r="H527" t="str">
        <f>TEXT(Finance_Data[[#This Row],[DATE]],"mmm")</f>
        <v>Dec</v>
      </c>
      <c r="I527">
        <f>YEAR(Finance_Data[[#This Row],[DATE]])</f>
        <v>2019</v>
      </c>
      <c r="J527" t="str">
        <f>"Q"&amp;ROUNDUP(MONTH(Finance_Data[[#This Row],[DATE]])/3,0)</f>
        <v>Q4</v>
      </c>
      <c r="K527">
        <f>WEEKDAY(Finance_Data[[#This Row],[DATE]],11)</f>
        <v>2</v>
      </c>
    </row>
    <row r="528" spans="1:11" x14ac:dyDescent="0.3">
      <c r="A528" s="3" t="s">
        <v>84</v>
      </c>
      <c r="B528" s="1">
        <v>43817</v>
      </c>
      <c r="C528" t="s">
        <v>61</v>
      </c>
      <c r="D528" t="s">
        <v>13</v>
      </c>
      <c r="E528">
        <v>-11.5</v>
      </c>
      <c r="F528">
        <f>ABS(Finance_Data[[#This Row],[COST]])</f>
        <v>11.5</v>
      </c>
      <c r="G528" t="str">
        <f>TEXT(Finance_Data[[#This Row],[DATE]],"dddd")</f>
        <v>Wednesday</v>
      </c>
      <c r="H528" t="str">
        <f>TEXT(Finance_Data[[#This Row],[DATE]],"mmm")</f>
        <v>Dec</v>
      </c>
      <c r="I528">
        <f>YEAR(Finance_Data[[#This Row],[DATE]])</f>
        <v>2019</v>
      </c>
      <c r="J528" t="str">
        <f>"Q"&amp;ROUNDUP(MONTH(Finance_Data[[#This Row],[DATE]])/3,0)</f>
        <v>Q4</v>
      </c>
      <c r="K528">
        <f>WEEKDAY(Finance_Data[[#This Row],[DATE]],11)</f>
        <v>3</v>
      </c>
    </row>
    <row r="529" spans="1:11" x14ac:dyDescent="0.3">
      <c r="A529" s="3" t="s">
        <v>84</v>
      </c>
      <c r="B529" s="1">
        <v>43819</v>
      </c>
      <c r="C529" t="s">
        <v>10</v>
      </c>
      <c r="D529" t="s">
        <v>9</v>
      </c>
      <c r="E529">
        <v>-5.36</v>
      </c>
      <c r="F529">
        <f>ABS(Finance_Data[[#This Row],[COST]])</f>
        <v>5.36</v>
      </c>
      <c r="G529" t="str">
        <f>TEXT(Finance_Data[[#This Row],[DATE]],"dddd")</f>
        <v>Friday</v>
      </c>
      <c r="H529" t="str">
        <f>TEXT(Finance_Data[[#This Row],[DATE]],"mmm")</f>
        <v>Dec</v>
      </c>
      <c r="I529">
        <f>YEAR(Finance_Data[[#This Row],[DATE]])</f>
        <v>2019</v>
      </c>
      <c r="J529" t="str">
        <f>"Q"&amp;ROUNDUP(MONTH(Finance_Data[[#This Row],[DATE]])/3,0)</f>
        <v>Q4</v>
      </c>
      <c r="K529">
        <f>WEEKDAY(Finance_Data[[#This Row],[DATE]],11)</f>
        <v>5</v>
      </c>
    </row>
    <row r="530" spans="1:11" x14ac:dyDescent="0.3">
      <c r="A530" s="3" t="s">
        <v>84</v>
      </c>
      <c r="B530" s="1">
        <v>43820</v>
      </c>
      <c r="C530" t="s">
        <v>12</v>
      </c>
      <c r="D530" t="s">
        <v>68</v>
      </c>
      <c r="E530">
        <v>-5.51</v>
      </c>
      <c r="F530">
        <f>ABS(Finance_Data[[#This Row],[COST]])</f>
        <v>5.51</v>
      </c>
      <c r="G530" t="str">
        <f>TEXT(Finance_Data[[#This Row],[DATE]],"dddd")</f>
        <v>Saturday</v>
      </c>
      <c r="H530" t="str">
        <f>TEXT(Finance_Data[[#This Row],[DATE]],"mmm")</f>
        <v>Dec</v>
      </c>
      <c r="I530">
        <f>YEAR(Finance_Data[[#This Row],[DATE]])</f>
        <v>2019</v>
      </c>
      <c r="J530" t="str">
        <f>"Q"&amp;ROUNDUP(MONTH(Finance_Data[[#This Row],[DATE]])/3,0)</f>
        <v>Q4</v>
      </c>
      <c r="K530">
        <f>WEEKDAY(Finance_Data[[#This Row],[DATE]],11)</f>
        <v>6</v>
      </c>
    </row>
    <row r="531" spans="1:11" x14ac:dyDescent="0.3">
      <c r="A531" s="3" t="s">
        <v>84</v>
      </c>
      <c r="B531" s="1">
        <v>43820</v>
      </c>
      <c r="C531" t="s">
        <v>10</v>
      </c>
      <c r="D531" t="s">
        <v>9</v>
      </c>
      <c r="E531">
        <v>-5.38</v>
      </c>
      <c r="F531">
        <f>ABS(Finance_Data[[#This Row],[COST]])</f>
        <v>5.38</v>
      </c>
      <c r="G531" t="str">
        <f>TEXT(Finance_Data[[#This Row],[DATE]],"dddd")</f>
        <v>Saturday</v>
      </c>
      <c r="H531" t="str">
        <f>TEXT(Finance_Data[[#This Row],[DATE]],"mmm")</f>
        <v>Dec</v>
      </c>
      <c r="I531">
        <f>YEAR(Finance_Data[[#This Row],[DATE]])</f>
        <v>2019</v>
      </c>
      <c r="J531" t="str">
        <f>"Q"&amp;ROUNDUP(MONTH(Finance_Data[[#This Row],[DATE]])/3,0)</f>
        <v>Q4</v>
      </c>
      <c r="K531">
        <f>WEEKDAY(Finance_Data[[#This Row],[DATE]],11)</f>
        <v>6</v>
      </c>
    </row>
    <row r="532" spans="1:11" x14ac:dyDescent="0.3">
      <c r="A532" s="3" t="s">
        <v>84</v>
      </c>
      <c r="B532" s="1">
        <v>43820</v>
      </c>
      <c r="C532" t="s">
        <v>14</v>
      </c>
      <c r="D532" t="s">
        <v>66</v>
      </c>
      <c r="E532">
        <v>-88.82</v>
      </c>
      <c r="F532">
        <f>ABS(Finance_Data[[#This Row],[COST]])</f>
        <v>88.82</v>
      </c>
      <c r="G532" t="str">
        <f>TEXT(Finance_Data[[#This Row],[DATE]],"dddd")</f>
        <v>Saturday</v>
      </c>
      <c r="H532" t="str">
        <f>TEXT(Finance_Data[[#This Row],[DATE]],"mmm")</f>
        <v>Dec</v>
      </c>
      <c r="I532">
        <f>YEAR(Finance_Data[[#This Row],[DATE]])</f>
        <v>2019</v>
      </c>
      <c r="J532" t="str">
        <f>"Q"&amp;ROUNDUP(MONTH(Finance_Data[[#This Row],[DATE]])/3,0)</f>
        <v>Q4</v>
      </c>
      <c r="K532">
        <f>WEEKDAY(Finance_Data[[#This Row],[DATE]],11)</f>
        <v>6</v>
      </c>
    </row>
    <row r="533" spans="1:11" x14ac:dyDescent="0.3">
      <c r="A533" s="3" t="s">
        <v>84</v>
      </c>
      <c r="B533" s="1">
        <v>43820</v>
      </c>
      <c r="C533" t="s">
        <v>32</v>
      </c>
      <c r="D533" t="s">
        <v>66</v>
      </c>
      <c r="E533">
        <v>-15.74</v>
      </c>
      <c r="F533">
        <f>ABS(Finance_Data[[#This Row],[COST]])</f>
        <v>15.74</v>
      </c>
      <c r="G533" t="str">
        <f>TEXT(Finance_Data[[#This Row],[DATE]],"dddd")</f>
        <v>Saturday</v>
      </c>
      <c r="H533" t="str">
        <f>TEXT(Finance_Data[[#This Row],[DATE]],"mmm")</f>
        <v>Dec</v>
      </c>
      <c r="I533">
        <f>YEAR(Finance_Data[[#This Row],[DATE]])</f>
        <v>2019</v>
      </c>
      <c r="J533" t="str">
        <f>"Q"&amp;ROUNDUP(MONTH(Finance_Data[[#This Row],[DATE]])/3,0)</f>
        <v>Q4</v>
      </c>
      <c r="K533">
        <f>WEEKDAY(Finance_Data[[#This Row],[DATE]],11)</f>
        <v>6</v>
      </c>
    </row>
    <row r="534" spans="1:11" x14ac:dyDescent="0.3">
      <c r="A534" s="3" t="s">
        <v>84</v>
      </c>
      <c r="B534" s="1">
        <v>43821</v>
      </c>
      <c r="C534" t="s">
        <v>12</v>
      </c>
      <c r="D534" t="s">
        <v>68</v>
      </c>
      <c r="E534">
        <v>-5.51</v>
      </c>
      <c r="F534">
        <f>ABS(Finance_Data[[#This Row],[COST]])</f>
        <v>5.51</v>
      </c>
      <c r="G534" t="str">
        <f>TEXT(Finance_Data[[#This Row],[DATE]],"dddd")</f>
        <v>Sunday</v>
      </c>
      <c r="H534" t="str">
        <f>TEXT(Finance_Data[[#This Row],[DATE]],"mmm")</f>
        <v>Dec</v>
      </c>
      <c r="I534">
        <f>YEAR(Finance_Data[[#This Row],[DATE]])</f>
        <v>2019</v>
      </c>
      <c r="J534" t="str">
        <f>"Q"&amp;ROUNDUP(MONTH(Finance_Data[[#This Row],[DATE]])/3,0)</f>
        <v>Q4</v>
      </c>
      <c r="K534">
        <f>WEEKDAY(Finance_Data[[#This Row],[DATE]],11)</f>
        <v>7</v>
      </c>
    </row>
    <row r="535" spans="1:11" x14ac:dyDescent="0.3">
      <c r="A535" s="3" t="s">
        <v>84</v>
      </c>
      <c r="B535" s="1">
        <v>43821</v>
      </c>
      <c r="C535" t="s">
        <v>10</v>
      </c>
      <c r="D535" t="s">
        <v>9</v>
      </c>
      <c r="E535">
        <v>-5.36</v>
      </c>
      <c r="F535">
        <f>ABS(Finance_Data[[#This Row],[COST]])</f>
        <v>5.36</v>
      </c>
      <c r="G535" t="str">
        <f>TEXT(Finance_Data[[#This Row],[DATE]],"dddd")</f>
        <v>Sunday</v>
      </c>
      <c r="H535" t="str">
        <f>TEXT(Finance_Data[[#This Row],[DATE]],"mmm")</f>
        <v>Dec</v>
      </c>
      <c r="I535">
        <f>YEAR(Finance_Data[[#This Row],[DATE]])</f>
        <v>2019</v>
      </c>
      <c r="J535" t="str">
        <f>"Q"&amp;ROUNDUP(MONTH(Finance_Data[[#This Row],[DATE]])/3,0)</f>
        <v>Q4</v>
      </c>
      <c r="K535">
        <f>WEEKDAY(Finance_Data[[#This Row],[DATE]],11)</f>
        <v>7</v>
      </c>
    </row>
    <row r="536" spans="1:11" x14ac:dyDescent="0.3">
      <c r="A536" s="3" t="s">
        <v>84</v>
      </c>
      <c r="B536" s="1">
        <v>43822</v>
      </c>
      <c r="C536" t="s">
        <v>10</v>
      </c>
      <c r="D536" t="s">
        <v>9</v>
      </c>
      <c r="E536">
        <v>-35.36</v>
      </c>
      <c r="F536">
        <f>ABS(Finance_Data[[#This Row],[COST]])</f>
        <v>35.36</v>
      </c>
      <c r="G536" t="str">
        <f>TEXT(Finance_Data[[#This Row],[DATE]],"dddd")</f>
        <v>Monday</v>
      </c>
      <c r="H536" t="str">
        <f>TEXT(Finance_Data[[#This Row],[DATE]],"mmm")</f>
        <v>Dec</v>
      </c>
      <c r="I536">
        <f>YEAR(Finance_Data[[#This Row],[DATE]])</f>
        <v>2019</v>
      </c>
      <c r="J536" t="str">
        <f>"Q"&amp;ROUNDUP(MONTH(Finance_Data[[#This Row],[DATE]])/3,0)</f>
        <v>Q4</v>
      </c>
      <c r="K536">
        <f>WEEKDAY(Finance_Data[[#This Row],[DATE]],11)</f>
        <v>1</v>
      </c>
    </row>
    <row r="537" spans="1:11" x14ac:dyDescent="0.3">
      <c r="A537" s="3" t="s">
        <v>84</v>
      </c>
      <c r="B537" s="1">
        <v>43822</v>
      </c>
      <c r="C537" t="s">
        <v>89</v>
      </c>
      <c r="D537" t="s">
        <v>66</v>
      </c>
      <c r="E537">
        <v>-15.204000000000001</v>
      </c>
      <c r="F537">
        <f>ABS(Finance_Data[[#This Row],[COST]])</f>
        <v>15.204000000000001</v>
      </c>
      <c r="G537" t="str">
        <f>TEXT(Finance_Data[[#This Row],[DATE]],"dddd")</f>
        <v>Monday</v>
      </c>
      <c r="H537" t="str">
        <f>TEXT(Finance_Data[[#This Row],[DATE]],"mmm")</f>
        <v>Dec</v>
      </c>
      <c r="I537">
        <f>YEAR(Finance_Data[[#This Row],[DATE]])</f>
        <v>2019</v>
      </c>
      <c r="J537" t="str">
        <f>"Q"&amp;ROUNDUP(MONTH(Finance_Data[[#This Row],[DATE]])/3,0)</f>
        <v>Q4</v>
      </c>
      <c r="K537">
        <f>WEEKDAY(Finance_Data[[#This Row],[DATE]],11)</f>
        <v>1</v>
      </c>
    </row>
    <row r="538" spans="1:11" x14ac:dyDescent="0.3">
      <c r="A538" s="3" t="s">
        <v>84</v>
      </c>
      <c r="B538" s="1">
        <v>43823</v>
      </c>
      <c r="C538" t="s">
        <v>12</v>
      </c>
      <c r="D538" t="s">
        <v>68</v>
      </c>
      <c r="E538">
        <v>-4.99</v>
      </c>
      <c r="F538">
        <f>ABS(Finance_Data[[#This Row],[COST]])</f>
        <v>4.99</v>
      </c>
      <c r="G538" t="str">
        <f>TEXT(Finance_Data[[#This Row],[DATE]],"dddd")</f>
        <v>Tuesday</v>
      </c>
      <c r="H538" t="str">
        <f>TEXT(Finance_Data[[#This Row],[DATE]],"mmm")</f>
        <v>Dec</v>
      </c>
      <c r="I538">
        <f>YEAR(Finance_Data[[#This Row],[DATE]])</f>
        <v>2019</v>
      </c>
      <c r="J538" t="str">
        <f>"Q"&amp;ROUNDUP(MONTH(Finance_Data[[#This Row],[DATE]])/3,0)</f>
        <v>Q4</v>
      </c>
      <c r="K538">
        <f>WEEKDAY(Finance_Data[[#This Row],[DATE]],11)</f>
        <v>2</v>
      </c>
    </row>
    <row r="539" spans="1:11" x14ac:dyDescent="0.3">
      <c r="A539" s="3" t="s">
        <v>84</v>
      </c>
      <c r="B539" s="1">
        <v>43823</v>
      </c>
      <c r="C539" t="s">
        <v>10</v>
      </c>
      <c r="D539" t="s">
        <v>9</v>
      </c>
      <c r="E539">
        <v>-11.01</v>
      </c>
      <c r="F539">
        <f>ABS(Finance_Data[[#This Row],[COST]])</f>
        <v>11.01</v>
      </c>
      <c r="G539" t="str">
        <f>TEXT(Finance_Data[[#This Row],[DATE]],"dddd")</f>
        <v>Tuesday</v>
      </c>
      <c r="H539" t="str">
        <f>TEXT(Finance_Data[[#This Row],[DATE]],"mmm")</f>
        <v>Dec</v>
      </c>
      <c r="I539">
        <f>YEAR(Finance_Data[[#This Row],[DATE]])</f>
        <v>2019</v>
      </c>
      <c r="J539" t="str">
        <f>"Q"&amp;ROUNDUP(MONTH(Finance_Data[[#This Row],[DATE]])/3,0)</f>
        <v>Q4</v>
      </c>
      <c r="K539">
        <f>WEEKDAY(Finance_Data[[#This Row],[DATE]],11)</f>
        <v>2</v>
      </c>
    </row>
    <row r="540" spans="1:11" x14ac:dyDescent="0.3">
      <c r="A540" s="3" t="s">
        <v>84</v>
      </c>
      <c r="B540" s="1">
        <v>43826</v>
      </c>
      <c r="C540" t="s">
        <v>10</v>
      </c>
      <c r="D540" t="s">
        <v>9</v>
      </c>
      <c r="E540">
        <v>-20.239999999999998</v>
      </c>
      <c r="F540">
        <f>ABS(Finance_Data[[#This Row],[COST]])</f>
        <v>20.239999999999998</v>
      </c>
      <c r="G540" t="str">
        <f>TEXT(Finance_Data[[#This Row],[DATE]],"dddd")</f>
        <v>Friday</v>
      </c>
      <c r="H540" t="str">
        <f>TEXT(Finance_Data[[#This Row],[DATE]],"mmm")</f>
        <v>Dec</v>
      </c>
      <c r="I540">
        <f>YEAR(Finance_Data[[#This Row],[DATE]])</f>
        <v>2019</v>
      </c>
      <c r="J540" t="str">
        <f>"Q"&amp;ROUNDUP(MONTH(Finance_Data[[#This Row],[DATE]])/3,0)</f>
        <v>Q4</v>
      </c>
      <c r="K540">
        <f>WEEKDAY(Finance_Data[[#This Row],[DATE]],11)</f>
        <v>5</v>
      </c>
    </row>
    <row r="541" spans="1:11" x14ac:dyDescent="0.3">
      <c r="A541" s="3" t="s">
        <v>84</v>
      </c>
      <c r="B541" s="1">
        <v>43826</v>
      </c>
      <c r="C541" t="s">
        <v>39</v>
      </c>
      <c r="D541" t="s">
        <v>40</v>
      </c>
      <c r="E541">
        <v>-44.68</v>
      </c>
      <c r="F541">
        <f>ABS(Finance_Data[[#This Row],[COST]])</f>
        <v>44.68</v>
      </c>
      <c r="G541" t="str">
        <f>TEXT(Finance_Data[[#This Row],[DATE]],"dddd")</f>
        <v>Friday</v>
      </c>
      <c r="H541" t="str">
        <f>TEXT(Finance_Data[[#This Row],[DATE]],"mmm")</f>
        <v>Dec</v>
      </c>
      <c r="I541">
        <f>YEAR(Finance_Data[[#This Row],[DATE]])</f>
        <v>2019</v>
      </c>
      <c r="J541" t="str">
        <f>"Q"&amp;ROUNDUP(MONTH(Finance_Data[[#This Row],[DATE]])/3,0)</f>
        <v>Q4</v>
      </c>
      <c r="K541">
        <f>WEEKDAY(Finance_Data[[#This Row],[DATE]],11)</f>
        <v>5</v>
      </c>
    </row>
    <row r="542" spans="1:11" x14ac:dyDescent="0.3">
      <c r="A542" s="3" t="s">
        <v>84</v>
      </c>
      <c r="B542" s="1">
        <v>43827</v>
      </c>
      <c r="C542" t="s">
        <v>10</v>
      </c>
      <c r="D542" t="s">
        <v>9</v>
      </c>
      <c r="E542">
        <v>-5.36</v>
      </c>
      <c r="F542">
        <f>ABS(Finance_Data[[#This Row],[COST]])</f>
        <v>5.36</v>
      </c>
      <c r="G542" t="str">
        <f>TEXT(Finance_Data[[#This Row],[DATE]],"dddd")</f>
        <v>Saturday</v>
      </c>
      <c r="H542" t="str">
        <f>TEXT(Finance_Data[[#This Row],[DATE]],"mmm")</f>
        <v>Dec</v>
      </c>
      <c r="I542">
        <f>YEAR(Finance_Data[[#This Row],[DATE]])</f>
        <v>2019</v>
      </c>
      <c r="J542" t="str">
        <f>"Q"&amp;ROUNDUP(MONTH(Finance_Data[[#This Row],[DATE]])/3,0)</f>
        <v>Q4</v>
      </c>
      <c r="K542">
        <f>WEEKDAY(Finance_Data[[#This Row],[DATE]],11)</f>
        <v>6</v>
      </c>
    </row>
    <row r="543" spans="1:11" x14ac:dyDescent="0.3">
      <c r="A543" s="3" t="s">
        <v>84</v>
      </c>
      <c r="B543" s="1">
        <v>43827</v>
      </c>
      <c r="C543" t="s">
        <v>14</v>
      </c>
      <c r="D543" t="s">
        <v>66</v>
      </c>
      <c r="E543">
        <v>-17.12</v>
      </c>
      <c r="F543">
        <f>ABS(Finance_Data[[#This Row],[COST]])</f>
        <v>17.12</v>
      </c>
      <c r="G543" t="str">
        <f>TEXT(Finance_Data[[#This Row],[DATE]],"dddd")</f>
        <v>Saturday</v>
      </c>
      <c r="H543" t="str">
        <f>TEXT(Finance_Data[[#This Row],[DATE]],"mmm")</f>
        <v>Dec</v>
      </c>
      <c r="I543">
        <f>YEAR(Finance_Data[[#This Row],[DATE]])</f>
        <v>2019</v>
      </c>
      <c r="J543" t="str">
        <f>"Q"&amp;ROUNDUP(MONTH(Finance_Data[[#This Row],[DATE]])/3,0)</f>
        <v>Q4</v>
      </c>
      <c r="K543">
        <f>WEEKDAY(Finance_Data[[#This Row],[DATE]],11)</f>
        <v>6</v>
      </c>
    </row>
    <row r="544" spans="1:11" x14ac:dyDescent="0.3">
      <c r="A544" s="3" t="s">
        <v>84</v>
      </c>
      <c r="B544" s="1">
        <v>43828</v>
      </c>
      <c r="C544" t="s">
        <v>10</v>
      </c>
      <c r="D544" t="s">
        <v>9</v>
      </c>
      <c r="E544">
        <v>-31</v>
      </c>
      <c r="F544">
        <f>ABS(Finance_Data[[#This Row],[COST]])</f>
        <v>31</v>
      </c>
      <c r="G544" t="str">
        <f>TEXT(Finance_Data[[#This Row],[DATE]],"dddd")</f>
        <v>Sunday</v>
      </c>
      <c r="H544" t="str">
        <f>TEXT(Finance_Data[[#This Row],[DATE]],"mmm")</f>
        <v>Dec</v>
      </c>
      <c r="I544">
        <f>YEAR(Finance_Data[[#This Row],[DATE]])</f>
        <v>2019</v>
      </c>
      <c r="J544" t="str">
        <f>"Q"&amp;ROUNDUP(MONTH(Finance_Data[[#This Row],[DATE]])/3,0)</f>
        <v>Q4</v>
      </c>
      <c r="K544">
        <f>WEEKDAY(Finance_Data[[#This Row],[DATE]],11)</f>
        <v>7</v>
      </c>
    </row>
    <row r="545" spans="1:11" x14ac:dyDescent="0.3">
      <c r="A545" s="3" t="s">
        <v>84</v>
      </c>
      <c r="B545" s="1">
        <v>43829</v>
      </c>
      <c r="C545" t="s">
        <v>90</v>
      </c>
      <c r="D545" t="s">
        <v>13</v>
      </c>
      <c r="E545">
        <v>-50.42</v>
      </c>
      <c r="F545">
        <f>ABS(Finance_Data[[#This Row],[COST]])</f>
        <v>50.42</v>
      </c>
      <c r="G545" t="str">
        <f>TEXT(Finance_Data[[#This Row],[DATE]],"dddd")</f>
        <v>Monday</v>
      </c>
      <c r="H545" t="str">
        <f>TEXT(Finance_Data[[#This Row],[DATE]],"mmm")</f>
        <v>Dec</v>
      </c>
      <c r="I545">
        <f>YEAR(Finance_Data[[#This Row],[DATE]])</f>
        <v>2019</v>
      </c>
      <c r="J545" t="str">
        <f>"Q"&amp;ROUNDUP(MONTH(Finance_Data[[#This Row],[DATE]])/3,0)</f>
        <v>Q4</v>
      </c>
      <c r="K545">
        <f>WEEKDAY(Finance_Data[[#This Row],[DATE]],11)</f>
        <v>1</v>
      </c>
    </row>
    <row r="546" spans="1:11" x14ac:dyDescent="0.3">
      <c r="A546" s="3" t="s">
        <v>84</v>
      </c>
      <c r="B546" s="1">
        <v>43830</v>
      </c>
      <c r="C546" t="s">
        <v>87</v>
      </c>
      <c r="D546" t="s">
        <v>88</v>
      </c>
      <c r="E546">
        <v>-31.74</v>
      </c>
      <c r="F546">
        <f>ABS(Finance_Data[[#This Row],[COST]])</f>
        <v>31.74</v>
      </c>
      <c r="G546" t="str">
        <f>TEXT(Finance_Data[[#This Row],[DATE]],"dddd")</f>
        <v>Tuesday</v>
      </c>
      <c r="H546" t="str">
        <f>TEXT(Finance_Data[[#This Row],[DATE]],"mmm")</f>
        <v>Dec</v>
      </c>
      <c r="I546">
        <f>YEAR(Finance_Data[[#This Row],[DATE]])</f>
        <v>2019</v>
      </c>
      <c r="J546" t="str">
        <f>"Q"&amp;ROUNDUP(MONTH(Finance_Data[[#This Row],[DATE]])/3,0)</f>
        <v>Q4</v>
      </c>
      <c r="K546">
        <f>WEEKDAY(Finance_Data[[#This Row],[DATE]],11)</f>
        <v>2</v>
      </c>
    </row>
    <row r="547" spans="1:11" x14ac:dyDescent="0.3">
      <c r="A547" s="3" t="s">
        <v>84</v>
      </c>
      <c r="B547" s="1">
        <v>43830</v>
      </c>
      <c r="C547" t="s">
        <v>12</v>
      </c>
      <c r="D547" t="s">
        <v>68</v>
      </c>
      <c r="E547">
        <v>-5.51</v>
      </c>
      <c r="F547">
        <f>ABS(Finance_Data[[#This Row],[COST]])</f>
        <v>5.51</v>
      </c>
      <c r="G547" t="str">
        <f>TEXT(Finance_Data[[#This Row],[DATE]],"dddd")</f>
        <v>Tuesday</v>
      </c>
      <c r="H547" t="str">
        <f>TEXT(Finance_Data[[#This Row],[DATE]],"mmm")</f>
        <v>Dec</v>
      </c>
      <c r="I547">
        <f>YEAR(Finance_Data[[#This Row],[DATE]])</f>
        <v>2019</v>
      </c>
      <c r="J547" t="str">
        <f>"Q"&amp;ROUNDUP(MONTH(Finance_Data[[#This Row],[DATE]])/3,0)</f>
        <v>Q4</v>
      </c>
      <c r="K547">
        <f>WEEKDAY(Finance_Data[[#This Row],[DATE]],11)</f>
        <v>2</v>
      </c>
    </row>
    <row r="548" spans="1:11" x14ac:dyDescent="0.3">
      <c r="A548" s="3" t="s">
        <v>84</v>
      </c>
      <c r="B548" s="1">
        <v>43830</v>
      </c>
      <c r="C548" t="s">
        <v>31</v>
      </c>
      <c r="D548" t="s">
        <v>13</v>
      </c>
      <c r="E548">
        <v>-55</v>
      </c>
      <c r="F548">
        <f>ABS(Finance_Data[[#This Row],[COST]])</f>
        <v>55</v>
      </c>
      <c r="G548" t="str">
        <f>TEXT(Finance_Data[[#This Row],[DATE]],"dddd")</f>
        <v>Tuesday</v>
      </c>
      <c r="H548" t="str">
        <f>TEXT(Finance_Data[[#This Row],[DATE]],"mmm")</f>
        <v>Dec</v>
      </c>
      <c r="I548">
        <f>YEAR(Finance_Data[[#This Row],[DATE]])</f>
        <v>2019</v>
      </c>
      <c r="J548" t="str">
        <f>"Q"&amp;ROUNDUP(MONTH(Finance_Data[[#This Row],[DATE]])/3,0)</f>
        <v>Q4</v>
      </c>
      <c r="K548">
        <f>WEEKDAY(Finance_Data[[#This Row],[DATE]],11)</f>
        <v>2</v>
      </c>
    </row>
    <row r="549" spans="1:11" x14ac:dyDescent="0.3">
      <c r="A549" s="3" t="s">
        <v>84</v>
      </c>
      <c r="B549" s="1">
        <v>43827</v>
      </c>
      <c r="C549" t="s">
        <v>91</v>
      </c>
      <c r="D549" t="s">
        <v>92</v>
      </c>
      <c r="E549">
        <v>-8.3790000000000013</v>
      </c>
      <c r="F549">
        <f>ABS(Finance_Data[[#This Row],[COST]])</f>
        <v>8.3790000000000013</v>
      </c>
      <c r="G549" t="str">
        <f>TEXT(Finance_Data[[#This Row],[DATE]],"dddd")</f>
        <v>Saturday</v>
      </c>
      <c r="H549" t="str">
        <f>TEXT(Finance_Data[[#This Row],[DATE]],"mmm")</f>
        <v>Dec</v>
      </c>
      <c r="I549">
        <f>YEAR(Finance_Data[[#This Row],[DATE]])</f>
        <v>2019</v>
      </c>
      <c r="J549" t="str">
        <f>"Q"&amp;ROUNDUP(MONTH(Finance_Data[[#This Row],[DATE]])/3,0)</f>
        <v>Q4</v>
      </c>
      <c r="K549">
        <f>WEEKDAY(Finance_Data[[#This Row],[DATE]],11)</f>
        <v>6</v>
      </c>
    </row>
    <row r="550" spans="1:11" x14ac:dyDescent="0.3">
      <c r="A550" s="3" t="s">
        <v>84</v>
      </c>
      <c r="B550" s="1">
        <v>43825</v>
      </c>
      <c r="C550" t="s">
        <v>91</v>
      </c>
      <c r="D550" t="s">
        <v>92</v>
      </c>
      <c r="E550">
        <v>-17.839499999999997</v>
      </c>
      <c r="F550">
        <f>ABS(Finance_Data[[#This Row],[COST]])</f>
        <v>17.839499999999997</v>
      </c>
      <c r="G550" t="str">
        <f>TEXT(Finance_Data[[#This Row],[DATE]],"dddd")</f>
        <v>Thursday</v>
      </c>
      <c r="H550" t="str">
        <f>TEXT(Finance_Data[[#This Row],[DATE]],"mmm")</f>
        <v>Dec</v>
      </c>
      <c r="I550">
        <f>YEAR(Finance_Data[[#This Row],[DATE]])</f>
        <v>2019</v>
      </c>
      <c r="J550" t="str">
        <f>"Q"&amp;ROUNDUP(MONTH(Finance_Data[[#This Row],[DATE]])/3,0)</f>
        <v>Q4</v>
      </c>
      <c r="K550">
        <f>WEEKDAY(Finance_Data[[#This Row],[DATE]],11)</f>
        <v>4</v>
      </c>
    </row>
    <row r="551" spans="1:11" x14ac:dyDescent="0.3">
      <c r="A551" s="3" t="s">
        <v>93</v>
      </c>
      <c r="B551" s="1">
        <v>43497</v>
      </c>
      <c r="C551" t="s">
        <v>62</v>
      </c>
      <c r="D551" t="s">
        <v>63</v>
      </c>
      <c r="E551">
        <v>-35</v>
      </c>
      <c r="F551">
        <f>ABS(Finance_Data[[#This Row],[COST]])</f>
        <v>35</v>
      </c>
      <c r="G551" t="str">
        <f>TEXT(Finance_Data[[#This Row],[DATE]],"dddd")</f>
        <v>Friday</v>
      </c>
      <c r="H551" t="str">
        <f>TEXT(Finance_Data[[#This Row],[DATE]],"mmm")</f>
        <v>Feb</v>
      </c>
      <c r="I551">
        <f>YEAR(Finance_Data[[#This Row],[DATE]])</f>
        <v>2019</v>
      </c>
      <c r="J551" t="str">
        <f>"Q"&amp;ROUNDUP(MONTH(Finance_Data[[#This Row],[DATE]])/3,0)</f>
        <v>Q1</v>
      </c>
      <c r="K551">
        <f>WEEKDAY(Finance_Data[[#This Row],[DATE]],11)</f>
        <v>5</v>
      </c>
    </row>
    <row r="552" spans="1:11" x14ac:dyDescent="0.3">
      <c r="A552" s="3" t="s">
        <v>93</v>
      </c>
      <c r="B552" s="1">
        <v>43497</v>
      </c>
      <c r="C552" t="s">
        <v>6</v>
      </c>
      <c r="D552" t="s">
        <v>7</v>
      </c>
      <c r="E552">
        <v>-670</v>
      </c>
      <c r="F552">
        <f>ABS(Finance_Data[[#This Row],[COST]])</f>
        <v>670</v>
      </c>
      <c r="G552" t="str">
        <f>TEXT(Finance_Data[[#This Row],[DATE]],"dddd")</f>
        <v>Friday</v>
      </c>
      <c r="H552" t="str">
        <f>TEXT(Finance_Data[[#This Row],[DATE]],"mmm")</f>
        <v>Feb</v>
      </c>
      <c r="I552">
        <f>YEAR(Finance_Data[[#This Row],[DATE]])</f>
        <v>2019</v>
      </c>
      <c r="J552" t="str">
        <f>"Q"&amp;ROUNDUP(MONTH(Finance_Data[[#This Row],[DATE]])/3,0)</f>
        <v>Q1</v>
      </c>
      <c r="K552">
        <f>WEEKDAY(Finance_Data[[#This Row],[DATE]],11)</f>
        <v>5</v>
      </c>
    </row>
    <row r="553" spans="1:11" x14ac:dyDescent="0.3">
      <c r="A553" s="3" t="s">
        <v>93</v>
      </c>
      <c r="B553" s="1">
        <v>43497</v>
      </c>
      <c r="C553" t="s">
        <v>10</v>
      </c>
      <c r="D553" t="s">
        <v>9</v>
      </c>
      <c r="E553">
        <v>-3.79</v>
      </c>
      <c r="F553">
        <f>ABS(Finance_Data[[#This Row],[COST]])</f>
        <v>3.79</v>
      </c>
      <c r="G553" t="str">
        <f>TEXT(Finance_Data[[#This Row],[DATE]],"dddd")</f>
        <v>Friday</v>
      </c>
      <c r="H553" t="str">
        <f>TEXT(Finance_Data[[#This Row],[DATE]],"mmm")</f>
        <v>Feb</v>
      </c>
      <c r="I553">
        <f>YEAR(Finance_Data[[#This Row],[DATE]])</f>
        <v>2019</v>
      </c>
      <c r="J553" t="str">
        <f>"Q"&amp;ROUNDUP(MONTH(Finance_Data[[#This Row],[DATE]])/3,0)</f>
        <v>Q1</v>
      </c>
      <c r="K553">
        <f>WEEKDAY(Finance_Data[[#This Row],[DATE]],11)</f>
        <v>5</v>
      </c>
    </row>
    <row r="554" spans="1:11" x14ac:dyDescent="0.3">
      <c r="A554" s="3" t="s">
        <v>93</v>
      </c>
      <c r="B554" s="1">
        <v>43498</v>
      </c>
      <c r="C554" t="s">
        <v>10</v>
      </c>
      <c r="D554" t="s">
        <v>66</v>
      </c>
      <c r="E554">
        <v>-10.49</v>
      </c>
      <c r="F554">
        <f>ABS(Finance_Data[[#This Row],[COST]])</f>
        <v>10.49</v>
      </c>
      <c r="G554" t="str">
        <f>TEXT(Finance_Data[[#This Row],[DATE]],"dddd")</f>
        <v>Saturday</v>
      </c>
      <c r="H554" t="str">
        <f>TEXT(Finance_Data[[#This Row],[DATE]],"mmm")</f>
        <v>Feb</v>
      </c>
      <c r="I554">
        <f>YEAR(Finance_Data[[#This Row],[DATE]])</f>
        <v>2019</v>
      </c>
      <c r="J554" t="str">
        <f>"Q"&amp;ROUNDUP(MONTH(Finance_Data[[#This Row],[DATE]])/3,0)</f>
        <v>Q1</v>
      </c>
      <c r="K554">
        <f>WEEKDAY(Finance_Data[[#This Row],[DATE]],11)</f>
        <v>6</v>
      </c>
    </row>
    <row r="555" spans="1:11" x14ac:dyDescent="0.3">
      <c r="A555" s="3" t="s">
        <v>93</v>
      </c>
      <c r="B555" s="1">
        <v>43499</v>
      </c>
      <c r="C555" t="s">
        <v>32</v>
      </c>
      <c r="D555" t="s">
        <v>9</v>
      </c>
      <c r="E555">
        <v>-36.25</v>
      </c>
      <c r="F555">
        <f>ABS(Finance_Data[[#This Row],[COST]])</f>
        <v>36.25</v>
      </c>
      <c r="G555" t="str">
        <f>TEXT(Finance_Data[[#This Row],[DATE]],"dddd")</f>
        <v>Sunday</v>
      </c>
      <c r="H555" t="str">
        <f>TEXT(Finance_Data[[#This Row],[DATE]],"mmm")</f>
        <v>Feb</v>
      </c>
      <c r="I555">
        <f>YEAR(Finance_Data[[#This Row],[DATE]])</f>
        <v>2019</v>
      </c>
      <c r="J555" t="str">
        <f>"Q"&amp;ROUNDUP(MONTH(Finance_Data[[#This Row],[DATE]])/3,0)</f>
        <v>Q1</v>
      </c>
      <c r="K555">
        <f>WEEKDAY(Finance_Data[[#This Row],[DATE]],11)</f>
        <v>7</v>
      </c>
    </row>
    <row r="556" spans="1:11" x14ac:dyDescent="0.3">
      <c r="A556" s="3" t="s">
        <v>93</v>
      </c>
      <c r="B556" s="1">
        <v>43501</v>
      </c>
      <c r="C556" t="s">
        <v>10</v>
      </c>
      <c r="D556" t="s">
        <v>9</v>
      </c>
      <c r="E556">
        <v>-8.9700000000000006</v>
      </c>
      <c r="F556">
        <f>ABS(Finance_Data[[#This Row],[COST]])</f>
        <v>8.9700000000000006</v>
      </c>
      <c r="G556" t="str">
        <f>TEXT(Finance_Data[[#This Row],[DATE]],"dddd")</f>
        <v>Tuesday</v>
      </c>
      <c r="H556" t="str">
        <f>TEXT(Finance_Data[[#This Row],[DATE]],"mmm")</f>
        <v>Feb</v>
      </c>
      <c r="I556">
        <f>YEAR(Finance_Data[[#This Row],[DATE]])</f>
        <v>2019</v>
      </c>
      <c r="J556" t="str">
        <f>"Q"&amp;ROUNDUP(MONTH(Finance_Data[[#This Row],[DATE]])/3,0)</f>
        <v>Q1</v>
      </c>
      <c r="K556">
        <f>WEEKDAY(Finance_Data[[#This Row],[DATE]],11)</f>
        <v>2</v>
      </c>
    </row>
    <row r="557" spans="1:11" x14ac:dyDescent="0.3">
      <c r="A557" s="3" t="s">
        <v>93</v>
      </c>
      <c r="B557" s="1">
        <v>43503</v>
      </c>
      <c r="C557" t="s">
        <v>94</v>
      </c>
      <c r="D557" t="s">
        <v>60</v>
      </c>
      <c r="E557">
        <v>-104.98</v>
      </c>
      <c r="F557">
        <f>ABS(Finance_Data[[#This Row],[COST]])</f>
        <v>104.98</v>
      </c>
      <c r="G557" t="str">
        <f>TEXT(Finance_Data[[#This Row],[DATE]],"dddd")</f>
        <v>Thursday</v>
      </c>
      <c r="H557" t="str">
        <f>TEXT(Finance_Data[[#This Row],[DATE]],"mmm")</f>
        <v>Feb</v>
      </c>
      <c r="I557">
        <f>YEAR(Finance_Data[[#This Row],[DATE]])</f>
        <v>2019</v>
      </c>
      <c r="J557" t="str">
        <f>"Q"&amp;ROUNDUP(MONTH(Finance_Data[[#This Row],[DATE]])/3,0)</f>
        <v>Q1</v>
      </c>
      <c r="K557">
        <f>WEEKDAY(Finance_Data[[#This Row],[DATE]],11)</f>
        <v>4</v>
      </c>
    </row>
    <row r="558" spans="1:11" x14ac:dyDescent="0.3">
      <c r="A558" s="3" t="s">
        <v>93</v>
      </c>
      <c r="B558" s="1">
        <v>43503</v>
      </c>
      <c r="C558" t="s">
        <v>10</v>
      </c>
      <c r="D558" t="s">
        <v>9</v>
      </c>
      <c r="E558">
        <v>-8.4</v>
      </c>
      <c r="F558">
        <f>ABS(Finance_Data[[#This Row],[COST]])</f>
        <v>8.4</v>
      </c>
      <c r="G558" t="str">
        <f>TEXT(Finance_Data[[#This Row],[DATE]],"dddd")</f>
        <v>Thursday</v>
      </c>
      <c r="H558" t="str">
        <f>TEXT(Finance_Data[[#This Row],[DATE]],"mmm")</f>
        <v>Feb</v>
      </c>
      <c r="I558">
        <f>YEAR(Finance_Data[[#This Row],[DATE]])</f>
        <v>2019</v>
      </c>
      <c r="J558" t="str">
        <f>"Q"&amp;ROUNDUP(MONTH(Finance_Data[[#This Row],[DATE]])/3,0)</f>
        <v>Q1</v>
      </c>
      <c r="K558">
        <f>WEEKDAY(Finance_Data[[#This Row],[DATE]],11)</f>
        <v>4</v>
      </c>
    </row>
    <row r="559" spans="1:11" x14ac:dyDescent="0.3">
      <c r="A559" s="3" t="s">
        <v>93</v>
      </c>
      <c r="B559" s="1">
        <v>43503</v>
      </c>
      <c r="C559" t="s">
        <v>11</v>
      </c>
      <c r="D559" t="s">
        <v>13</v>
      </c>
      <c r="E559">
        <v>-10.8</v>
      </c>
      <c r="F559">
        <f>ABS(Finance_Data[[#This Row],[COST]])</f>
        <v>10.8</v>
      </c>
      <c r="G559" t="str">
        <f>TEXT(Finance_Data[[#This Row],[DATE]],"dddd")</f>
        <v>Thursday</v>
      </c>
      <c r="H559" t="str">
        <f>TEXT(Finance_Data[[#This Row],[DATE]],"mmm")</f>
        <v>Feb</v>
      </c>
      <c r="I559">
        <f>YEAR(Finance_Data[[#This Row],[DATE]])</f>
        <v>2019</v>
      </c>
      <c r="J559" t="str">
        <f>"Q"&amp;ROUNDUP(MONTH(Finance_Data[[#This Row],[DATE]])/3,0)</f>
        <v>Q1</v>
      </c>
      <c r="K559">
        <f>WEEKDAY(Finance_Data[[#This Row],[DATE]],11)</f>
        <v>4</v>
      </c>
    </row>
    <row r="560" spans="1:11" x14ac:dyDescent="0.3">
      <c r="A560" s="3" t="s">
        <v>93</v>
      </c>
      <c r="B560" s="1">
        <v>43504</v>
      </c>
      <c r="C560" t="s">
        <v>62</v>
      </c>
      <c r="D560" t="s">
        <v>95</v>
      </c>
      <c r="E560">
        <v>-52</v>
      </c>
      <c r="F560">
        <f>ABS(Finance_Data[[#This Row],[COST]])</f>
        <v>52</v>
      </c>
      <c r="G560" t="str">
        <f>TEXT(Finance_Data[[#This Row],[DATE]],"dddd")</f>
        <v>Friday</v>
      </c>
      <c r="H560" t="str">
        <f>TEXT(Finance_Data[[#This Row],[DATE]],"mmm")</f>
        <v>Feb</v>
      </c>
      <c r="I560">
        <f>YEAR(Finance_Data[[#This Row],[DATE]])</f>
        <v>2019</v>
      </c>
      <c r="J560" t="str">
        <f>"Q"&amp;ROUNDUP(MONTH(Finance_Data[[#This Row],[DATE]])/3,0)</f>
        <v>Q1</v>
      </c>
      <c r="K560">
        <f>WEEKDAY(Finance_Data[[#This Row],[DATE]],11)</f>
        <v>5</v>
      </c>
    </row>
    <row r="561" spans="1:11" x14ac:dyDescent="0.3">
      <c r="A561" s="3" t="s">
        <v>93</v>
      </c>
      <c r="B561" s="1">
        <v>43504</v>
      </c>
      <c r="C561" t="s">
        <v>11</v>
      </c>
      <c r="D561" t="s">
        <v>13</v>
      </c>
      <c r="E561">
        <v>-7.34</v>
      </c>
      <c r="F561">
        <f>ABS(Finance_Data[[#This Row],[COST]])</f>
        <v>7.34</v>
      </c>
      <c r="G561" t="str">
        <f>TEXT(Finance_Data[[#This Row],[DATE]],"dddd")</f>
        <v>Friday</v>
      </c>
      <c r="H561" t="str">
        <f>TEXT(Finance_Data[[#This Row],[DATE]],"mmm")</f>
        <v>Feb</v>
      </c>
      <c r="I561">
        <f>YEAR(Finance_Data[[#This Row],[DATE]])</f>
        <v>2019</v>
      </c>
      <c r="J561" t="str">
        <f>"Q"&amp;ROUNDUP(MONTH(Finance_Data[[#This Row],[DATE]])/3,0)</f>
        <v>Q1</v>
      </c>
      <c r="K561">
        <f>WEEKDAY(Finance_Data[[#This Row],[DATE]],11)</f>
        <v>5</v>
      </c>
    </row>
    <row r="562" spans="1:11" x14ac:dyDescent="0.3">
      <c r="A562" s="3" t="s">
        <v>93</v>
      </c>
      <c r="B562" s="1">
        <v>43505</v>
      </c>
      <c r="C562" t="s">
        <v>94</v>
      </c>
      <c r="D562" t="s">
        <v>60</v>
      </c>
      <c r="E562">
        <v>-10.49</v>
      </c>
      <c r="F562">
        <f>ABS(Finance_Data[[#This Row],[COST]])</f>
        <v>10.49</v>
      </c>
      <c r="G562" t="str">
        <f>TEXT(Finance_Data[[#This Row],[DATE]],"dddd")</f>
        <v>Saturday</v>
      </c>
      <c r="H562" t="str">
        <f>TEXT(Finance_Data[[#This Row],[DATE]],"mmm")</f>
        <v>Feb</v>
      </c>
      <c r="I562">
        <f>YEAR(Finance_Data[[#This Row],[DATE]])</f>
        <v>2019</v>
      </c>
      <c r="J562" t="str">
        <f>"Q"&amp;ROUNDUP(MONTH(Finance_Data[[#This Row],[DATE]])/3,0)</f>
        <v>Q1</v>
      </c>
      <c r="K562">
        <f>WEEKDAY(Finance_Data[[#This Row],[DATE]],11)</f>
        <v>6</v>
      </c>
    </row>
    <row r="563" spans="1:11" x14ac:dyDescent="0.3">
      <c r="A563" s="3" t="s">
        <v>93</v>
      </c>
      <c r="B563" s="1">
        <v>43505</v>
      </c>
      <c r="C563" t="s">
        <v>28</v>
      </c>
      <c r="D563" t="s">
        <v>29</v>
      </c>
      <c r="E563">
        <v>-12.01</v>
      </c>
      <c r="F563">
        <f>ABS(Finance_Data[[#This Row],[COST]])</f>
        <v>12.01</v>
      </c>
      <c r="G563" t="str">
        <f>TEXT(Finance_Data[[#This Row],[DATE]],"dddd")</f>
        <v>Saturday</v>
      </c>
      <c r="H563" t="str">
        <f>TEXT(Finance_Data[[#This Row],[DATE]],"mmm")</f>
        <v>Feb</v>
      </c>
      <c r="I563">
        <f>YEAR(Finance_Data[[#This Row],[DATE]])</f>
        <v>2019</v>
      </c>
      <c r="J563" t="str">
        <f>"Q"&amp;ROUNDUP(MONTH(Finance_Data[[#This Row],[DATE]])/3,0)</f>
        <v>Q1</v>
      </c>
      <c r="K563">
        <f>WEEKDAY(Finance_Data[[#This Row],[DATE]],11)</f>
        <v>6</v>
      </c>
    </row>
    <row r="564" spans="1:11" x14ac:dyDescent="0.3">
      <c r="A564" s="3" t="s">
        <v>93</v>
      </c>
      <c r="B564" s="1">
        <v>43506</v>
      </c>
      <c r="C564" t="s">
        <v>10</v>
      </c>
      <c r="D564" t="s">
        <v>9</v>
      </c>
      <c r="E564">
        <v>-8.18</v>
      </c>
      <c r="F564">
        <f>ABS(Finance_Data[[#This Row],[COST]])</f>
        <v>8.18</v>
      </c>
      <c r="G564" t="str">
        <f>TEXT(Finance_Data[[#This Row],[DATE]],"dddd")</f>
        <v>Sunday</v>
      </c>
      <c r="H564" t="str">
        <f>TEXT(Finance_Data[[#This Row],[DATE]],"mmm")</f>
        <v>Feb</v>
      </c>
      <c r="I564">
        <f>YEAR(Finance_Data[[#This Row],[DATE]])</f>
        <v>2019</v>
      </c>
      <c r="J564" t="str">
        <f>"Q"&amp;ROUNDUP(MONTH(Finance_Data[[#This Row],[DATE]])/3,0)</f>
        <v>Q1</v>
      </c>
      <c r="K564">
        <f>WEEKDAY(Finance_Data[[#This Row],[DATE]],11)</f>
        <v>7</v>
      </c>
    </row>
    <row r="565" spans="1:11" x14ac:dyDescent="0.3">
      <c r="A565" s="3" t="s">
        <v>93</v>
      </c>
      <c r="B565" s="1">
        <v>43506</v>
      </c>
      <c r="C565" t="s">
        <v>11</v>
      </c>
      <c r="D565" t="s">
        <v>13</v>
      </c>
      <c r="E565">
        <v>-7.34</v>
      </c>
      <c r="F565">
        <f>ABS(Finance_Data[[#This Row],[COST]])</f>
        <v>7.34</v>
      </c>
      <c r="G565" t="str">
        <f>TEXT(Finance_Data[[#This Row],[DATE]],"dddd")</f>
        <v>Sunday</v>
      </c>
      <c r="H565" t="str">
        <f>TEXT(Finance_Data[[#This Row],[DATE]],"mmm")</f>
        <v>Feb</v>
      </c>
      <c r="I565">
        <f>YEAR(Finance_Data[[#This Row],[DATE]])</f>
        <v>2019</v>
      </c>
      <c r="J565" t="str">
        <f>"Q"&amp;ROUNDUP(MONTH(Finance_Data[[#This Row],[DATE]])/3,0)</f>
        <v>Q1</v>
      </c>
      <c r="K565">
        <f>WEEKDAY(Finance_Data[[#This Row],[DATE]],11)</f>
        <v>7</v>
      </c>
    </row>
    <row r="566" spans="1:11" x14ac:dyDescent="0.3">
      <c r="A566" s="3" t="s">
        <v>93</v>
      </c>
      <c r="B566" s="1">
        <v>43509</v>
      </c>
      <c r="C566" t="s">
        <v>10</v>
      </c>
      <c r="D566" t="s">
        <v>9</v>
      </c>
      <c r="E566">
        <v>-12.99</v>
      </c>
      <c r="F566">
        <f>ABS(Finance_Data[[#This Row],[COST]])</f>
        <v>12.99</v>
      </c>
      <c r="G566" t="str">
        <f>TEXT(Finance_Data[[#This Row],[DATE]],"dddd")</f>
        <v>Wednesday</v>
      </c>
      <c r="H566" t="str">
        <f>TEXT(Finance_Data[[#This Row],[DATE]],"mmm")</f>
        <v>Feb</v>
      </c>
      <c r="I566">
        <f>YEAR(Finance_Data[[#This Row],[DATE]])</f>
        <v>2019</v>
      </c>
      <c r="J566" t="str">
        <f>"Q"&amp;ROUNDUP(MONTH(Finance_Data[[#This Row],[DATE]])/3,0)</f>
        <v>Q1</v>
      </c>
      <c r="K566">
        <f>WEEKDAY(Finance_Data[[#This Row],[DATE]],11)</f>
        <v>3</v>
      </c>
    </row>
    <row r="567" spans="1:11" x14ac:dyDescent="0.3">
      <c r="A567" s="3" t="s">
        <v>93</v>
      </c>
      <c r="B567" s="1">
        <v>43509</v>
      </c>
      <c r="C567" t="s">
        <v>11</v>
      </c>
      <c r="D567" t="s">
        <v>13</v>
      </c>
      <c r="E567">
        <v>-8.39</v>
      </c>
      <c r="F567">
        <f>ABS(Finance_Data[[#This Row],[COST]])</f>
        <v>8.39</v>
      </c>
      <c r="G567" t="str">
        <f>TEXT(Finance_Data[[#This Row],[DATE]],"dddd")</f>
        <v>Wednesday</v>
      </c>
      <c r="H567" t="str">
        <f>TEXT(Finance_Data[[#This Row],[DATE]],"mmm")</f>
        <v>Feb</v>
      </c>
      <c r="I567">
        <f>YEAR(Finance_Data[[#This Row],[DATE]])</f>
        <v>2019</v>
      </c>
      <c r="J567" t="str">
        <f>"Q"&amp;ROUNDUP(MONTH(Finance_Data[[#This Row],[DATE]])/3,0)</f>
        <v>Q1</v>
      </c>
      <c r="K567">
        <f>WEEKDAY(Finance_Data[[#This Row],[DATE]],11)</f>
        <v>3</v>
      </c>
    </row>
    <row r="568" spans="1:11" x14ac:dyDescent="0.3">
      <c r="A568" s="3" t="s">
        <v>93</v>
      </c>
      <c r="B568" s="1">
        <v>43510</v>
      </c>
      <c r="C568" t="s">
        <v>10</v>
      </c>
      <c r="D568" t="s">
        <v>9</v>
      </c>
      <c r="E568">
        <v>-8.4</v>
      </c>
      <c r="F568">
        <f>ABS(Finance_Data[[#This Row],[COST]])</f>
        <v>8.4</v>
      </c>
      <c r="G568" t="str">
        <f>TEXT(Finance_Data[[#This Row],[DATE]],"dddd")</f>
        <v>Thursday</v>
      </c>
      <c r="H568" t="str">
        <f>TEXT(Finance_Data[[#This Row],[DATE]],"mmm")</f>
        <v>Feb</v>
      </c>
      <c r="I568">
        <f>YEAR(Finance_Data[[#This Row],[DATE]])</f>
        <v>2019</v>
      </c>
      <c r="J568" t="str">
        <f>"Q"&amp;ROUNDUP(MONTH(Finance_Data[[#This Row],[DATE]])/3,0)</f>
        <v>Q1</v>
      </c>
      <c r="K568">
        <f>WEEKDAY(Finance_Data[[#This Row],[DATE]],11)</f>
        <v>4</v>
      </c>
    </row>
    <row r="569" spans="1:11" x14ac:dyDescent="0.3">
      <c r="A569" s="3" t="s">
        <v>93</v>
      </c>
      <c r="B569" s="1">
        <v>43512</v>
      </c>
      <c r="C569" t="s">
        <v>10</v>
      </c>
      <c r="D569" t="s">
        <v>9</v>
      </c>
      <c r="E569">
        <v>-38.39</v>
      </c>
      <c r="F569">
        <f>ABS(Finance_Data[[#This Row],[COST]])</f>
        <v>38.39</v>
      </c>
      <c r="G569" t="str">
        <f>TEXT(Finance_Data[[#This Row],[DATE]],"dddd")</f>
        <v>Saturday</v>
      </c>
      <c r="H569" t="str">
        <f>TEXT(Finance_Data[[#This Row],[DATE]],"mmm")</f>
        <v>Feb</v>
      </c>
      <c r="I569">
        <f>YEAR(Finance_Data[[#This Row],[DATE]])</f>
        <v>2019</v>
      </c>
      <c r="J569" t="str">
        <f>"Q"&amp;ROUNDUP(MONTH(Finance_Data[[#This Row],[DATE]])/3,0)</f>
        <v>Q1</v>
      </c>
      <c r="K569">
        <f>WEEKDAY(Finance_Data[[#This Row],[DATE]],11)</f>
        <v>6</v>
      </c>
    </row>
    <row r="570" spans="1:11" x14ac:dyDescent="0.3">
      <c r="A570" s="3" t="s">
        <v>93</v>
      </c>
      <c r="B570" s="1">
        <v>43512</v>
      </c>
      <c r="C570" t="s">
        <v>11</v>
      </c>
      <c r="D570" t="s">
        <v>13</v>
      </c>
      <c r="E570">
        <v>-7.34</v>
      </c>
      <c r="F570">
        <f>ABS(Finance_Data[[#This Row],[COST]])</f>
        <v>7.34</v>
      </c>
      <c r="G570" t="str">
        <f>TEXT(Finance_Data[[#This Row],[DATE]],"dddd")</f>
        <v>Saturday</v>
      </c>
      <c r="H570" t="str">
        <f>TEXT(Finance_Data[[#This Row],[DATE]],"mmm")</f>
        <v>Feb</v>
      </c>
      <c r="I570">
        <f>YEAR(Finance_Data[[#This Row],[DATE]])</f>
        <v>2019</v>
      </c>
      <c r="J570" t="str">
        <f>"Q"&amp;ROUNDUP(MONTH(Finance_Data[[#This Row],[DATE]])/3,0)</f>
        <v>Q1</v>
      </c>
      <c r="K570">
        <f>WEEKDAY(Finance_Data[[#This Row],[DATE]],11)</f>
        <v>6</v>
      </c>
    </row>
    <row r="571" spans="1:11" x14ac:dyDescent="0.3">
      <c r="A571" s="3" t="s">
        <v>93</v>
      </c>
      <c r="B571" s="1">
        <v>43513</v>
      </c>
      <c r="C571" t="s">
        <v>22</v>
      </c>
      <c r="D571" t="s">
        <v>60</v>
      </c>
      <c r="E571">
        <v>-21</v>
      </c>
      <c r="F571">
        <f>ABS(Finance_Data[[#This Row],[COST]])</f>
        <v>21</v>
      </c>
      <c r="G571" t="str">
        <f>TEXT(Finance_Data[[#This Row],[DATE]],"dddd")</f>
        <v>Sunday</v>
      </c>
      <c r="H571" t="str">
        <f>TEXT(Finance_Data[[#This Row],[DATE]],"mmm")</f>
        <v>Feb</v>
      </c>
      <c r="I571">
        <f>YEAR(Finance_Data[[#This Row],[DATE]])</f>
        <v>2019</v>
      </c>
      <c r="J571" t="str">
        <f>"Q"&amp;ROUNDUP(MONTH(Finance_Data[[#This Row],[DATE]])/3,0)</f>
        <v>Q1</v>
      </c>
      <c r="K571">
        <f>WEEKDAY(Finance_Data[[#This Row],[DATE]],11)</f>
        <v>7</v>
      </c>
    </row>
    <row r="572" spans="1:11" x14ac:dyDescent="0.3">
      <c r="A572" s="3" t="s">
        <v>93</v>
      </c>
      <c r="B572" s="1">
        <v>43513</v>
      </c>
      <c r="C572" t="s">
        <v>10</v>
      </c>
      <c r="D572" t="s">
        <v>9</v>
      </c>
      <c r="E572">
        <v>-36.54</v>
      </c>
      <c r="F572">
        <f>ABS(Finance_Data[[#This Row],[COST]])</f>
        <v>36.54</v>
      </c>
      <c r="G572" t="str">
        <f>TEXT(Finance_Data[[#This Row],[DATE]],"dddd")</f>
        <v>Sunday</v>
      </c>
      <c r="H572" t="str">
        <f>TEXT(Finance_Data[[#This Row],[DATE]],"mmm")</f>
        <v>Feb</v>
      </c>
      <c r="I572">
        <f>YEAR(Finance_Data[[#This Row],[DATE]])</f>
        <v>2019</v>
      </c>
      <c r="J572" t="str">
        <f>"Q"&amp;ROUNDUP(MONTH(Finance_Data[[#This Row],[DATE]])/3,0)</f>
        <v>Q1</v>
      </c>
      <c r="K572">
        <f>WEEKDAY(Finance_Data[[#This Row],[DATE]],11)</f>
        <v>7</v>
      </c>
    </row>
    <row r="573" spans="1:11" x14ac:dyDescent="0.3">
      <c r="A573" s="3" t="s">
        <v>93</v>
      </c>
      <c r="B573" s="1">
        <v>43515</v>
      </c>
      <c r="C573" t="s">
        <v>11</v>
      </c>
      <c r="D573" t="s">
        <v>13</v>
      </c>
      <c r="E573">
        <v>-10.8</v>
      </c>
      <c r="F573">
        <f>ABS(Finance_Data[[#This Row],[COST]])</f>
        <v>10.8</v>
      </c>
      <c r="G573" t="str">
        <f>TEXT(Finance_Data[[#This Row],[DATE]],"dddd")</f>
        <v>Tuesday</v>
      </c>
      <c r="H573" t="str">
        <f>TEXT(Finance_Data[[#This Row],[DATE]],"mmm")</f>
        <v>Feb</v>
      </c>
      <c r="I573">
        <f>YEAR(Finance_Data[[#This Row],[DATE]])</f>
        <v>2019</v>
      </c>
      <c r="J573" t="str">
        <f>"Q"&amp;ROUNDUP(MONTH(Finance_Data[[#This Row],[DATE]])/3,0)</f>
        <v>Q1</v>
      </c>
      <c r="K573">
        <f>WEEKDAY(Finance_Data[[#This Row],[DATE]],11)</f>
        <v>2</v>
      </c>
    </row>
    <row r="574" spans="1:11" x14ac:dyDescent="0.3">
      <c r="A574" s="3" t="s">
        <v>93</v>
      </c>
      <c r="B574" s="1">
        <v>43515</v>
      </c>
      <c r="C574" t="s">
        <v>96</v>
      </c>
      <c r="D574" t="s">
        <v>13</v>
      </c>
      <c r="E574">
        <v>-11</v>
      </c>
      <c r="F574">
        <f>ABS(Finance_Data[[#This Row],[COST]])</f>
        <v>11</v>
      </c>
      <c r="G574" t="str">
        <f>TEXT(Finance_Data[[#This Row],[DATE]],"dddd")</f>
        <v>Tuesday</v>
      </c>
      <c r="H574" t="str">
        <f>TEXT(Finance_Data[[#This Row],[DATE]],"mmm")</f>
        <v>Feb</v>
      </c>
      <c r="I574">
        <f>YEAR(Finance_Data[[#This Row],[DATE]])</f>
        <v>2019</v>
      </c>
      <c r="J574" t="str">
        <f>"Q"&amp;ROUNDUP(MONTH(Finance_Data[[#This Row],[DATE]])/3,0)</f>
        <v>Q1</v>
      </c>
      <c r="K574">
        <f>WEEKDAY(Finance_Data[[#This Row],[DATE]],11)</f>
        <v>2</v>
      </c>
    </row>
    <row r="575" spans="1:11" x14ac:dyDescent="0.3">
      <c r="A575" s="3" t="s">
        <v>93</v>
      </c>
      <c r="B575" s="1">
        <v>43516</v>
      </c>
      <c r="C575" t="s">
        <v>62</v>
      </c>
      <c r="D575" t="s">
        <v>63</v>
      </c>
      <c r="E575">
        <v>-35</v>
      </c>
      <c r="F575">
        <f>ABS(Finance_Data[[#This Row],[COST]])</f>
        <v>35</v>
      </c>
      <c r="G575" t="str">
        <f>TEXT(Finance_Data[[#This Row],[DATE]],"dddd")</f>
        <v>Wednesday</v>
      </c>
      <c r="H575" t="str">
        <f>TEXT(Finance_Data[[#This Row],[DATE]],"mmm")</f>
        <v>Feb</v>
      </c>
      <c r="I575">
        <f>YEAR(Finance_Data[[#This Row],[DATE]])</f>
        <v>2019</v>
      </c>
      <c r="J575" t="str">
        <f>"Q"&amp;ROUNDUP(MONTH(Finance_Data[[#This Row],[DATE]])/3,0)</f>
        <v>Q1</v>
      </c>
      <c r="K575">
        <f>WEEKDAY(Finance_Data[[#This Row],[DATE]],11)</f>
        <v>3</v>
      </c>
    </row>
    <row r="576" spans="1:11" x14ac:dyDescent="0.3">
      <c r="A576" s="3" t="s">
        <v>93</v>
      </c>
      <c r="B576" s="1">
        <v>43517</v>
      </c>
      <c r="C576" t="s">
        <v>61</v>
      </c>
      <c r="D576" t="s">
        <v>13</v>
      </c>
      <c r="E576">
        <v>-11.12</v>
      </c>
      <c r="F576">
        <f>ABS(Finance_Data[[#This Row],[COST]])</f>
        <v>11.12</v>
      </c>
      <c r="G576" t="str">
        <f>TEXT(Finance_Data[[#This Row],[DATE]],"dddd")</f>
        <v>Thursday</v>
      </c>
      <c r="H576" t="str">
        <f>TEXT(Finance_Data[[#This Row],[DATE]],"mmm")</f>
        <v>Feb</v>
      </c>
      <c r="I576">
        <f>YEAR(Finance_Data[[#This Row],[DATE]])</f>
        <v>2019</v>
      </c>
      <c r="J576" t="str">
        <f>"Q"&amp;ROUNDUP(MONTH(Finance_Data[[#This Row],[DATE]])/3,0)</f>
        <v>Q1</v>
      </c>
      <c r="K576">
        <f>WEEKDAY(Finance_Data[[#This Row],[DATE]],11)</f>
        <v>4</v>
      </c>
    </row>
    <row r="577" spans="1:11" x14ac:dyDescent="0.3">
      <c r="A577" s="3" t="s">
        <v>93</v>
      </c>
      <c r="B577" s="1">
        <v>43523</v>
      </c>
      <c r="C577" t="s">
        <v>97</v>
      </c>
      <c r="D577" t="s">
        <v>60</v>
      </c>
      <c r="E577">
        <v>-41.98</v>
      </c>
      <c r="F577">
        <f>ABS(Finance_Data[[#This Row],[COST]])</f>
        <v>41.98</v>
      </c>
      <c r="G577" t="str">
        <f>TEXT(Finance_Data[[#This Row],[DATE]],"dddd")</f>
        <v>Wednesday</v>
      </c>
      <c r="H577" t="str">
        <f>TEXT(Finance_Data[[#This Row],[DATE]],"mmm")</f>
        <v>Feb</v>
      </c>
      <c r="I577">
        <f>YEAR(Finance_Data[[#This Row],[DATE]])</f>
        <v>2019</v>
      </c>
      <c r="J577" t="str">
        <f>"Q"&amp;ROUNDUP(MONTH(Finance_Data[[#This Row],[DATE]])/3,0)</f>
        <v>Q1</v>
      </c>
      <c r="K577">
        <f>WEEKDAY(Finance_Data[[#This Row],[DATE]],11)</f>
        <v>3</v>
      </c>
    </row>
    <row r="578" spans="1:11" x14ac:dyDescent="0.3">
      <c r="A578" s="3" t="s">
        <v>93</v>
      </c>
      <c r="B578" s="1">
        <v>43523</v>
      </c>
      <c r="C578" t="s">
        <v>11</v>
      </c>
      <c r="D578" t="s">
        <v>13</v>
      </c>
      <c r="E578">
        <v>-8.39</v>
      </c>
      <c r="F578">
        <f>ABS(Finance_Data[[#This Row],[COST]])</f>
        <v>8.39</v>
      </c>
      <c r="G578" t="str">
        <f>TEXT(Finance_Data[[#This Row],[DATE]],"dddd")</f>
        <v>Wednesday</v>
      </c>
      <c r="H578" t="str">
        <f>TEXT(Finance_Data[[#This Row],[DATE]],"mmm")</f>
        <v>Feb</v>
      </c>
      <c r="I578">
        <f>YEAR(Finance_Data[[#This Row],[DATE]])</f>
        <v>2019</v>
      </c>
      <c r="J578" t="str">
        <f>"Q"&amp;ROUNDUP(MONTH(Finance_Data[[#This Row],[DATE]])/3,0)</f>
        <v>Q1</v>
      </c>
      <c r="K578">
        <f>WEEKDAY(Finance_Data[[#This Row],[DATE]],11)</f>
        <v>3</v>
      </c>
    </row>
    <row r="579" spans="1:11" x14ac:dyDescent="0.3">
      <c r="A579" s="3" t="s">
        <v>93</v>
      </c>
      <c r="B579" s="1">
        <v>43523</v>
      </c>
      <c r="C579" t="s">
        <v>98</v>
      </c>
      <c r="D579" t="s">
        <v>99</v>
      </c>
      <c r="E579">
        <v>-9.94</v>
      </c>
      <c r="F579">
        <f>ABS(Finance_Data[[#This Row],[COST]])</f>
        <v>9.94</v>
      </c>
      <c r="G579" t="str">
        <f>TEXT(Finance_Data[[#This Row],[DATE]],"dddd")</f>
        <v>Wednesday</v>
      </c>
      <c r="H579" t="str">
        <f>TEXT(Finance_Data[[#This Row],[DATE]],"mmm")</f>
        <v>Feb</v>
      </c>
      <c r="I579">
        <f>YEAR(Finance_Data[[#This Row],[DATE]])</f>
        <v>2019</v>
      </c>
      <c r="J579" t="str">
        <f>"Q"&amp;ROUNDUP(MONTH(Finance_Data[[#This Row],[DATE]])/3,0)</f>
        <v>Q1</v>
      </c>
      <c r="K579">
        <f>WEEKDAY(Finance_Data[[#This Row],[DATE]],11)</f>
        <v>3</v>
      </c>
    </row>
    <row r="580" spans="1:11" x14ac:dyDescent="0.3">
      <c r="A580" s="3" t="s">
        <v>100</v>
      </c>
      <c r="B580" s="1">
        <v>43466</v>
      </c>
      <c r="C580" t="s">
        <v>10</v>
      </c>
      <c r="D580" t="s">
        <v>9</v>
      </c>
      <c r="E580">
        <v>-12.59</v>
      </c>
      <c r="F580">
        <f>ABS(Finance_Data[[#This Row],[COST]])</f>
        <v>12.59</v>
      </c>
      <c r="G580" t="str">
        <f>TEXT(Finance_Data[[#This Row],[DATE]],"dddd")</f>
        <v>Tuesday</v>
      </c>
      <c r="H580" t="str">
        <f>TEXT(Finance_Data[[#This Row],[DATE]],"mmm")</f>
        <v>Jan</v>
      </c>
      <c r="I580">
        <f>YEAR(Finance_Data[[#This Row],[DATE]])</f>
        <v>2019</v>
      </c>
      <c r="J580" t="str">
        <f>"Q"&amp;ROUNDUP(MONTH(Finance_Data[[#This Row],[DATE]])/3,0)</f>
        <v>Q1</v>
      </c>
      <c r="K580">
        <f>WEEKDAY(Finance_Data[[#This Row],[DATE]],11)</f>
        <v>2</v>
      </c>
    </row>
    <row r="581" spans="1:11" x14ac:dyDescent="0.3">
      <c r="A581" s="3" t="s">
        <v>100</v>
      </c>
      <c r="B581" s="1">
        <v>43466</v>
      </c>
      <c r="C581" t="s">
        <v>6</v>
      </c>
      <c r="D581" t="s">
        <v>7</v>
      </c>
      <c r="E581">
        <v>-670</v>
      </c>
      <c r="F581">
        <f>ABS(Finance_Data[[#This Row],[COST]])</f>
        <v>670</v>
      </c>
      <c r="G581" t="str">
        <f>TEXT(Finance_Data[[#This Row],[DATE]],"dddd")</f>
        <v>Tuesday</v>
      </c>
      <c r="H581" t="str">
        <f>TEXT(Finance_Data[[#This Row],[DATE]],"mmm")</f>
        <v>Jan</v>
      </c>
      <c r="I581">
        <f>YEAR(Finance_Data[[#This Row],[DATE]])</f>
        <v>2019</v>
      </c>
      <c r="J581" t="str">
        <f>"Q"&amp;ROUNDUP(MONTH(Finance_Data[[#This Row],[DATE]])/3,0)</f>
        <v>Q1</v>
      </c>
      <c r="K581">
        <f>WEEKDAY(Finance_Data[[#This Row],[DATE]],11)</f>
        <v>2</v>
      </c>
    </row>
    <row r="582" spans="1:11" x14ac:dyDescent="0.3">
      <c r="A582" s="3" t="s">
        <v>100</v>
      </c>
      <c r="B582" s="1">
        <v>43466</v>
      </c>
      <c r="C582" t="s">
        <v>28</v>
      </c>
      <c r="D582" t="s">
        <v>29</v>
      </c>
      <c r="E582">
        <v>-36.840000000000003</v>
      </c>
      <c r="F582">
        <f>ABS(Finance_Data[[#This Row],[COST]])</f>
        <v>36.840000000000003</v>
      </c>
      <c r="G582" t="str">
        <f>TEXT(Finance_Data[[#This Row],[DATE]],"dddd")</f>
        <v>Tuesday</v>
      </c>
      <c r="H582" t="str">
        <f>TEXT(Finance_Data[[#This Row],[DATE]],"mmm")</f>
        <v>Jan</v>
      </c>
      <c r="I582">
        <f>YEAR(Finance_Data[[#This Row],[DATE]])</f>
        <v>2019</v>
      </c>
      <c r="J582" t="str">
        <f>"Q"&amp;ROUNDUP(MONTH(Finance_Data[[#This Row],[DATE]])/3,0)</f>
        <v>Q1</v>
      </c>
      <c r="K582">
        <f>WEEKDAY(Finance_Data[[#This Row],[DATE]],11)</f>
        <v>2</v>
      </c>
    </row>
    <row r="583" spans="1:11" x14ac:dyDescent="0.3">
      <c r="A583" s="3" t="s">
        <v>100</v>
      </c>
      <c r="B583" s="1">
        <v>43467</v>
      </c>
      <c r="C583" t="s">
        <v>101</v>
      </c>
      <c r="D583" t="s">
        <v>92</v>
      </c>
      <c r="E583">
        <v>-65.989999999999995</v>
      </c>
      <c r="F583">
        <f>ABS(Finance_Data[[#This Row],[COST]])</f>
        <v>65.989999999999995</v>
      </c>
      <c r="G583" t="str">
        <f>TEXT(Finance_Data[[#This Row],[DATE]],"dddd")</f>
        <v>Wednesday</v>
      </c>
      <c r="H583" t="str">
        <f>TEXT(Finance_Data[[#This Row],[DATE]],"mmm")</f>
        <v>Jan</v>
      </c>
      <c r="I583">
        <f>YEAR(Finance_Data[[#This Row],[DATE]])</f>
        <v>2019</v>
      </c>
      <c r="J583" t="str">
        <f>"Q"&amp;ROUNDUP(MONTH(Finance_Data[[#This Row],[DATE]])/3,0)</f>
        <v>Q1</v>
      </c>
      <c r="K583">
        <f>WEEKDAY(Finance_Data[[#This Row],[DATE]],11)</f>
        <v>3</v>
      </c>
    </row>
    <row r="584" spans="1:11" x14ac:dyDescent="0.3">
      <c r="A584" s="3" t="s">
        <v>100</v>
      </c>
      <c r="B584" s="1">
        <v>43467</v>
      </c>
      <c r="C584" t="s">
        <v>65</v>
      </c>
      <c r="D584" t="s">
        <v>66</v>
      </c>
      <c r="E584">
        <v>-21</v>
      </c>
      <c r="F584">
        <f>ABS(Finance_Data[[#This Row],[COST]])</f>
        <v>21</v>
      </c>
      <c r="G584" t="str">
        <f>TEXT(Finance_Data[[#This Row],[DATE]],"dddd")</f>
        <v>Wednesday</v>
      </c>
      <c r="H584" t="str">
        <f>TEXT(Finance_Data[[#This Row],[DATE]],"mmm")</f>
        <v>Jan</v>
      </c>
      <c r="I584">
        <f>YEAR(Finance_Data[[#This Row],[DATE]])</f>
        <v>2019</v>
      </c>
      <c r="J584" t="str">
        <f>"Q"&amp;ROUNDUP(MONTH(Finance_Data[[#This Row],[DATE]])/3,0)</f>
        <v>Q1</v>
      </c>
      <c r="K584">
        <f>WEEKDAY(Finance_Data[[#This Row],[DATE]],11)</f>
        <v>3</v>
      </c>
    </row>
    <row r="585" spans="1:11" x14ac:dyDescent="0.3">
      <c r="A585" s="3" t="s">
        <v>100</v>
      </c>
      <c r="B585" s="1">
        <v>43468</v>
      </c>
      <c r="C585" t="s">
        <v>10</v>
      </c>
      <c r="D585" t="s">
        <v>9</v>
      </c>
      <c r="E585">
        <v>-0.74</v>
      </c>
      <c r="F585">
        <f>ABS(Finance_Data[[#This Row],[COST]])</f>
        <v>0.74</v>
      </c>
      <c r="G585" t="str">
        <f>TEXT(Finance_Data[[#This Row],[DATE]],"dddd")</f>
        <v>Thursday</v>
      </c>
      <c r="H585" t="str">
        <f>TEXT(Finance_Data[[#This Row],[DATE]],"mmm")</f>
        <v>Jan</v>
      </c>
      <c r="I585">
        <f>YEAR(Finance_Data[[#This Row],[DATE]])</f>
        <v>2019</v>
      </c>
      <c r="J585" t="str">
        <f>"Q"&amp;ROUNDUP(MONTH(Finance_Data[[#This Row],[DATE]])/3,0)</f>
        <v>Q1</v>
      </c>
      <c r="K585">
        <f>WEEKDAY(Finance_Data[[#This Row],[DATE]],11)</f>
        <v>4</v>
      </c>
    </row>
    <row r="586" spans="1:11" x14ac:dyDescent="0.3">
      <c r="A586" s="3" t="s">
        <v>100</v>
      </c>
      <c r="B586" s="1">
        <v>43469</v>
      </c>
      <c r="C586" t="s">
        <v>10</v>
      </c>
      <c r="D586" t="s">
        <v>9</v>
      </c>
      <c r="E586">
        <v>-16.38</v>
      </c>
      <c r="F586">
        <f>ABS(Finance_Data[[#This Row],[COST]])</f>
        <v>16.38</v>
      </c>
      <c r="G586" t="str">
        <f>TEXT(Finance_Data[[#This Row],[DATE]],"dddd")</f>
        <v>Friday</v>
      </c>
      <c r="H586" t="str">
        <f>TEXT(Finance_Data[[#This Row],[DATE]],"mmm")</f>
        <v>Jan</v>
      </c>
      <c r="I586">
        <f>YEAR(Finance_Data[[#This Row],[DATE]])</f>
        <v>2019</v>
      </c>
      <c r="J586" t="str">
        <f>"Q"&amp;ROUNDUP(MONTH(Finance_Data[[#This Row],[DATE]])/3,0)</f>
        <v>Q1</v>
      </c>
      <c r="K586">
        <f>WEEKDAY(Finance_Data[[#This Row],[DATE]],11)</f>
        <v>5</v>
      </c>
    </row>
    <row r="587" spans="1:11" x14ac:dyDescent="0.3">
      <c r="A587" s="3" t="s">
        <v>100</v>
      </c>
      <c r="B587" s="1">
        <v>43469</v>
      </c>
      <c r="C587" t="s">
        <v>8</v>
      </c>
      <c r="D587" t="s">
        <v>9</v>
      </c>
      <c r="E587">
        <v>-116.41</v>
      </c>
      <c r="F587">
        <f>ABS(Finance_Data[[#This Row],[COST]])</f>
        <v>116.41</v>
      </c>
      <c r="G587" t="str">
        <f>TEXT(Finance_Data[[#This Row],[DATE]],"dddd")</f>
        <v>Friday</v>
      </c>
      <c r="H587" t="str">
        <f>TEXT(Finance_Data[[#This Row],[DATE]],"mmm")</f>
        <v>Jan</v>
      </c>
      <c r="I587">
        <f>YEAR(Finance_Data[[#This Row],[DATE]])</f>
        <v>2019</v>
      </c>
      <c r="J587" t="str">
        <f>"Q"&amp;ROUNDUP(MONTH(Finance_Data[[#This Row],[DATE]])/3,0)</f>
        <v>Q1</v>
      </c>
      <c r="K587">
        <f>WEEKDAY(Finance_Data[[#This Row],[DATE]],11)</f>
        <v>5</v>
      </c>
    </row>
    <row r="588" spans="1:11" x14ac:dyDescent="0.3">
      <c r="A588" s="3" t="s">
        <v>100</v>
      </c>
      <c r="B588" s="1">
        <v>43469</v>
      </c>
      <c r="C588" t="s">
        <v>102</v>
      </c>
      <c r="D588" t="s">
        <v>99</v>
      </c>
      <c r="E588">
        <v>-82.9</v>
      </c>
      <c r="F588">
        <f>ABS(Finance_Data[[#This Row],[COST]])</f>
        <v>82.9</v>
      </c>
      <c r="G588" t="str">
        <f>TEXT(Finance_Data[[#This Row],[DATE]],"dddd")</f>
        <v>Friday</v>
      </c>
      <c r="H588" t="str">
        <f>TEXT(Finance_Data[[#This Row],[DATE]],"mmm")</f>
        <v>Jan</v>
      </c>
      <c r="I588">
        <f>YEAR(Finance_Data[[#This Row],[DATE]])</f>
        <v>2019</v>
      </c>
      <c r="J588" t="str">
        <f>"Q"&amp;ROUNDUP(MONTH(Finance_Data[[#This Row],[DATE]])/3,0)</f>
        <v>Q1</v>
      </c>
      <c r="K588">
        <f>WEEKDAY(Finance_Data[[#This Row],[DATE]],11)</f>
        <v>5</v>
      </c>
    </row>
    <row r="589" spans="1:11" x14ac:dyDescent="0.3">
      <c r="A589" s="3" t="s">
        <v>100</v>
      </c>
      <c r="B589" s="1">
        <v>43470</v>
      </c>
      <c r="C589" t="s">
        <v>10</v>
      </c>
      <c r="D589" t="s">
        <v>9</v>
      </c>
      <c r="E589">
        <v>-10.63</v>
      </c>
      <c r="F589">
        <f>ABS(Finance_Data[[#This Row],[COST]])</f>
        <v>10.63</v>
      </c>
      <c r="G589" t="str">
        <f>TEXT(Finance_Data[[#This Row],[DATE]],"dddd")</f>
        <v>Saturday</v>
      </c>
      <c r="H589" t="str">
        <f>TEXT(Finance_Data[[#This Row],[DATE]],"mmm")</f>
        <v>Jan</v>
      </c>
      <c r="I589">
        <f>YEAR(Finance_Data[[#This Row],[DATE]])</f>
        <v>2019</v>
      </c>
      <c r="J589" t="str">
        <f>"Q"&amp;ROUNDUP(MONTH(Finance_Data[[#This Row],[DATE]])/3,0)</f>
        <v>Q1</v>
      </c>
      <c r="K589">
        <f>WEEKDAY(Finance_Data[[#This Row],[DATE]],11)</f>
        <v>6</v>
      </c>
    </row>
    <row r="590" spans="1:11" x14ac:dyDescent="0.3">
      <c r="A590" s="3" t="s">
        <v>100</v>
      </c>
      <c r="B590" s="1">
        <v>43471</v>
      </c>
      <c r="C590" t="s">
        <v>103</v>
      </c>
      <c r="D590" t="s">
        <v>13</v>
      </c>
      <c r="E590">
        <v>-6.08</v>
      </c>
      <c r="F590">
        <f>ABS(Finance_Data[[#This Row],[COST]])</f>
        <v>6.08</v>
      </c>
      <c r="G590" t="str">
        <f>TEXT(Finance_Data[[#This Row],[DATE]],"dddd")</f>
        <v>Sunday</v>
      </c>
      <c r="H590" t="str">
        <f>TEXT(Finance_Data[[#This Row],[DATE]],"mmm")</f>
        <v>Jan</v>
      </c>
      <c r="I590">
        <f>YEAR(Finance_Data[[#This Row],[DATE]])</f>
        <v>2019</v>
      </c>
      <c r="J590" t="str">
        <f>"Q"&amp;ROUNDUP(MONTH(Finance_Data[[#This Row],[DATE]])/3,0)</f>
        <v>Q1</v>
      </c>
      <c r="K590">
        <f>WEEKDAY(Finance_Data[[#This Row],[DATE]],11)</f>
        <v>7</v>
      </c>
    </row>
    <row r="591" spans="1:11" x14ac:dyDescent="0.3">
      <c r="A591" s="3" t="s">
        <v>100</v>
      </c>
      <c r="B591" s="1">
        <v>43472</v>
      </c>
      <c r="C591" t="s">
        <v>10</v>
      </c>
      <c r="D591" t="s">
        <v>9</v>
      </c>
      <c r="E591">
        <v>-11.56</v>
      </c>
      <c r="F591">
        <f>ABS(Finance_Data[[#This Row],[COST]])</f>
        <v>11.56</v>
      </c>
      <c r="G591" t="str">
        <f>TEXT(Finance_Data[[#This Row],[DATE]],"dddd")</f>
        <v>Monday</v>
      </c>
      <c r="H591" t="str">
        <f>TEXT(Finance_Data[[#This Row],[DATE]],"mmm")</f>
        <v>Jan</v>
      </c>
      <c r="I591">
        <f>YEAR(Finance_Data[[#This Row],[DATE]])</f>
        <v>2019</v>
      </c>
      <c r="J591" t="str">
        <f>"Q"&amp;ROUNDUP(MONTH(Finance_Data[[#This Row],[DATE]])/3,0)</f>
        <v>Q1</v>
      </c>
      <c r="K591">
        <f>WEEKDAY(Finance_Data[[#This Row],[DATE]],11)</f>
        <v>1</v>
      </c>
    </row>
    <row r="592" spans="1:11" x14ac:dyDescent="0.3">
      <c r="A592" s="3" t="s">
        <v>100</v>
      </c>
      <c r="B592" s="1">
        <v>43472</v>
      </c>
      <c r="C592" t="s">
        <v>10</v>
      </c>
      <c r="D592" t="s">
        <v>99</v>
      </c>
      <c r="E592">
        <v>-39.71</v>
      </c>
      <c r="F592">
        <f>ABS(Finance_Data[[#This Row],[COST]])</f>
        <v>39.71</v>
      </c>
      <c r="G592" t="str">
        <f>TEXT(Finance_Data[[#This Row],[DATE]],"dddd")</f>
        <v>Monday</v>
      </c>
      <c r="H592" t="str">
        <f>TEXT(Finance_Data[[#This Row],[DATE]],"mmm")</f>
        <v>Jan</v>
      </c>
      <c r="I592">
        <f>YEAR(Finance_Data[[#This Row],[DATE]])</f>
        <v>2019</v>
      </c>
      <c r="J592" t="str">
        <f>"Q"&amp;ROUNDUP(MONTH(Finance_Data[[#This Row],[DATE]])/3,0)</f>
        <v>Q1</v>
      </c>
      <c r="K592">
        <f>WEEKDAY(Finance_Data[[#This Row],[DATE]],11)</f>
        <v>1</v>
      </c>
    </row>
    <row r="593" spans="1:11" x14ac:dyDescent="0.3">
      <c r="A593" s="3" t="s">
        <v>100</v>
      </c>
      <c r="B593" s="1">
        <v>43473</v>
      </c>
      <c r="C593" t="s">
        <v>10</v>
      </c>
      <c r="D593" t="s">
        <v>9</v>
      </c>
      <c r="E593">
        <v>-6.14</v>
      </c>
      <c r="F593">
        <f>ABS(Finance_Data[[#This Row],[COST]])</f>
        <v>6.14</v>
      </c>
      <c r="G593" t="str">
        <f>TEXT(Finance_Data[[#This Row],[DATE]],"dddd")</f>
        <v>Tuesday</v>
      </c>
      <c r="H593" t="str">
        <f>TEXT(Finance_Data[[#This Row],[DATE]],"mmm")</f>
        <v>Jan</v>
      </c>
      <c r="I593">
        <f>YEAR(Finance_Data[[#This Row],[DATE]])</f>
        <v>2019</v>
      </c>
      <c r="J593" t="str">
        <f>"Q"&amp;ROUNDUP(MONTH(Finance_Data[[#This Row],[DATE]])/3,0)</f>
        <v>Q1</v>
      </c>
      <c r="K593">
        <f>WEEKDAY(Finance_Data[[#This Row],[DATE]],11)</f>
        <v>2</v>
      </c>
    </row>
    <row r="594" spans="1:11" x14ac:dyDescent="0.3">
      <c r="A594" s="3" t="s">
        <v>100</v>
      </c>
      <c r="B594" s="1">
        <v>43473</v>
      </c>
      <c r="C594" t="s">
        <v>10</v>
      </c>
      <c r="D594" t="s">
        <v>99</v>
      </c>
      <c r="E594">
        <v>-27.45</v>
      </c>
      <c r="F594">
        <f>ABS(Finance_Data[[#This Row],[COST]])</f>
        <v>27.45</v>
      </c>
      <c r="G594" t="str">
        <f>TEXT(Finance_Data[[#This Row],[DATE]],"dddd")</f>
        <v>Tuesday</v>
      </c>
      <c r="H594" t="str">
        <f>TEXT(Finance_Data[[#This Row],[DATE]],"mmm")</f>
        <v>Jan</v>
      </c>
      <c r="I594">
        <f>YEAR(Finance_Data[[#This Row],[DATE]])</f>
        <v>2019</v>
      </c>
      <c r="J594" t="str">
        <f>"Q"&amp;ROUNDUP(MONTH(Finance_Data[[#This Row],[DATE]])/3,0)</f>
        <v>Q1</v>
      </c>
      <c r="K594">
        <f>WEEKDAY(Finance_Data[[#This Row],[DATE]],11)</f>
        <v>2</v>
      </c>
    </row>
    <row r="595" spans="1:11" x14ac:dyDescent="0.3">
      <c r="A595" s="3" t="s">
        <v>100</v>
      </c>
      <c r="B595" s="1">
        <v>43474</v>
      </c>
      <c r="C595" t="s">
        <v>28</v>
      </c>
      <c r="D595" t="s">
        <v>29</v>
      </c>
      <c r="E595">
        <v>-13.08</v>
      </c>
      <c r="F595">
        <f>ABS(Finance_Data[[#This Row],[COST]])</f>
        <v>13.08</v>
      </c>
      <c r="G595" t="str">
        <f>TEXT(Finance_Data[[#This Row],[DATE]],"dddd")</f>
        <v>Wednesday</v>
      </c>
      <c r="H595" t="str">
        <f>TEXT(Finance_Data[[#This Row],[DATE]],"mmm")</f>
        <v>Jan</v>
      </c>
      <c r="I595">
        <f>YEAR(Finance_Data[[#This Row],[DATE]])</f>
        <v>2019</v>
      </c>
      <c r="J595" t="str">
        <f>"Q"&amp;ROUNDUP(MONTH(Finance_Data[[#This Row],[DATE]])/3,0)</f>
        <v>Q1</v>
      </c>
      <c r="K595">
        <f>WEEKDAY(Finance_Data[[#This Row],[DATE]],11)</f>
        <v>3</v>
      </c>
    </row>
    <row r="596" spans="1:11" x14ac:dyDescent="0.3">
      <c r="A596" s="3" t="s">
        <v>100</v>
      </c>
      <c r="B596" s="1">
        <v>43475</v>
      </c>
      <c r="C596" t="s">
        <v>10</v>
      </c>
      <c r="D596" t="s">
        <v>9</v>
      </c>
      <c r="E596">
        <v>-12.86</v>
      </c>
      <c r="F596">
        <f>ABS(Finance_Data[[#This Row],[COST]])</f>
        <v>12.86</v>
      </c>
      <c r="G596" t="str">
        <f>TEXT(Finance_Data[[#This Row],[DATE]],"dddd")</f>
        <v>Thursday</v>
      </c>
      <c r="H596" t="str">
        <f>TEXT(Finance_Data[[#This Row],[DATE]],"mmm")</f>
        <v>Jan</v>
      </c>
      <c r="I596">
        <f>YEAR(Finance_Data[[#This Row],[DATE]])</f>
        <v>2019</v>
      </c>
      <c r="J596" t="str">
        <f>"Q"&amp;ROUNDUP(MONTH(Finance_Data[[#This Row],[DATE]])/3,0)</f>
        <v>Q1</v>
      </c>
      <c r="K596">
        <f>WEEKDAY(Finance_Data[[#This Row],[DATE]],11)</f>
        <v>4</v>
      </c>
    </row>
    <row r="597" spans="1:11" x14ac:dyDescent="0.3">
      <c r="A597" s="3" t="s">
        <v>100</v>
      </c>
      <c r="B597" s="1">
        <v>43475</v>
      </c>
      <c r="C597" t="s">
        <v>104</v>
      </c>
      <c r="D597" t="s">
        <v>13</v>
      </c>
      <c r="E597">
        <v>-11.5</v>
      </c>
      <c r="F597">
        <f>ABS(Finance_Data[[#This Row],[COST]])</f>
        <v>11.5</v>
      </c>
      <c r="G597" t="str">
        <f>TEXT(Finance_Data[[#This Row],[DATE]],"dddd")</f>
        <v>Thursday</v>
      </c>
      <c r="H597" t="str">
        <f>TEXT(Finance_Data[[#This Row],[DATE]],"mmm")</f>
        <v>Jan</v>
      </c>
      <c r="I597">
        <f>YEAR(Finance_Data[[#This Row],[DATE]])</f>
        <v>2019</v>
      </c>
      <c r="J597" t="str">
        <f>"Q"&amp;ROUNDUP(MONTH(Finance_Data[[#This Row],[DATE]])/3,0)</f>
        <v>Q1</v>
      </c>
      <c r="K597">
        <f>WEEKDAY(Finance_Data[[#This Row],[DATE]],11)</f>
        <v>4</v>
      </c>
    </row>
    <row r="598" spans="1:11" x14ac:dyDescent="0.3">
      <c r="A598" s="3" t="s">
        <v>100</v>
      </c>
      <c r="B598" s="1">
        <v>43477</v>
      </c>
      <c r="C598" t="s">
        <v>10</v>
      </c>
      <c r="D598" t="s">
        <v>9</v>
      </c>
      <c r="E598">
        <v>-17.37</v>
      </c>
      <c r="F598">
        <f>ABS(Finance_Data[[#This Row],[COST]])</f>
        <v>17.37</v>
      </c>
      <c r="G598" t="str">
        <f>TEXT(Finance_Data[[#This Row],[DATE]],"dddd")</f>
        <v>Saturday</v>
      </c>
      <c r="H598" t="str">
        <f>TEXT(Finance_Data[[#This Row],[DATE]],"mmm")</f>
        <v>Jan</v>
      </c>
      <c r="I598">
        <f>YEAR(Finance_Data[[#This Row],[DATE]])</f>
        <v>2019</v>
      </c>
      <c r="J598" t="str">
        <f>"Q"&amp;ROUNDUP(MONTH(Finance_Data[[#This Row],[DATE]])/3,0)</f>
        <v>Q1</v>
      </c>
      <c r="K598">
        <f>WEEKDAY(Finance_Data[[#This Row],[DATE]],11)</f>
        <v>6</v>
      </c>
    </row>
    <row r="599" spans="1:11" x14ac:dyDescent="0.3">
      <c r="A599" s="3" t="s">
        <v>100</v>
      </c>
      <c r="B599" s="1">
        <v>43477</v>
      </c>
      <c r="C599" t="s">
        <v>10</v>
      </c>
      <c r="D599" t="s">
        <v>9</v>
      </c>
      <c r="E599">
        <v>-14</v>
      </c>
      <c r="F599">
        <f>ABS(Finance_Data[[#This Row],[COST]])</f>
        <v>14</v>
      </c>
      <c r="G599" t="str">
        <f>TEXT(Finance_Data[[#This Row],[DATE]],"dddd")</f>
        <v>Saturday</v>
      </c>
      <c r="H599" t="str">
        <f>TEXT(Finance_Data[[#This Row],[DATE]],"mmm")</f>
        <v>Jan</v>
      </c>
      <c r="I599">
        <f>YEAR(Finance_Data[[#This Row],[DATE]])</f>
        <v>2019</v>
      </c>
      <c r="J599" t="str">
        <f>"Q"&amp;ROUNDUP(MONTH(Finance_Data[[#This Row],[DATE]])/3,0)</f>
        <v>Q1</v>
      </c>
      <c r="K599">
        <f>WEEKDAY(Finance_Data[[#This Row],[DATE]],11)</f>
        <v>6</v>
      </c>
    </row>
    <row r="600" spans="1:11" x14ac:dyDescent="0.3">
      <c r="A600" s="3" t="s">
        <v>100</v>
      </c>
      <c r="B600" s="1">
        <v>43478</v>
      </c>
      <c r="C600" t="s">
        <v>98</v>
      </c>
      <c r="D600" t="s">
        <v>9</v>
      </c>
      <c r="E600">
        <v>-29.39</v>
      </c>
      <c r="F600">
        <f>ABS(Finance_Data[[#This Row],[COST]])</f>
        <v>29.39</v>
      </c>
      <c r="G600" t="str">
        <f>TEXT(Finance_Data[[#This Row],[DATE]],"dddd")</f>
        <v>Sunday</v>
      </c>
      <c r="H600" t="str">
        <f>TEXT(Finance_Data[[#This Row],[DATE]],"mmm")</f>
        <v>Jan</v>
      </c>
      <c r="I600">
        <f>YEAR(Finance_Data[[#This Row],[DATE]])</f>
        <v>2019</v>
      </c>
      <c r="J600" t="str">
        <f>"Q"&amp;ROUNDUP(MONTH(Finance_Data[[#This Row],[DATE]])/3,0)</f>
        <v>Q1</v>
      </c>
      <c r="K600">
        <f>WEEKDAY(Finance_Data[[#This Row],[DATE]],11)</f>
        <v>7</v>
      </c>
    </row>
    <row r="601" spans="1:11" x14ac:dyDescent="0.3">
      <c r="A601" s="3" t="s">
        <v>100</v>
      </c>
      <c r="B601" s="1">
        <v>43479</v>
      </c>
      <c r="C601" t="s">
        <v>105</v>
      </c>
      <c r="D601" t="s">
        <v>92</v>
      </c>
      <c r="E601">
        <v>-41.99</v>
      </c>
      <c r="F601">
        <f>ABS(Finance_Data[[#This Row],[COST]])</f>
        <v>41.99</v>
      </c>
      <c r="G601" t="str">
        <f>TEXT(Finance_Data[[#This Row],[DATE]],"dddd")</f>
        <v>Monday</v>
      </c>
      <c r="H601" t="str">
        <f>TEXT(Finance_Data[[#This Row],[DATE]],"mmm")</f>
        <v>Jan</v>
      </c>
      <c r="I601">
        <f>YEAR(Finance_Data[[#This Row],[DATE]])</f>
        <v>2019</v>
      </c>
      <c r="J601" t="str">
        <f>"Q"&amp;ROUNDUP(MONTH(Finance_Data[[#This Row],[DATE]])/3,0)</f>
        <v>Q1</v>
      </c>
      <c r="K601">
        <f>WEEKDAY(Finance_Data[[#This Row],[DATE]],11)</f>
        <v>1</v>
      </c>
    </row>
    <row r="602" spans="1:11" x14ac:dyDescent="0.3">
      <c r="A602" s="3" t="s">
        <v>100</v>
      </c>
      <c r="B602" s="1">
        <v>43479</v>
      </c>
      <c r="C602" t="s">
        <v>91</v>
      </c>
      <c r="D602" t="s">
        <v>92</v>
      </c>
      <c r="E602">
        <v>-15.74</v>
      </c>
      <c r="F602">
        <f>ABS(Finance_Data[[#This Row],[COST]])</f>
        <v>15.74</v>
      </c>
      <c r="G602" t="str">
        <f>TEXT(Finance_Data[[#This Row],[DATE]],"dddd")</f>
        <v>Monday</v>
      </c>
      <c r="H602" t="str">
        <f>TEXT(Finance_Data[[#This Row],[DATE]],"mmm")</f>
        <v>Jan</v>
      </c>
      <c r="I602">
        <f>YEAR(Finance_Data[[#This Row],[DATE]])</f>
        <v>2019</v>
      </c>
      <c r="J602" t="str">
        <f>"Q"&amp;ROUNDUP(MONTH(Finance_Data[[#This Row],[DATE]])/3,0)</f>
        <v>Q1</v>
      </c>
      <c r="K602">
        <f>WEEKDAY(Finance_Data[[#This Row],[DATE]],11)</f>
        <v>1</v>
      </c>
    </row>
    <row r="603" spans="1:11" x14ac:dyDescent="0.3">
      <c r="A603" s="3" t="s">
        <v>100</v>
      </c>
      <c r="B603" s="1">
        <v>43479</v>
      </c>
      <c r="C603" t="s">
        <v>106</v>
      </c>
      <c r="D603" t="s">
        <v>44</v>
      </c>
      <c r="E603">
        <v>-13.81</v>
      </c>
      <c r="F603">
        <f>ABS(Finance_Data[[#This Row],[COST]])</f>
        <v>13.81</v>
      </c>
      <c r="G603" t="str">
        <f>TEXT(Finance_Data[[#This Row],[DATE]],"dddd")</f>
        <v>Monday</v>
      </c>
      <c r="H603" t="str">
        <f>TEXT(Finance_Data[[#This Row],[DATE]],"mmm")</f>
        <v>Jan</v>
      </c>
      <c r="I603">
        <f>YEAR(Finance_Data[[#This Row],[DATE]])</f>
        <v>2019</v>
      </c>
      <c r="J603" t="str">
        <f>"Q"&amp;ROUNDUP(MONTH(Finance_Data[[#This Row],[DATE]])/3,0)</f>
        <v>Q1</v>
      </c>
      <c r="K603">
        <f>WEEKDAY(Finance_Data[[#This Row],[DATE]],11)</f>
        <v>1</v>
      </c>
    </row>
    <row r="604" spans="1:11" x14ac:dyDescent="0.3">
      <c r="A604" s="3" t="s">
        <v>100</v>
      </c>
      <c r="B604" s="1">
        <v>43479</v>
      </c>
      <c r="C604" t="s">
        <v>10</v>
      </c>
      <c r="D604" t="s">
        <v>9</v>
      </c>
      <c r="E604">
        <v>-6.2</v>
      </c>
      <c r="F604">
        <f>ABS(Finance_Data[[#This Row],[COST]])</f>
        <v>6.2</v>
      </c>
      <c r="G604" t="str">
        <f>TEXT(Finance_Data[[#This Row],[DATE]],"dddd")</f>
        <v>Monday</v>
      </c>
      <c r="H604" t="str">
        <f>TEXT(Finance_Data[[#This Row],[DATE]],"mmm")</f>
        <v>Jan</v>
      </c>
      <c r="I604">
        <f>YEAR(Finance_Data[[#This Row],[DATE]])</f>
        <v>2019</v>
      </c>
      <c r="J604" t="str">
        <f>"Q"&amp;ROUNDUP(MONTH(Finance_Data[[#This Row],[DATE]])/3,0)</f>
        <v>Q1</v>
      </c>
      <c r="K604">
        <f>WEEKDAY(Finance_Data[[#This Row],[DATE]],11)</f>
        <v>1</v>
      </c>
    </row>
    <row r="605" spans="1:11" x14ac:dyDescent="0.3">
      <c r="A605" s="3" t="s">
        <v>100</v>
      </c>
      <c r="B605" s="1">
        <v>43480</v>
      </c>
      <c r="C605" t="s">
        <v>10</v>
      </c>
      <c r="D605" t="s">
        <v>9</v>
      </c>
      <c r="E605">
        <v>-0.3</v>
      </c>
      <c r="F605">
        <f>ABS(Finance_Data[[#This Row],[COST]])</f>
        <v>0.3</v>
      </c>
      <c r="G605" t="str">
        <f>TEXT(Finance_Data[[#This Row],[DATE]],"dddd")</f>
        <v>Tuesday</v>
      </c>
      <c r="H605" t="str">
        <f>TEXT(Finance_Data[[#This Row],[DATE]],"mmm")</f>
        <v>Jan</v>
      </c>
      <c r="I605">
        <f>YEAR(Finance_Data[[#This Row],[DATE]])</f>
        <v>2019</v>
      </c>
      <c r="J605" t="str">
        <f>"Q"&amp;ROUNDUP(MONTH(Finance_Data[[#This Row],[DATE]])/3,0)</f>
        <v>Q1</v>
      </c>
      <c r="K605">
        <f>WEEKDAY(Finance_Data[[#This Row],[DATE]],11)</f>
        <v>2</v>
      </c>
    </row>
    <row r="606" spans="1:11" x14ac:dyDescent="0.3">
      <c r="A606" s="3" t="s">
        <v>100</v>
      </c>
      <c r="B606" s="1">
        <v>43481</v>
      </c>
      <c r="C606" t="s">
        <v>10</v>
      </c>
      <c r="D606" t="s">
        <v>9</v>
      </c>
      <c r="E606">
        <v>-53.41</v>
      </c>
      <c r="F606">
        <f>ABS(Finance_Data[[#This Row],[COST]])</f>
        <v>53.41</v>
      </c>
      <c r="G606" t="str">
        <f>TEXT(Finance_Data[[#This Row],[DATE]],"dddd")</f>
        <v>Wednesday</v>
      </c>
      <c r="H606" t="str">
        <f>TEXT(Finance_Data[[#This Row],[DATE]],"mmm")</f>
        <v>Jan</v>
      </c>
      <c r="I606">
        <f>YEAR(Finance_Data[[#This Row],[DATE]])</f>
        <v>2019</v>
      </c>
      <c r="J606" t="str">
        <f>"Q"&amp;ROUNDUP(MONTH(Finance_Data[[#This Row],[DATE]])/3,0)</f>
        <v>Q1</v>
      </c>
      <c r="K606">
        <f>WEEKDAY(Finance_Data[[#This Row],[DATE]],11)</f>
        <v>3</v>
      </c>
    </row>
    <row r="607" spans="1:11" x14ac:dyDescent="0.3">
      <c r="A607" s="3" t="s">
        <v>100</v>
      </c>
      <c r="B607" s="1">
        <v>43483</v>
      </c>
      <c r="C607" t="s">
        <v>10</v>
      </c>
      <c r="D607" t="s">
        <v>9</v>
      </c>
      <c r="E607">
        <v>-13.05</v>
      </c>
      <c r="F607">
        <f>ABS(Finance_Data[[#This Row],[COST]])</f>
        <v>13.05</v>
      </c>
      <c r="G607" t="str">
        <f>TEXT(Finance_Data[[#This Row],[DATE]],"dddd")</f>
        <v>Friday</v>
      </c>
      <c r="H607" t="str">
        <f>TEXT(Finance_Data[[#This Row],[DATE]],"mmm")</f>
        <v>Jan</v>
      </c>
      <c r="I607">
        <f>YEAR(Finance_Data[[#This Row],[DATE]])</f>
        <v>2019</v>
      </c>
      <c r="J607" t="str">
        <f>"Q"&amp;ROUNDUP(MONTH(Finance_Data[[#This Row],[DATE]])/3,0)</f>
        <v>Q1</v>
      </c>
      <c r="K607">
        <f>WEEKDAY(Finance_Data[[#This Row],[DATE]],11)</f>
        <v>5</v>
      </c>
    </row>
    <row r="608" spans="1:11" x14ac:dyDescent="0.3">
      <c r="A608" s="3" t="s">
        <v>100</v>
      </c>
      <c r="B608" s="1">
        <v>43485</v>
      </c>
      <c r="C608" t="s">
        <v>10</v>
      </c>
      <c r="D608" t="s">
        <v>9</v>
      </c>
      <c r="E608">
        <v>-4.08</v>
      </c>
      <c r="F608">
        <f>ABS(Finance_Data[[#This Row],[COST]])</f>
        <v>4.08</v>
      </c>
      <c r="G608" t="str">
        <f>TEXT(Finance_Data[[#This Row],[DATE]],"dddd")</f>
        <v>Sunday</v>
      </c>
      <c r="H608" t="str">
        <f>TEXT(Finance_Data[[#This Row],[DATE]],"mmm")</f>
        <v>Jan</v>
      </c>
      <c r="I608">
        <f>YEAR(Finance_Data[[#This Row],[DATE]])</f>
        <v>2019</v>
      </c>
      <c r="J608" t="str">
        <f>"Q"&amp;ROUNDUP(MONTH(Finance_Data[[#This Row],[DATE]])/3,0)</f>
        <v>Q1</v>
      </c>
      <c r="K608">
        <f>WEEKDAY(Finance_Data[[#This Row],[DATE]],11)</f>
        <v>7</v>
      </c>
    </row>
    <row r="609" spans="1:11" x14ac:dyDescent="0.3">
      <c r="A609" s="3" t="s">
        <v>100</v>
      </c>
      <c r="B609" s="1">
        <v>43486</v>
      </c>
      <c r="C609" t="s">
        <v>10</v>
      </c>
      <c r="D609" t="s">
        <v>9</v>
      </c>
      <c r="E609">
        <v>-5.35</v>
      </c>
      <c r="F609">
        <f>ABS(Finance_Data[[#This Row],[COST]])</f>
        <v>5.35</v>
      </c>
      <c r="G609" t="str">
        <f>TEXT(Finance_Data[[#This Row],[DATE]],"dddd")</f>
        <v>Monday</v>
      </c>
      <c r="H609" t="str">
        <f>TEXT(Finance_Data[[#This Row],[DATE]],"mmm")</f>
        <v>Jan</v>
      </c>
      <c r="I609">
        <f>YEAR(Finance_Data[[#This Row],[DATE]])</f>
        <v>2019</v>
      </c>
      <c r="J609" t="str">
        <f>"Q"&amp;ROUNDUP(MONTH(Finance_Data[[#This Row],[DATE]])/3,0)</f>
        <v>Q1</v>
      </c>
      <c r="K609">
        <f>WEEKDAY(Finance_Data[[#This Row],[DATE]],11)</f>
        <v>1</v>
      </c>
    </row>
    <row r="610" spans="1:11" x14ac:dyDescent="0.3">
      <c r="A610" s="3" t="s">
        <v>100</v>
      </c>
      <c r="B610" s="1">
        <v>43486</v>
      </c>
      <c r="C610" t="s">
        <v>37</v>
      </c>
      <c r="D610" t="s">
        <v>107</v>
      </c>
      <c r="E610">
        <v>-5.3</v>
      </c>
      <c r="F610">
        <f>ABS(Finance_Data[[#This Row],[COST]])</f>
        <v>5.3</v>
      </c>
      <c r="G610" t="str">
        <f>TEXT(Finance_Data[[#This Row],[DATE]],"dddd")</f>
        <v>Monday</v>
      </c>
      <c r="H610" t="str">
        <f>TEXT(Finance_Data[[#This Row],[DATE]],"mmm")</f>
        <v>Jan</v>
      </c>
      <c r="I610">
        <f>YEAR(Finance_Data[[#This Row],[DATE]])</f>
        <v>2019</v>
      </c>
      <c r="J610" t="str">
        <f>"Q"&amp;ROUNDUP(MONTH(Finance_Data[[#This Row],[DATE]])/3,0)</f>
        <v>Q1</v>
      </c>
      <c r="K610">
        <f>WEEKDAY(Finance_Data[[#This Row],[DATE]],11)</f>
        <v>1</v>
      </c>
    </row>
    <row r="611" spans="1:11" x14ac:dyDescent="0.3">
      <c r="A611" s="3" t="s">
        <v>100</v>
      </c>
      <c r="B611" s="1">
        <v>43487</v>
      </c>
      <c r="C611" t="s">
        <v>10</v>
      </c>
      <c r="D611" t="s">
        <v>9</v>
      </c>
      <c r="E611">
        <v>-52.78</v>
      </c>
      <c r="F611">
        <f>ABS(Finance_Data[[#This Row],[COST]])</f>
        <v>52.78</v>
      </c>
      <c r="G611" t="str">
        <f>TEXT(Finance_Data[[#This Row],[DATE]],"dddd")</f>
        <v>Tuesday</v>
      </c>
      <c r="H611" t="str">
        <f>TEXT(Finance_Data[[#This Row],[DATE]],"mmm")</f>
        <v>Jan</v>
      </c>
      <c r="I611">
        <f>YEAR(Finance_Data[[#This Row],[DATE]])</f>
        <v>2019</v>
      </c>
      <c r="J611" t="str">
        <f>"Q"&amp;ROUNDUP(MONTH(Finance_Data[[#This Row],[DATE]])/3,0)</f>
        <v>Q1</v>
      </c>
      <c r="K611">
        <f>WEEKDAY(Finance_Data[[#This Row],[DATE]],11)</f>
        <v>2</v>
      </c>
    </row>
    <row r="612" spans="1:11" x14ac:dyDescent="0.3">
      <c r="A612" s="3" t="s">
        <v>100</v>
      </c>
      <c r="B612" s="1">
        <v>43488</v>
      </c>
      <c r="C612" t="s">
        <v>62</v>
      </c>
      <c r="D612" t="s">
        <v>63</v>
      </c>
      <c r="E612">
        <v>-35</v>
      </c>
      <c r="F612">
        <f>ABS(Finance_Data[[#This Row],[COST]])</f>
        <v>35</v>
      </c>
      <c r="G612" t="str">
        <f>TEXT(Finance_Data[[#This Row],[DATE]],"dddd")</f>
        <v>Wednesday</v>
      </c>
      <c r="H612" t="str">
        <f>TEXT(Finance_Data[[#This Row],[DATE]],"mmm")</f>
        <v>Jan</v>
      </c>
      <c r="I612">
        <f>YEAR(Finance_Data[[#This Row],[DATE]])</f>
        <v>2019</v>
      </c>
      <c r="J612" t="str">
        <f>"Q"&amp;ROUNDUP(MONTH(Finance_Data[[#This Row],[DATE]])/3,0)</f>
        <v>Q1</v>
      </c>
      <c r="K612">
        <f>WEEKDAY(Finance_Data[[#This Row],[DATE]],11)</f>
        <v>3</v>
      </c>
    </row>
    <row r="613" spans="1:11" x14ac:dyDescent="0.3">
      <c r="A613" s="3" t="s">
        <v>100</v>
      </c>
      <c r="B613" s="1">
        <v>43488</v>
      </c>
      <c r="C613" t="s">
        <v>39</v>
      </c>
      <c r="D613" t="s">
        <v>40</v>
      </c>
      <c r="E613">
        <v>-32.6</v>
      </c>
      <c r="F613">
        <f>ABS(Finance_Data[[#This Row],[COST]])</f>
        <v>32.6</v>
      </c>
      <c r="G613" t="str">
        <f>TEXT(Finance_Data[[#This Row],[DATE]],"dddd")</f>
        <v>Wednesday</v>
      </c>
      <c r="H613" t="str">
        <f>TEXT(Finance_Data[[#This Row],[DATE]],"mmm")</f>
        <v>Jan</v>
      </c>
      <c r="I613">
        <f>YEAR(Finance_Data[[#This Row],[DATE]])</f>
        <v>2019</v>
      </c>
      <c r="J613" t="str">
        <f>"Q"&amp;ROUNDUP(MONTH(Finance_Data[[#This Row],[DATE]])/3,0)</f>
        <v>Q1</v>
      </c>
      <c r="K613">
        <f>WEEKDAY(Finance_Data[[#This Row],[DATE]],11)</f>
        <v>3</v>
      </c>
    </row>
    <row r="614" spans="1:11" x14ac:dyDescent="0.3">
      <c r="A614" s="3" t="s">
        <v>100</v>
      </c>
      <c r="B614" s="1">
        <v>43488</v>
      </c>
      <c r="C614" t="s">
        <v>11</v>
      </c>
      <c r="D614" t="s">
        <v>13</v>
      </c>
      <c r="E614">
        <v>-5.99</v>
      </c>
      <c r="F614">
        <f>ABS(Finance_Data[[#This Row],[COST]])</f>
        <v>5.99</v>
      </c>
      <c r="G614" t="str">
        <f>TEXT(Finance_Data[[#This Row],[DATE]],"dddd")</f>
        <v>Wednesday</v>
      </c>
      <c r="H614" t="str">
        <f>TEXT(Finance_Data[[#This Row],[DATE]],"mmm")</f>
        <v>Jan</v>
      </c>
      <c r="I614">
        <f>YEAR(Finance_Data[[#This Row],[DATE]])</f>
        <v>2019</v>
      </c>
      <c r="J614" t="str">
        <f>"Q"&amp;ROUNDUP(MONTH(Finance_Data[[#This Row],[DATE]])/3,0)</f>
        <v>Q1</v>
      </c>
      <c r="K614">
        <f>WEEKDAY(Finance_Data[[#This Row],[DATE]],11)</f>
        <v>3</v>
      </c>
    </row>
    <row r="615" spans="1:11" x14ac:dyDescent="0.3">
      <c r="A615" s="3" t="s">
        <v>100</v>
      </c>
      <c r="B615" s="1">
        <v>43489</v>
      </c>
      <c r="C615" t="s">
        <v>108</v>
      </c>
      <c r="D615" t="s">
        <v>17</v>
      </c>
      <c r="E615">
        <v>-54.35</v>
      </c>
      <c r="F615">
        <f>ABS(Finance_Data[[#This Row],[COST]])</f>
        <v>54.35</v>
      </c>
      <c r="G615" t="str">
        <f>TEXT(Finance_Data[[#This Row],[DATE]],"dddd")</f>
        <v>Thursday</v>
      </c>
      <c r="H615" t="str">
        <f>TEXT(Finance_Data[[#This Row],[DATE]],"mmm")</f>
        <v>Jan</v>
      </c>
      <c r="I615">
        <f>YEAR(Finance_Data[[#This Row],[DATE]])</f>
        <v>2019</v>
      </c>
      <c r="J615" t="str">
        <f>"Q"&amp;ROUNDUP(MONTH(Finance_Data[[#This Row],[DATE]])/3,0)</f>
        <v>Q1</v>
      </c>
      <c r="K615">
        <f>WEEKDAY(Finance_Data[[#This Row],[DATE]],11)</f>
        <v>4</v>
      </c>
    </row>
    <row r="616" spans="1:11" x14ac:dyDescent="0.3">
      <c r="A616" s="3" t="s">
        <v>100</v>
      </c>
      <c r="B616" s="1">
        <v>43490</v>
      </c>
      <c r="C616" t="s">
        <v>31</v>
      </c>
      <c r="D616" t="s">
        <v>13</v>
      </c>
      <c r="E616">
        <v>-25</v>
      </c>
      <c r="F616">
        <f>ABS(Finance_Data[[#This Row],[COST]])</f>
        <v>25</v>
      </c>
      <c r="G616" t="str">
        <f>TEXT(Finance_Data[[#This Row],[DATE]],"dddd")</f>
        <v>Friday</v>
      </c>
      <c r="H616" t="str">
        <f>TEXT(Finance_Data[[#This Row],[DATE]],"mmm")</f>
        <v>Jan</v>
      </c>
      <c r="I616">
        <f>YEAR(Finance_Data[[#This Row],[DATE]])</f>
        <v>2019</v>
      </c>
      <c r="J616" t="str">
        <f>"Q"&amp;ROUNDUP(MONTH(Finance_Data[[#This Row],[DATE]])/3,0)</f>
        <v>Q1</v>
      </c>
      <c r="K616">
        <f>WEEKDAY(Finance_Data[[#This Row],[DATE]],11)</f>
        <v>5</v>
      </c>
    </row>
    <row r="617" spans="1:11" x14ac:dyDescent="0.3">
      <c r="A617" s="3" t="s">
        <v>100</v>
      </c>
      <c r="B617" s="1">
        <v>43491</v>
      </c>
      <c r="C617" t="s">
        <v>10</v>
      </c>
      <c r="D617" t="s">
        <v>9</v>
      </c>
      <c r="E617">
        <v>-6.2</v>
      </c>
      <c r="F617">
        <f>ABS(Finance_Data[[#This Row],[COST]])</f>
        <v>6.2</v>
      </c>
      <c r="G617" t="str">
        <f>TEXT(Finance_Data[[#This Row],[DATE]],"dddd")</f>
        <v>Saturday</v>
      </c>
      <c r="H617" t="str">
        <f>TEXT(Finance_Data[[#This Row],[DATE]],"mmm")</f>
        <v>Jan</v>
      </c>
      <c r="I617">
        <f>YEAR(Finance_Data[[#This Row],[DATE]])</f>
        <v>2019</v>
      </c>
      <c r="J617" t="str">
        <f>"Q"&amp;ROUNDUP(MONTH(Finance_Data[[#This Row],[DATE]])/3,0)</f>
        <v>Q1</v>
      </c>
      <c r="K617">
        <f>WEEKDAY(Finance_Data[[#This Row],[DATE]],11)</f>
        <v>6</v>
      </c>
    </row>
    <row r="618" spans="1:11" x14ac:dyDescent="0.3">
      <c r="A618" s="3" t="s">
        <v>100</v>
      </c>
      <c r="B618" s="1">
        <v>43493</v>
      </c>
      <c r="C618" t="s">
        <v>11</v>
      </c>
      <c r="D618" t="s">
        <v>13</v>
      </c>
      <c r="E618">
        <v>-10.8</v>
      </c>
      <c r="F618">
        <f>ABS(Finance_Data[[#This Row],[COST]])</f>
        <v>10.8</v>
      </c>
      <c r="G618" t="str">
        <f>TEXT(Finance_Data[[#This Row],[DATE]],"dddd")</f>
        <v>Monday</v>
      </c>
      <c r="H618" t="str">
        <f>TEXT(Finance_Data[[#This Row],[DATE]],"mmm")</f>
        <v>Jan</v>
      </c>
      <c r="I618">
        <f>YEAR(Finance_Data[[#This Row],[DATE]])</f>
        <v>2019</v>
      </c>
      <c r="J618" t="str">
        <f>"Q"&amp;ROUNDUP(MONTH(Finance_Data[[#This Row],[DATE]])/3,0)</f>
        <v>Q1</v>
      </c>
      <c r="K618">
        <f>WEEKDAY(Finance_Data[[#This Row],[DATE]],11)</f>
        <v>1</v>
      </c>
    </row>
    <row r="619" spans="1:11" x14ac:dyDescent="0.3">
      <c r="A619" s="3" t="s">
        <v>100</v>
      </c>
      <c r="B619" s="1">
        <v>43494</v>
      </c>
      <c r="C619" t="s">
        <v>10</v>
      </c>
      <c r="D619" t="s">
        <v>9</v>
      </c>
      <c r="E619">
        <v>-21.26</v>
      </c>
      <c r="F619">
        <f>ABS(Finance_Data[[#This Row],[COST]])</f>
        <v>21.26</v>
      </c>
      <c r="G619" t="str">
        <f>TEXT(Finance_Data[[#This Row],[DATE]],"dddd")</f>
        <v>Tuesday</v>
      </c>
      <c r="H619" t="str">
        <f>TEXT(Finance_Data[[#This Row],[DATE]],"mmm")</f>
        <v>Jan</v>
      </c>
      <c r="I619">
        <f>YEAR(Finance_Data[[#This Row],[DATE]])</f>
        <v>2019</v>
      </c>
      <c r="J619" t="str">
        <f>"Q"&amp;ROUNDUP(MONTH(Finance_Data[[#This Row],[DATE]])/3,0)</f>
        <v>Q1</v>
      </c>
      <c r="K619">
        <f>WEEKDAY(Finance_Data[[#This Row],[DATE]],11)</f>
        <v>2</v>
      </c>
    </row>
    <row r="620" spans="1:11" x14ac:dyDescent="0.3">
      <c r="A620" s="3" t="s">
        <v>100</v>
      </c>
      <c r="B620" s="1">
        <v>43494</v>
      </c>
      <c r="C620" t="s">
        <v>65</v>
      </c>
      <c r="D620" t="s">
        <v>66</v>
      </c>
      <c r="E620">
        <v>-27.3</v>
      </c>
      <c r="F620">
        <f>ABS(Finance_Data[[#This Row],[COST]])</f>
        <v>27.3</v>
      </c>
      <c r="G620" t="str">
        <f>TEXT(Finance_Data[[#This Row],[DATE]],"dddd")</f>
        <v>Tuesday</v>
      </c>
      <c r="H620" t="str">
        <f>TEXT(Finance_Data[[#This Row],[DATE]],"mmm")</f>
        <v>Jan</v>
      </c>
      <c r="I620">
        <f>YEAR(Finance_Data[[#This Row],[DATE]])</f>
        <v>2019</v>
      </c>
      <c r="J620" t="str">
        <f>"Q"&amp;ROUNDUP(MONTH(Finance_Data[[#This Row],[DATE]])/3,0)</f>
        <v>Q1</v>
      </c>
      <c r="K620">
        <f>WEEKDAY(Finance_Data[[#This Row],[DATE]],11)</f>
        <v>2</v>
      </c>
    </row>
    <row r="621" spans="1:11" x14ac:dyDescent="0.3">
      <c r="A621" s="3" t="s">
        <v>100</v>
      </c>
      <c r="B621" s="1">
        <v>43495</v>
      </c>
      <c r="C621" t="s">
        <v>10</v>
      </c>
      <c r="D621" t="s">
        <v>9</v>
      </c>
      <c r="E621">
        <v>-6.2</v>
      </c>
      <c r="F621">
        <f>ABS(Finance_Data[[#This Row],[COST]])</f>
        <v>6.2</v>
      </c>
      <c r="G621" t="str">
        <f>TEXT(Finance_Data[[#This Row],[DATE]],"dddd")</f>
        <v>Wednesday</v>
      </c>
      <c r="H621" t="str">
        <f>TEXT(Finance_Data[[#This Row],[DATE]],"mmm")</f>
        <v>Jan</v>
      </c>
      <c r="I621">
        <f>YEAR(Finance_Data[[#This Row],[DATE]])</f>
        <v>2019</v>
      </c>
      <c r="J621" t="str">
        <f>"Q"&amp;ROUNDUP(MONTH(Finance_Data[[#This Row],[DATE]])/3,0)</f>
        <v>Q1</v>
      </c>
      <c r="K621">
        <f>WEEKDAY(Finance_Data[[#This Row],[DATE]],11)</f>
        <v>3</v>
      </c>
    </row>
    <row r="622" spans="1:11" x14ac:dyDescent="0.3">
      <c r="A622" s="3" t="s">
        <v>100</v>
      </c>
      <c r="B622" s="1">
        <v>43496</v>
      </c>
      <c r="C622" t="s">
        <v>8</v>
      </c>
      <c r="D622" t="s">
        <v>9</v>
      </c>
      <c r="E622">
        <v>-76.790000000000006</v>
      </c>
      <c r="F622">
        <f>ABS(Finance_Data[[#This Row],[COST]])</f>
        <v>76.790000000000006</v>
      </c>
      <c r="G622" t="str">
        <f>TEXT(Finance_Data[[#This Row],[DATE]],"dddd")</f>
        <v>Thursday</v>
      </c>
      <c r="H622" t="str">
        <f>TEXT(Finance_Data[[#This Row],[DATE]],"mmm")</f>
        <v>Jan</v>
      </c>
      <c r="I622">
        <f>YEAR(Finance_Data[[#This Row],[DATE]])</f>
        <v>2019</v>
      </c>
      <c r="J622" t="str">
        <f>"Q"&amp;ROUNDUP(MONTH(Finance_Data[[#This Row],[DATE]])/3,0)</f>
        <v>Q1</v>
      </c>
      <c r="K622">
        <f>WEEKDAY(Finance_Data[[#This Row],[DATE]],11)</f>
        <v>4</v>
      </c>
    </row>
    <row r="623" spans="1:11" x14ac:dyDescent="0.3">
      <c r="A623" s="3" t="s">
        <v>100</v>
      </c>
      <c r="B623" s="1">
        <v>43496</v>
      </c>
      <c r="C623" t="s">
        <v>10</v>
      </c>
      <c r="D623" t="s">
        <v>9</v>
      </c>
      <c r="E623">
        <v>-48</v>
      </c>
      <c r="F623">
        <f>ABS(Finance_Data[[#This Row],[COST]])</f>
        <v>48</v>
      </c>
      <c r="G623" t="str">
        <f>TEXT(Finance_Data[[#This Row],[DATE]],"dddd")</f>
        <v>Thursday</v>
      </c>
      <c r="H623" t="str">
        <f>TEXT(Finance_Data[[#This Row],[DATE]],"mmm")</f>
        <v>Jan</v>
      </c>
      <c r="I623">
        <f>YEAR(Finance_Data[[#This Row],[DATE]])</f>
        <v>2019</v>
      </c>
      <c r="J623" t="str">
        <f>"Q"&amp;ROUNDUP(MONTH(Finance_Data[[#This Row],[DATE]])/3,0)</f>
        <v>Q1</v>
      </c>
      <c r="K623">
        <f>WEEKDAY(Finance_Data[[#This Row],[DATE]],11)</f>
        <v>4</v>
      </c>
    </row>
    <row r="624" spans="1:11" x14ac:dyDescent="0.3">
      <c r="A624" s="3" t="s">
        <v>109</v>
      </c>
      <c r="B624" s="1">
        <v>43654</v>
      </c>
      <c r="C624" t="s">
        <v>62</v>
      </c>
      <c r="D624" t="s">
        <v>63</v>
      </c>
      <c r="E624">
        <v>-35</v>
      </c>
      <c r="F624">
        <f>ABS(Finance_Data[[#This Row],[COST]])</f>
        <v>35</v>
      </c>
      <c r="G624" t="str">
        <f>TEXT(Finance_Data[[#This Row],[DATE]],"dddd")</f>
        <v>Monday</v>
      </c>
      <c r="H624" t="str">
        <f>TEXT(Finance_Data[[#This Row],[DATE]],"mmm")</f>
        <v>Jul</v>
      </c>
      <c r="I624">
        <f>YEAR(Finance_Data[[#This Row],[DATE]])</f>
        <v>2019</v>
      </c>
      <c r="J624" t="str">
        <f>"Q"&amp;ROUNDUP(MONTH(Finance_Data[[#This Row],[DATE]])/3,0)</f>
        <v>Q3</v>
      </c>
      <c r="K624">
        <f>WEEKDAY(Finance_Data[[#This Row],[DATE]],11)</f>
        <v>1</v>
      </c>
    </row>
    <row r="625" spans="1:11" x14ac:dyDescent="0.3">
      <c r="A625" s="3" t="s">
        <v>109</v>
      </c>
      <c r="B625" s="1">
        <v>43647</v>
      </c>
      <c r="C625" t="s">
        <v>6</v>
      </c>
      <c r="D625" t="s">
        <v>7</v>
      </c>
      <c r="E625">
        <v>-670</v>
      </c>
      <c r="F625">
        <f>ABS(Finance_Data[[#This Row],[COST]])</f>
        <v>670</v>
      </c>
      <c r="G625" t="str">
        <f>TEXT(Finance_Data[[#This Row],[DATE]],"dddd")</f>
        <v>Monday</v>
      </c>
      <c r="H625" t="str">
        <f>TEXT(Finance_Data[[#This Row],[DATE]],"mmm")</f>
        <v>Jul</v>
      </c>
      <c r="I625">
        <f>YEAR(Finance_Data[[#This Row],[DATE]])</f>
        <v>2019</v>
      </c>
      <c r="J625" t="str">
        <f>"Q"&amp;ROUNDUP(MONTH(Finance_Data[[#This Row],[DATE]])/3,0)</f>
        <v>Q3</v>
      </c>
      <c r="K625">
        <f>WEEKDAY(Finance_Data[[#This Row],[DATE]],11)</f>
        <v>1</v>
      </c>
    </row>
    <row r="626" spans="1:11" x14ac:dyDescent="0.3">
      <c r="A626" s="3" t="s">
        <v>109</v>
      </c>
      <c r="B626" s="1">
        <v>43651</v>
      </c>
      <c r="C626" t="s">
        <v>62</v>
      </c>
      <c r="D626" t="s">
        <v>63</v>
      </c>
      <c r="E626">
        <v>-35</v>
      </c>
      <c r="F626">
        <f>ABS(Finance_Data[[#This Row],[COST]])</f>
        <v>35</v>
      </c>
      <c r="G626" t="str">
        <f>TEXT(Finance_Data[[#This Row],[DATE]],"dddd")</f>
        <v>Friday</v>
      </c>
      <c r="H626" t="str">
        <f>TEXT(Finance_Data[[#This Row],[DATE]],"mmm")</f>
        <v>Jul</v>
      </c>
      <c r="I626">
        <f>YEAR(Finance_Data[[#This Row],[DATE]])</f>
        <v>2019</v>
      </c>
      <c r="J626" t="str">
        <f>"Q"&amp;ROUNDUP(MONTH(Finance_Data[[#This Row],[DATE]])/3,0)</f>
        <v>Q3</v>
      </c>
      <c r="K626">
        <f>WEEKDAY(Finance_Data[[#This Row],[DATE]],11)</f>
        <v>5</v>
      </c>
    </row>
    <row r="627" spans="1:11" x14ac:dyDescent="0.3">
      <c r="A627" s="3" t="s">
        <v>109</v>
      </c>
      <c r="B627" s="1">
        <v>43648</v>
      </c>
      <c r="C627" t="s">
        <v>74</v>
      </c>
      <c r="D627" t="s">
        <v>68</v>
      </c>
      <c r="E627">
        <v>-5.7</v>
      </c>
      <c r="F627">
        <f>ABS(Finance_Data[[#This Row],[COST]])</f>
        <v>5.7</v>
      </c>
      <c r="G627" t="str">
        <f>TEXT(Finance_Data[[#This Row],[DATE]],"dddd")</f>
        <v>Tuesday</v>
      </c>
      <c r="H627" t="str">
        <f>TEXT(Finance_Data[[#This Row],[DATE]],"mmm")</f>
        <v>Jul</v>
      </c>
      <c r="I627">
        <f>YEAR(Finance_Data[[#This Row],[DATE]])</f>
        <v>2019</v>
      </c>
      <c r="J627" t="str">
        <f>"Q"&amp;ROUNDUP(MONTH(Finance_Data[[#This Row],[DATE]])/3,0)</f>
        <v>Q3</v>
      </c>
      <c r="K627">
        <f>WEEKDAY(Finance_Data[[#This Row],[DATE]],11)</f>
        <v>2</v>
      </c>
    </row>
    <row r="628" spans="1:11" x14ac:dyDescent="0.3">
      <c r="A628" s="3" t="s">
        <v>109</v>
      </c>
      <c r="B628" s="1">
        <v>43647</v>
      </c>
      <c r="C628" t="s">
        <v>12</v>
      </c>
      <c r="D628" t="s">
        <v>68</v>
      </c>
      <c r="E628">
        <v>-5.72</v>
      </c>
      <c r="F628">
        <f>ABS(Finance_Data[[#This Row],[COST]])</f>
        <v>5.72</v>
      </c>
      <c r="G628" t="str">
        <f>TEXT(Finance_Data[[#This Row],[DATE]],"dddd")</f>
        <v>Monday</v>
      </c>
      <c r="H628" t="str">
        <f>TEXT(Finance_Data[[#This Row],[DATE]],"mmm")</f>
        <v>Jul</v>
      </c>
      <c r="I628">
        <f>YEAR(Finance_Data[[#This Row],[DATE]])</f>
        <v>2019</v>
      </c>
      <c r="J628" t="str">
        <f>"Q"&amp;ROUNDUP(MONTH(Finance_Data[[#This Row],[DATE]])/3,0)</f>
        <v>Q3</v>
      </c>
      <c r="K628">
        <f>WEEKDAY(Finance_Data[[#This Row],[DATE]],11)</f>
        <v>1</v>
      </c>
    </row>
    <row r="629" spans="1:11" x14ac:dyDescent="0.3">
      <c r="A629" s="3" t="s">
        <v>109</v>
      </c>
      <c r="B629" s="1">
        <v>43654</v>
      </c>
      <c r="C629" t="s">
        <v>12</v>
      </c>
      <c r="D629" t="s">
        <v>68</v>
      </c>
      <c r="E629">
        <v>-4.67</v>
      </c>
      <c r="F629">
        <f>ABS(Finance_Data[[#This Row],[COST]])</f>
        <v>4.67</v>
      </c>
      <c r="G629" t="str">
        <f>TEXT(Finance_Data[[#This Row],[DATE]],"dddd")</f>
        <v>Monday</v>
      </c>
      <c r="H629" t="str">
        <f>TEXT(Finance_Data[[#This Row],[DATE]],"mmm")</f>
        <v>Jul</v>
      </c>
      <c r="I629">
        <f>YEAR(Finance_Data[[#This Row],[DATE]])</f>
        <v>2019</v>
      </c>
      <c r="J629" t="str">
        <f>"Q"&amp;ROUNDUP(MONTH(Finance_Data[[#This Row],[DATE]])/3,0)</f>
        <v>Q3</v>
      </c>
      <c r="K629">
        <f>WEEKDAY(Finance_Data[[#This Row],[DATE]],11)</f>
        <v>1</v>
      </c>
    </row>
    <row r="630" spans="1:11" x14ac:dyDescent="0.3">
      <c r="A630" s="3" t="s">
        <v>109</v>
      </c>
      <c r="B630" s="1">
        <v>43656</v>
      </c>
      <c r="C630" t="s">
        <v>12</v>
      </c>
      <c r="D630" t="s">
        <v>68</v>
      </c>
      <c r="E630">
        <v>-4.67</v>
      </c>
      <c r="F630">
        <f>ABS(Finance_Data[[#This Row],[COST]])</f>
        <v>4.67</v>
      </c>
      <c r="G630" t="str">
        <f>TEXT(Finance_Data[[#This Row],[DATE]],"dddd")</f>
        <v>Wednesday</v>
      </c>
      <c r="H630" t="str">
        <f>TEXT(Finance_Data[[#This Row],[DATE]],"mmm")</f>
        <v>Jul</v>
      </c>
      <c r="I630">
        <f>YEAR(Finance_Data[[#This Row],[DATE]])</f>
        <v>2019</v>
      </c>
      <c r="J630" t="str">
        <f>"Q"&amp;ROUNDUP(MONTH(Finance_Data[[#This Row],[DATE]])/3,0)</f>
        <v>Q3</v>
      </c>
      <c r="K630">
        <f>WEEKDAY(Finance_Data[[#This Row],[DATE]],11)</f>
        <v>3</v>
      </c>
    </row>
    <row r="631" spans="1:11" x14ac:dyDescent="0.3">
      <c r="A631" s="3" t="s">
        <v>109</v>
      </c>
      <c r="B631" s="1">
        <v>43664</v>
      </c>
      <c r="C631" t="s">
        <v>12</v>
      </c>
      <c r="D631" t="s">
        <v>68</v>
      </c>
      <c r="E631">
        <v>-5.51</v>
      </c>
      <c r="F631">
        <f>ABS(Finance_Data[[#This Row],[COST]])</f>
        <v>5.51</v>
      </c>
      <c r="G631" t="str">
        <f>TEXT(Finance_Data[[#This Row],[DATE]],"dddd")</f>
        <v>Thursday</v>
      </c>
      <c r="H631" t="str">
        <f>TEXT(Finance_Data[[#This Row],[DATE]],"mmm")</f>
        <v>Jul</v>
      </c>
      <c r="I631">
        <f>YEAR(Finance_Data[[#This Row],[DATE]])</f>
        <v>2019</v>
      </c>
      <c r="J631" t="str">
        <f>"Q"&amp;ROUNDUP(MONTH(Finance_Data[[#This Row],[DATE]])/3,0)</f>
        <v>Q3</v>
      </c>
      <c r="K631">
        <f>WEEKDAY(Finance_Data[[#This Row],[DATE]],11)</f>
        <v>4</v>
      </c>
    </row>
    <row r="632" spans="1:11" x14ac:dyDescent="0.3">
      <c r="A632" s="3" t="s">
        <v>109</v>
      </c>
      <c r="B632" s="1">
        <v>43665</v>
      </c>
      <c r="C632" t="s">
        <v>12</v>
      </c>
      <c r="D632" t="s">
        <v>68</v>
      </c>
      <c r="E632">
        <v>-5.51</v>
      </c>
      <c r="F632">
        <f>ABS(Finance_Data[[#This Row],[COST]])</f>
        <v>5.51</v>
      </c>
      <c r="G632" t="str">
        <f>TEXT(Finance_Data[[#This Row],[DATE]],"dddd")</f>
        <v>Friday</v>
      </c>
      <c r="H632" t="str">
        <f>TEXT(Finance_Data[[#This Row],[DATE]],"mmm")</f>
        <v>Jul</v>
      </c>
      <c r="I632">
        <f>YEAR(Finance_Data[[#This Row],[DATE]])</f>
        <v>2019</v>
      </c>
      <c r="J632" t="str">
        <f>"Q"&amp;ROUNDUP(MONTH(Finance_Data[[#This Row],[DATE]])/3,0)</f>
        <v>Q3</v>
      </c>
      <c r="K632">
        <f>WEEKDAY(Finance_Data[[#This Row],[DATE]],11)</f>
        <v>5</v>
      </c>
    </row>
    <row r="633" spans="1:11" x14ac:dyDescent="0.3">
      <c r="A633" s="3" t="s">
        <v>109</v>
      </c>
      <c r="B633" s="1">
        <v>43676</v>
      </c>
      <c r="C633" t="s">
        <v>74</v>
      </c>
      <c r="D633" t="s">
        <v>68</v>
      </c>
      <c r="E633">
        <v>-5.7</v>
      </c>
      <c r="F633">
        <f>ABS(Finance_Data[[#This Row],[COST]])</f>
        <v>5.7</v>
      </c>
      <c r="G633" t="str">
        <f>TEXT(Finance_Data[[#This Row],[DATE]],"dddd")</f>
        <v>Tuesday</v>
      </c>
      <c r="H633" t="str">
        <f>TEXT(Finance_Data[[#This Row],[DATE]],"mmm")</f>
        <v>Jul</v>
      </c>
      <c r="I633">
        <f>YEAR(Finance_Data[[#This Row],[DATE]])</f>
        <v>2019</v>
      </c>
      <c r="J633" t="str">
        <f>"Q"&amp;ROUNDUP(MONTH(Finance_Data[[#This Row],[DATE]])/3,0)</f>
        <v>Q3</v>
      </c>
      <c r="K633">
        <f>WEEKDAY(Finance_Data[[#This Row],[DATE]],11)</f>
        <v>2</v>
      </c>
    </row>
    <row r="634" spans="1:11" x14ac:dyDescent="0.3">
      <c r="A634" s="3" t="s">
        <v>109</v>
      </c>
      <c r="B634" s="1">
        <v>43675</v>
      </c>
      <c r="C634" t="s">
        <v>74</v>
      </c>
      <c r="D634" t="s">
        <v>68</v>
      </c>
      <c r="E634">
        <v>-5.7</v>
      </c>
      <c r="F634">
        <f>ABS(Finance_Data[[#This Row],[COST]])</f>
        <v>5.7</v>
      </c>
      <c r="G634" t="str">
        <f>TEXT(Finance_Data[[#This Row],[DATE]],"dddd")</f>
        <v>Monday</v>
      </c>
      <c r="H634" t="str">
        <f>TEXT(Finance_Data[[#This Row],[DATE]],"mmm")</f>
        <v>Jul</v>
      </c>
      <c r="I634">
        <f>YEAR(Finance_Data[[#This Row],[DATE]])</f>
        <v>2019</v>
      </c>
      <c r="J634" t="str">
        <f>"Q"&amp;ROUNDUP(MONTH(Finance_Data[[#This Row],[DATE]])/3,0)</f>
        <v>Q3</v>
      </c>
      <c r="K634">
        <f>WEEKDAY(Finance_Data[[#This Row],[DATE]],11)</f>
        <v>1</v>
      </c>
    </row>
    <row r="635" spans="1:11" x14ac:dyDescent="0.3">
      <c r="A635" s="3" t="s">
        <v>109</v>
      </c>
      <c r="B635" s="1">
        <v>43647</v>
      </c>
      <c r="C635" t="s">
        <v>10</v>
      </c>
      <c r="D635" t="s">
        <v>9</v>
      </c>
      <c r="E635">
        <v>-41.74</v>
      </c>
      <c r="F635">
        <f>ABS(Finance_Data[[#This Row],[COST]])</f>
        <v>41.74</v>
      </c>
      <c r="G635" t="str">
        <f>TEXT(Finance_Data[[#This Row],[DATE]],"dddd")</f>
        <v>Monday</v>
      </c>
      <c r="H635" t="str">
        <f>TEXT(Finance_Data[[#This Row],[DATE]],"mmm")</f>
        <v>Jul</v>
      </c>
      <c r="I635">
        <f>YEAR(Finance_Data[[#This Row],[DATE]])</f>
        <v>2019</v>
      </c>
      <c r="J635" t="str">
        <f>"Q"&amp;ROUNDUP(MONTH(Finance_Data[[#This Row],[DATE]])/3,0)</f>
        <v>Q3</v>
      </c>
      <c r="K635">
        <f>WEEKDAY(Finance_Data[[#This Row],[DATE]],11)</f>
        <v>1</v>
      </c>
    </row>
    <row r="636" spans="1:11" x14ac:dyDescent="0.3">
      <c r="A636" s="3" t="s">
        <v>109</v>
      </c>
      <c r="B636" s="1">
        <v>43653</v>
      </c>
      <c r="C636" t="s">
        <v>10</v>
      </c>
      <c r="D636" t="s">
        <v>9</v>
      </c>
      <c r="E636">
        <v>-9.99</v>
      </c>
      <c r="F636">
        <f>ABS(Finance_Data[[#This Row],[COST]])</f>
        <v>9.99</v>
      </c>
      <c r="G636" t="str">
        <f>TEXT(Finance_Data[[#This Row],[DATE]],"dddd")</f>
        <v>Sunday</v>
      </c>
      <c r="H636" t="str">
        <f>TEXT(Finance_Data[[#This Row],[DATE]],"mmm")</f>
        <v>Jul</v>
      </c>
      <c r="I636">
        <f>YEAR(Finance_Data[[#This Row],[DATE]])</f>
        <v>2019</v>
      </c>
      <c r="J636" t="str">
        <f>"Q"&amp;ROUNDUP(MONTH(Finance_Data[[#This Row],[DATE]])/3,0)</f>
        <v>Q3</v>
      </c>
      <c r="K636">
        <f>WEEKDAY(Finance_Data[[#This Row],[DATE]],11)</f>
        <v>7</v>
      </c>
    </row>
    <row r="637" spans="1:11" x14ac:dyDescent="0.3">
      <c r="A637" s="3" t="s">
        <v>109</v>
      </c>
      <c r="B637" s="1">
        <v>43654</v>
      </c>
      <c r="C637" t="s">
        <v>10</v>
      </c>
      <c r="D637" t="s">
        <v>9</v>
      </c>
      <c r="E637">
        <v>-5.36</v>
      </c>
      <c r="F637">
        <f>ABS(Finance_Data[[#This Row],[COST]])</f>
        <v>5.36</v>
      </c>
      <c r="G637" t="str">
        <f>TEXT(Finance_Data[[#This Row],[DATE]],"dddd")</f>
        <v>Monday</v>
      </c>
      <c r="H637" t="str">
        <f>TEXT(Finance_Data[[#This Row],[DATE]],"mmm")</f>
        <v>Jul</v>
      </c>
      <c r="I637">
        <f>YEAR(Finance_Data[[#This Row],[DATE]])</f>
        <v>2019</v>
      </c>
      <c r="J637" t="str">
        <f>"Q"&amp;ROUNDUP(MONTH(Finance_Data[[#This Row],[DATE]])/3,0)</f>
        <v>Q3</v>
      </c>
      <c r="K637">
        <f>WEEKDAY(Finance_Data[[#This Row],[DATE]],11)</f>
        <v>1</v>
      </c>
    </row>
    <row r="638" spans="1:11" x14ac:dyDescent="0.3">
      <c r="A638" s="3" t="s">
        <v>109</v>
      </c>
      <c r="B638" s="1">
        <v>43649</v>
      </c>
      <c r="C638" t="s">
        <v>10</v>
      </c>
      <c r="D638" t="s">
        <v>9</v>
      </c>
      <c r="E638">
        <v>-4.09</v>
      </c>
      <c r="F638">
        <f>ABS(Finance_Data[[#This Row],[COST]])</f>
        <v>4.09</v>
      </c>
      <c r="G638" t="str">
        <f>TEXT(Finance_Data[[#This Row],[DATE]],"dddd")</f>
        <v>Wednesday</v>
      </c>
      <c r="H638" t="str">
        <f>TEXT(Finance_Data[[#This Row],[DATE]],"mmm")</f>
        <v>Jul</v>
      </c>
      <c r="I638">
        <f>YEAR(Finance_Data[[#This Row],[DATE]])</f>
        <v>2019</v>
      </c>
      <c r="J638" t="str">
        <f>"Q"&amp;ROUNDUP(MONTH(Finance_Data[[#This Row],[DATE]])/3,0)</f>
        <v>Q3</v>
      </c>
      <c r="K638">
        <f>WEEKDAY(Finance_Data[[#This Row],[DATE]],11)</f>
        <v>3</v>
      </c>
    </row>
    <row r="639" spans="1:11" x14ac:dyDescent="0.3">
      <c r="A639" s="3" t="s">
        <v>109</v>
      </c>
      <c r="B639" s="1">
        <v>43656</v>
      </c>
      <c r="C639" t="s">
        <v>10</v>
      </c>
      <c r="D639" t="s">
        <v>9</v>
      </c>
      <c r="E639">
        <v>-8.9700000000000006</v>
      </c>
      <c r="F639">
        <f>ABS(Finance_Data[[#This Row],[COST]])</f>
        <v>8.9700000000000006</v>
      </c>
      <c r="G639" t="str">
        <f>TEXT(Finance_Data[[#This Row],[DATE]],"dddd")</f>
        <v>Wednesday</v>
      </c>
      <c r="H639" t="str">
        <f>TEXT(Finance_Data[[#This Row],[DATE]],"mmm")</f>
        <v>Jul</v>
      </c>
      <c r="I639">
        <f>YEAR(Finance_Data[[#This Row],[DATE]])</f>
        <v>2019</v>
      </c>
      <c r="J639" t="str">
        <f>"Q"&amp;ROUNDUP(MONTH(Finance_Data[[#This Row],[DATE]])/3,0)</f>
        <v>Q3</v>
      </c>
      <c r="K639">
        <f>WEEKDAY(Finance_Data[[#This Row],[DATE]],11)</f>
        <v>3</v>
      </c>
    </row>
    <row r="640" spans="1:11" x14ac:dyDescent="0.3">
      <c r="A640" s="3" t="s">
        <v>109</v>
      </c>
      <c r="B640" s="1">
        <v>43655</v>
      </c>
      <c r="C640" t="s">
        <v>10</v>
      </c>
      <c r="D640" t="s">
        <v>9</v>
      </c>
      <c r="E640">
        <v>-5.36</v>
      </c>
      <c r="F640">
        <f>ABS(Finance_Data[[#This Row],[COST]])</f>
        <v>5.36</v>
      </c>
      <c r="G640" t="str">
        <f>TEXT(Finance_Data[[#This Row],[DATE]],"dddd")</f>
        <v>Tuesday</v>
      </c>
      <c r="H640" t="str">
        <f>TEXT(Finance_Data[[#This Row],[DATE]],"mmm")</f>
        <v>Jul</v>
      </c>
      <c r="I640">
        <f>YEAR(Finance_Data[[#This Row],[DATE]])</f>
        <v>2019</v>
      </c>
      <c r="J640" t="str">
        <f>"Q"&amp;ROUNDUP(MONTH(Finance_Data[[#This Row],[DATE]])/3,0)</f>
        <v>Q3</v>
      </c>
      <c r="K640">
        <f>WEEKDAY(Finance_Data[[#This Row],[DATE]],11)</f>
        <v>2</v>
      </c>
    </row>
    <row r="641" spans="1:11" x14ac:dyDescent="0.3">
      <c r="A641" s="3" t="s">
        <v>109</v>
      </c>
      <c r="B641" s="1">
        <v>43661</v>
      </c>
      <c r="C641" t="s">
        <v>10</v>
      </c>
      <c r="D641" t="s">
        <v>9</v>
      </c>
      <c r="E641">
        <v>-4.09</v>
      </c>
      <c r="F641">
        <f>ABS(Finance_Data[[#This Row],[COST]])</f>
        <v>4.09</v>
      </c>
      <c r="G641" t="str">
        <f>TEXT(Finance_Data[[#This Row],[DATE]],"dddd")</f>
        <v>Monday</v>
      </c>
      <c r="H641" t="str">
        <f>TEXT(Finance_Data[[#This Row],[DATE]],"mmm")</f>
        <v>Jul</v>
      </c>
      <c r="I641">
        <f>YEAR(Finance_Data[[#This Row],[DATE]])</f>
        <v>2019</v>
      </c>
      <c r="J641" t="str">
        <f>"Q"&amp;ROUNDUP(MONTH(Finance_Data[[#This Row],[DATE]])/3,0)</f>
        <v>Q3</v>
      </c>
      <c r="K641">
        <f>WEEKDAY(Finance_Data[[#This Row],[DATE]],11)</f>
        <v>1</v>
      </c>
    </row>
    <row r="642" spans="1:11" x14ac:dyDescent="0.3">
      <c r="A642" s="3" t="s">
        <v>109</v>
      </c>
      <c r="B642" s="1">
        <v>43659</v>
      </c>
      <c r="C642" t="s">
        <v>10</v>
      </c>
      <c r="D642" t="s">
        <v>9</v>
      </c>
      <c r="E642">
        <v>-10.99</v>
      </c>
      <c r="F642">
        <f>ABS(Finance_Data[[#This Row],[COST]])</f>
        <v>10.99</v>
      </c>
      <c r="G642" t="str">
        <f>TEXT(Finance_Data[[#This Row],[DATE]],"dddd")</f>
        <v>Saturday</v>
      </c>
      <c r="H642" t="str">
        <f>TEXT(Finance_Data[[#This Row],[DATE]],"mmm")</f>
        <v>Jul</v>
      </c>
      <c r="I642">
        <f>YEAR(Finance_Data[[#This Row],[DATE]])</f>
        <v>2019</v>
      </c>
      <c r="J642" t="str">
        <f>"Q"&amp;ROUNDUP(MONTH(Finance_Data[[#This Row],[DATE]])/3,0)</f>
        <v>Q3</v>
      </c>
      <c r="K642">
        <f>WEEKDAY(Finance_Data[[#This Row],[DATE]],11)</f>
        <v>6</v>
      </c>
    </row>
    <row r="643" spans="1:11" x14ac:dyDescent="0.3">
      <c r="A643" s="3" t="s">
        <v>109</v>
      </c>
      <c r="B643" s="1">
        <v>43662</v>
      </c>
      <c r="C643" t="s">
        <v>10</v>
      </c>
      <c r="D643" t="s">
        <v>9</v>
      </c>
      <c r="E643">
        <v>-19</v>
      </c>
      <c r="F643">
        <f>ABS(Finance_Data[[#This Row],[COST]])</f>
        <v>19</v>
      </c>
      <c r="G643" t="str">
        <f>TEXT(Finance_Data[[#This Row],[DATE]],"dddd")</f>
        <v>Tuesday</v>
      </c>
      <c r="H643" t="str">
        <f>TEXT(Finance_Data[[#This Row],[DATE]],"mmm")</f>
        <v>Jul</v>
      </c>
      <c r="I643">
        <f>YEAR(Finance_Data[[#This Row],[DATE]])</f>
        <v>2019</v>
      </c>
      <c r="J643" t="str">
        <f>"Q"&amp;ROUNDUP(MONTH(Finance_Data[[#This Row],[DATE]])/3,0)</f>
        <v>Q3</v>
      </c>
      <c r="K643">
        <f>WEEKDAY(Finance_Data[[#This Row],[DATE]],11)</f>
        <v>2</v>
      </c>
    </row>
    <row r="644" spans="1:11" x14ac:dyDescent="0.3">
      <c r="A644" s="3" t="s">
        <v>109</v>
      </c>
      <c r="B644" s="1">
        <v>43663</v>
      </c>
      <c r="C644" t="s">
        <v>10</v>
      </c>
      <c r="D644" t="s">
        <v>9</v>
      </c>
      <c r="E644">
        <v>-7.99</v>
      </c>
      <c r="F644">
        <f>ABS(Finance_Data[[#This Row],[COST]])</f>
        <v>7.99</v>
      </c>
      <c r="G644" t="str">
        <f>TEXT(Finance_Data[[#This Row],[DATE]],"dddd")</f>
        <v>Wednesday</v>
      </c>
      <c r="H644" t="str">
        <f>TEXT(Finance_Data[[#This Row],[DATE]],"mmm")</f>
        <v>Jul</v>
      </c>
      <c r="I644">
        <f>YEAR(Finance_Data[[#This Row],[DATE]])</f>
        <v>2019</v>
      </c>
      <c r="J644" t="str">
        <f>"Q"&amp;ROUNDUP(MONTH(Finance_Data[[#This Row],[DATE]])/3,0)</f>
        <v>Q3</v>
      </c>
      <c r="K644">
        <f>WEEKDAY(Finance_Data[[#This Row],[DATE]],11)</f>
        <v>3</v>
      </c>
    </row>
    <row r="645" spans="1:11" x14ac:dyDescent="0.3">
      <c r="A645" s="3" t="s">
        <v>109</v>
      </c>
      <c r="B645" s="1">
        <v>43665</v>
      </c>
      <c r="C645" t="s">
        <v>10</v>
      </c>
      <c r="D645" t="s">
        <v>9</v>
      </c>
      <c r="E645">
        <v>-5.36</v>
      </c>
      <c r="F645">
        <f>ABS(Finance_Data[[#This Row],[COST]])</f>
        <v>5.36</v>
      </c>
      <c r="G645" t="str">
        <f>TEXT(Finance_Data[[#This Row],[DATE]],"dddd")</f>
        <v>Friday</v>
      </c>
      <c r="H645" t="str">
        <f>TEXT(Finance_Data[[#This Row],[DATE]],"mmm")</f>
        <v>Jul</v>
      </c>
      <c r="I645">
        <f>YEAR(Finance_Data[[#This Row],[DATE]])</f>
        <v>2019</v>
      </c>
      <c r="J645" t="str">
        <f>"Q"&amp;ROUNDUP(MONTH(Finance_Data[[#This Row],[DATE]])/3,0)</f>
        <v>Q3</v>
      </c>
      <c r="K645">
        <f>WEEKDAY(Finance_Data[[#This Row],[DATE]],11)</f>
        <v>5</v>
      </c>
    </row>
    <row r="646" spans="1:11" x14ac:dyDescent="0.3">
      <c r="A646" s="3" t="s">
        <v>109</v>
      </c>
      <c r="B646" s="1">
        <v>43665</v>
      </c>
      <c r="C646" t="s">
        <v>10</v>
      </c>
      <c r="D646" t="s">
        <v>9</v>
      </c>
      <c r="E646">
        <v>-9.99</v>
      </c>
      <c r="F646">
        <f>ABS(Finance_Data[[#This Row],[COST]])</f>
        <v>9.99</v>
      </c>
      <c r="G646" t="str">
        <f>TEXT(Finance_Data[[#This Row],[DATE]],"dddd")</f>
        <v>Friday</v>
      </c>
      <c r="H646" t="str">
        <f>TEXT(Finance_Data[[#This Row],[DATE]],"mmm")</f>
        <v>Jul</v>
      </c>
      <c r="I646">
        <f>YEAR(Finance_Data[[#This Row],[DATE]])</f>
        <v>2019</v>
      </c>
      <c r="J646" t="str">
        <f>"Q"&amp;ROUNDUP(MONTH(Finance_Data[[#This Row],[DATE]])/3,0)</f>
        <v>Q3</v>
      </c>
      <c r="K646">
        <f>WEEKDAY(Finance_Data[[#This Row],[DATE]],11)</f>
        <v>5</v>
      </c>
    </row>
    <row r="647" spans="1:11" x14ac:dyDescent="0.3">
      <c r="A647" s="3" t="s">
        <v>109</v>
      </c>
      <c r="B647" s="1">
        <v>43668</v>
      </c>
      <c r="C647" t="s">
        <v>10</v>
      </c>
      <c r="D647" t="s">
        <v>9</v>
      </c>
      <c r="E647">
        <v>-7.97</v>
      </c>
      <c r="F647">
        <f>ABS(Finance_Data[[#This Row],[COST]])</f>
        <v>7.97</v>
      </c>
      <c r="G647" t="str">
        <f>TEXT(Finance_Data[[#This Row],[DATE]],"dddd")</f>
        <v>Monday</v>
      </c>
      <c r="H647" t="str">
        <f>TEXT(Finance_Data[[#This Row],[DATE]],"mmm")</f>
        <v>Jul</v>
      </c>
      <c r="I647">
        <f>YEAR(Finance_Data[[#This Row],[DATE]])</f>
        <v>2019</v>
      </c>
      <c r="J647" t="str">
        <f>"Q"&amp;ROUNDUP(MONTH(Finance_Data[[#This Row],[DATE]])/3,0)</f>
        <v>Q3</v>
      </c>
      <c r="K647">
        <f>WEEKDAY(Finance_Data[[#This Row],[DATE]],11)</f>
        <v>1</v>
      </c>
    </row>
    <row r="648" spans="1:11" x14ac:dyDescent="0.3">
      <c r="A648" s="3" t="s">
        <v>109</v>
      </c>
      <c r="B648" s="1">
        <v>43668</v>
      </c>
      <c r="C648" t="s">
        <v>10</v>
      </c>
      <c r="D648" t="s">
        <v>9</v>
      </c>
      <c r="E648">
        <v>-3.41</v>
      </c>
      <c r="F648">
        <f>ABS(Finance_Data[[#This Row],[COST]])</f>
        <v>3.41</v>
      </c>
      <c r="G648" t="str">
        <f>TEXT(Finance_Data[[#This Row],[DATE]],"dddd")</f>
        <v>Monday</v>
      </c>
      <c r="H648" t="str">
        <f>TEXT(Finance_Data[[#This Row],[DATE]],"mmm")</f>
        <v>Jul</v>
      </c>
      <c r="I648">
        <f>YEAR(Finance_Data[[#This Row],[DATE]])</f>
        <v>2019</v>
      </c>
      <c r="J648" t="str">
        <f>"Q"&amp;ROUNDUP(MONTH(Finance_Data[[#This Row],[DATE]])/3,0)</f>
        <v>Q3</v>
      </c>
      <c r="K648">
        <f>WEEKDAY(Finance_Data[[#This Row],[DATE]],11)</f>
        <v>1</v>
      </c>
    </row>
    <row r="649" spans="1:11" x14ac:dyDescent="0.3">
      <c r="A649" s="3" t="s">
        <v>109</v>
      </c>
      <c r="B649" s="1">
        <v>43673</v>
      </c>
      <c r="C649" t="s">
        <v>10</v>
      </c>
      <c r="D649" t="s">
        <v>9</v>
      </c>
      <c r="E649">
        <v>-5.34</v>
      </c>
      <c r="F649">
        <f>ABS(Finance_Data[[#This Row],[COST]])</f>
        <v>5.34</v>
      </c>
      <c r="G649" t="str">
        <f>TEXT(Finance_Data[[#This Row],[DATE]],"dddd")</f>
        <v>Saturday</v>
      </c>
      <c r="H649" t="str">
        <f>TEXT(Finance_Data[[#This Row],[DATE]],"mmm")</f>
        <v>Jul</v>
      </c>
      <c r="I649">
        <f>YEAR(Finance_Data[[#This Row],[DATE]])</f>
        <v>2019</v>
      </c>
      <c r="J649" t="str">
        <f>"Q"&amp;ROUNDUP(MONTH(Finance_Data[[#This Row],[DATE]])/3,0)</f>
        <v>Q3</v>
      </c>
      <c r="K649">
        <f>WEEKDAY(Finance_Data[[#This Row],[DATE]],11)</f>
        <v>6</v>
      </c>
    </row>
    <row r="650" spans="1:11" x14ac:dyDescent="0.3">
      <c r="A650" s="3" t="s">
        <v>109</v>
      </c>
      <c r="B650" s="1">
        <v>43670</v>
      </c>
      <c r="C650" t="s">
        <v>10</v>
      </c>
      <c r="D650" t="s">
        <v>9</v>
      </c>
      <c r="E650">
        <v>-19.82</v>
      </c>
      <c r="F650">
        <f>ABS(Finance_Data[[#This Row],[COST]])</f>
        <v>19.82</v>
      </c>
      <c r="G650" t="str">
        <f>TEXT(Finance_Data[[#This Row],[DATE]],"dddd")</f>
        <v>Wednesday</v>
      </c>
      <c r="H650" t="str">
        <f>TEXT(Finance_Data[[#This Row],[DATE]],"mmm")</f>
        <v>Jul</v>
      </c>
      <c r="I650">
        <f>YEAR(Finance_Data[[#This Row],[DATE]])</f>
        <v>2019</v>
      </c>
      <c r="J650" t="str">
        <f>"Q"&amp;ROUNDUP(MONTH(Finance_Data[[#This Row],[DATE]])/3,0)</f>
        <v>Q3</v>
      </c>
      <c r="K650">
        <f>WEEKDAY(Finance_Data[[#This Row],[DATE]],11)</f>
        <v>3</v>
      </c>
    </row>
    <row r="651" spans="1:11" x14ac:dyDescent="0.3">
      <c r="A651" s="3" t="s">
        <v>109</v>
      </c>
      <c r="B651" s="1">
        <v>43672</v>
      </c>
      <c r="C651" t="s">
        <v>10</v>
      </c>
      <c r="D651" t="s">
        <v>9</v>
      </c>
      <c r="E651">
        <v>-29.29</v>
      </c>
      <c r="F651">
        <f>ABS(Finance_Data[[#This Row],[COST]])</f>
        <v>29.29</v>
      </c>
      <c r="G651" t="str">
        <f>TEXT(Finance_Data[[#This Row],[DATE]],"dddd")</f>
        <v>Friday</v>
      </c>
      <c r="H651" t="str">
        <f>TEXT(Finance_Data[[#This Row],[DATE]],"mmm")</f>
        <v>Jul</v>
      </c>
      <c r="I651">
        <f>YEAR(Finance_Data[[#This Row],[DATE]])</f>
        <v>2019</v>
      </c>
      <c r="J651" t="str">
        <f>"Q"&amp;ROUNDUP(MONTH(Finance_Data[[#This Row],[DATE]])/3,0)</f>
        <v>Q3</v>
      </c>
      <c r="K651">
        <f>WEEKDAY(Finance_Data[[#This Row],[DATE]],11)</f>
        <v>5</v>
      </c>
    </row>
    <row r="652" spans="1:11" x14ac:dyDescent="0.3">
      <c r="A652" s="3" t="s">
        <v>109</v>
      </c>
      <c r="B652" s="1">
        <v>43663</v>
      </c>
      <c r="C652" t="s">
        <v>10</v>
      </c>
      <c r="D652" t="s">
        <v>9</v>
      </c>
      <c r="E652">
        <v>-7.97</v>
      </c>
      <c r="F652">
        <f>ABS(Finance_Data[[#This Row],[COST]])</f>
        <v>7.97</v>
      </c>
      <c r="G652" t="str">
        <f>TEXT(Finance_Data[[#This Row],[DATE]],"dddd")</f>
        <v>Wednesday</v>
      </c>
      <c r="H652" t="str">
        <f>TEXT(Finance_Data[[#This Row],[DATE]],"mmm")</f>
        <v>Jul</v>
      </c>
      <c r="I652">
        <f>YEAR(Finance_Data[[#This Row],[DATE]])</f>
        <v>2019</v>
      </c>
      <c r="J652" t="str">
        <f>"Q"&amp;ROUNDUP(MONTH(Finance_Data[[#This Row],[DATE]])/3,0)</f>
        <v>Q3</v>
      </c>
      <c r="K652">
        <f>WEEKDAY(Finance_Data[[#This Row],[DATE]],11)</f>
        <v>3</v>
      </c>
    </row>
    <row r="653" spans="1:11" x14ac:dyDescent="0.3">
      <c r="A653" s="3" t="s">
        <v>109</v>
      </c>
      <c r="B653" s="1">
        <v>43677</v>
      </c>
      <c r="C653" t="s">
        <v>10</v>
      </c>
      <c r="D653" t="s">
        <v>9</v>
      </c>
      <c r="E653">
        <v>-44.86</v>
      </c>
      <c r="F653">
        <f>ABS(Finance_Data[[#This Row],[COST]])</f>
        <v>44.86</v>
      </c>
      <c r="G653" t="str">
        <f>TEXT(Finance_Data[[#This Row],[DATE]],"dddd")</f>
        <v>Wednesday</v>
      </c>
      <c r="H653" t="str">
        <f>TEXT(Finance_Data[[#This Row],[DATE]],"mmm")</f>
        <v>Jul</v>
      </c>
      <c r="I653">
        <f>YEAR(Finance_Data[[#This Row],[DATE]])</f>
        <v>2019</v>
      </c>
      <c r="J653" t="str">
        <f>"Q"&amp;ROUNDUP(MONTH(Finance_Data[[#This Row],[DATE]])/3,0)</f>
        <v>Q3</v>
      </c>
      <c r="K653">
        <f>WEEKDAY(Finance_Data[[#This Row],[DATE]],11)</f>
        <v>3</v>
      </c>
    </row>
    <row r="654" spans="1:11" x14ac:dyDescent="0.3">
      <c r="A654" s="3" t="s">
        <v>109</v>
      </c>
      <c r="B654" s="1">
        <v>43677</v>
      </c>
      <c r="C654" t="s">
        <v>10</v>
      </c>
      <c r="D654" t="s">
        <v>9</v>
      </c>
      <c r="E654">
        <v>-24.75</v>
      </c>
      <c r="F654">
        <f>ABS(Finance_Data[[#This Row],[COST]])</f>
        <v>24.75</v>
      </c>
      <c r="G654" t="str">
        <f>TEXT(Finance_Data[[#This Row],[DATE]],"dddd")</f>
        <v>Wednesday</v>
      </c>
      <c r="H654" t="str">
        <f>TEXT(Finance_Data[[#This Row],[DATE]],"mmm")</f>
        <v>Jul</v>
      </c>
      <c r="I654">
        <f>YEAR(Finance_Data[[#This Row],[DATE]])</f>
        <v>2019</v>
      </c>
      <c r="J654" t="str">
        <f>"Q"&amp;ROUNDUP(MONTH(Finance_Data[[#This Row],[DATE]])/3,0)</f>
        <v>Q3</v>
      </c>
      <c r="K654">
        <f>WEEKDAY(Finance_Data[[#This Row],[DATE]],11)</f>
        <v>3</v>
      </c>
    </row>
    <row r="655" spans="1:11" x14ac:dyDescent="0.3">
      <c r="A655" s="3" t="s">
        <v>109</v>
      </c>
      <c r="B655" s="1">
        <v>43648</v>
      </c>
      <c r="C655" t="s">
        <v>39</v>
      </c>
      <c r="D655" t="s">
        <v>57</v>
      </c>
      <c r="E655">
        <v>-20.53</v>
      </c>
      <c r="F655">
        <f>ABS(Finance_Data[[#This Row],[COST]])</f>
        <v>20.53</v>
      </c>
      <c r="G655" t="str">
        <f>TEXT(Finance_Data[[#This Row],[DATE]],"dddd")</f>
        <v>Tuesday</v>
      </c>
      <c r="H655" t="str">
        <f>TEXT(Finance_Data[[#This Row],[DATE]],"mmm")</f>
        <v>Jul</v>
      </c>
      <c r="I655">
        <f>YEAR(Finance_Data[[#This Row],[DATE]])</f>
        <v>2019</v>
      </c>
      <c r="J655" t="str">
        <f>"Q"&amp;ROUNDUP(MONTH(Finance_Data[[#This Row],[DATE]])/3,0)</f>
        <v>Q3</v>
      </c>
      <c r="K655">
        <f>WEEKDAY(Finance_Data[[#This Row],[DATE]],11)</f>
        <v>2</v>
      </c>
    </row>
    <row r="656" spans="1:11" x14ac:dyDescent="0.3">
      <c r="A656" s="3" t="s">
        <v>109</v>
      </c>
      <c r="B656" s="1">
        <v>43658</v>
      </c>
      <c r="C656" t="s">
        <v>14</v>
      </c>
      <c r="D656" t="s">
        <v>66</v>
      </c>
      <c r="E656">
        <v>-165.19</v>
      </c>
      <c r="F656">
        <f>ABS(Finance_Data[[#This Row],[COST]])</f>
        <v>165.19</v>
      </c>
      <c r="G656" t="str">
        <f>TEXT(Finance_Data[[#This Row],[DATE]],"dddd")</f>
        <v>Friday</v>
      </c>
      <c r="H656" t="str">
        <f>TEXT(Finance_Data[[#This Row],[DATE]],"mmm")</f>
        <v>Jul</v>
      </c>
      <c r="I656">
        <f>YEAR(Finance_Data[[#This Row],[DATE]])</f>
        <v>2019</v>
      </c>
      <c r="J656" t="str">
        <f>"Q"&amp;ROUNDUP(MONTH(Finance_Data[[#This Row],[DATE]])/3,0)</f>
        <v>Q3</v>
      </c>
      <c r="K656">
        <f>WEEKDAY(Finance_Data[[#This Row],[DATE]],11)</f>
        <v>5</v>
      </c>
    </row>
    <row r="657" spans="1:11" x14ac:dyDescent="0.3">
      <c r="A657" s="3" t="s">
        <v>109</v>
      </c>
      <c r="B657" s="1">
        <v>43668</v>
      </c>
      <c r="C657" t="s">
        <v>10</v>
      </c>
      <c r="D657" t="s">
        <v>66</v>
      </c>
      <c r="E657">
        <v>-3.66</v>
      </c>
      <c r="F657">
        <f>ABS(Finance_Data[[#This Row],[COST]])</f>
        <v>3.66</v>
      </c>
      <c r="G657" t="str">
        <f>TEXT(Finance_Data[[#This Row],[DATE]],"dddd")</f>
        <v>Monday</v>
      </c>
      <c r="H657" t="str">
        <f>TEXT(Finance_Data[[#This Row],[DATE]],"mmm")</f>
        <v>Jul</v>
      </c>
      <c r="I657">
        <f>YEAR(Finance_Data[[#This Row],[DATE]])</f>
        <v>2019</v>
      </c>
      <c r="J657" t="str">
        <f>"Q"&amp;ROUNDUP(MONTH(Finance_Data[[#This Row],[DATE]])/3,0)</f>
        <v>Q3</v>
      </c>
      <c r="K657">
        <f>WEEKDAY(Finance_Data[[#This Row],[DATE]],11)</f>
        <v>1</v>
      </c>
    </row>
    <row r="658" spans="1:11" x14ac:dyDescent="0.3">
      <c r="A658" s="3" t="s">
        <v>109</v>
      </c>
      <c r="B658" s="1">
        <v>43670</v>
      </c>
      <c r="C658" t="s">
        <v>32</v>
      </c>
      <c r="D658" t="s">
        <v>66</v>
      </c>
      <c r="E658">
        <v>-7.13</v>
      </c>
      <c r="F658">
        <f>ABS(Finance_Data[[#This Row],[COST]])</f>
        <v>7.13</v>
      </c>
      <c r="G658" t="str">
        <f>TEXT(Finance_Data[[#This Row],[DATE]],"dddd")</f>
        <v>Wednesday</v>
      </c>
      <c r="H658" t="str">
        <f>TEXT(Finance_Data[[#This Row],[DATE]],"mmm")</f>
        <v>Jul</v>
      </c>
      <c r="I658">
        <f>YEAR(Finance_Data[[#This Row],[DATE]])</f>
        <v>2019</v>
      </c>
      <c r="J658" t="str">
        <f>"Q"&amp;ROUNDUP(MONTH(Finance_Data[[#This Row],[DATE]])/3,0)</f>
        <v>Q3</v>
      </c>
      <c r="K658">
        <f>WEEKDAY(Finance_Data[[#This Row],[DATE]],11)</f>
        <v>3</v>
      </c>
    </row>
    <row r="659" spans="1:11" x14ac:dyDescent="0.3">
      <c r="A659" s="3" t="s">
        <v>109</v>
      </c>
      <c r="B659" s="1">
        <v>43650</v>
      </c>
      <c r="C659" t="s">
        <v>110</v>
      </c>
      <c r="D659" t="s">
        <v>13</v>
      </c>
      <c r="E659">
        <v>-32.6</v>
      </c>
      <c r="F659">
        <f>ABS(Finance_Data[[#This Row],[COST]])</f>
        <v>32.6</v>
      </c>
      <c r="G659" t="str">
        <f>TEXT(Finance_Data[[#This Row],[DATE]],"dddd")</f>
        <v>Thursday</v>
      </c>
      <c r="H659" t="str">
        <f>TEXT(Finance_Data[[#This Row],[DATE]],"mmm")</f>
        <v>Jul</v>
      </c>
      <c r="I659">
        <f>YEAR(Finance_Data[[#This Row],[DATE]])</f>
        <v>2019</v>
      </c>
      <c r="J659" t="str">
        <f>"Q"&amp;ROUNDUP(MONTH(Finance_Data[[#This Row],[DATE]])/3,0)</f>
        <v>Q3</v>
      </c>
      <c r="K659">
        <f>WEEKDAY(Finance_Data[[#This Row],[DATE]],11)</f>
        <v>4</v>
      </c>
    </row>
    <row r="660" spans="1:11" x14ac:dyDescent="0.3">
      <c r="A660" s="3" t="s">
        <v>109</v>
      </c>
      <c r="B660" s="1">
        <v>43656</v>
      </c>
      <c r="C660" t="s">
        <v>11</v>
      </c>
      <c r="D660" t="s">
        <v>13</v>
      </c>
      <c r="E660">
        <v>-10.8</v>
      </c>
      <c r="F660">
        <f>ABS(Finance_Data[[#This Row],[COST]])</f>
        <v>10.8</v>
      </c>
      <c r="G660" t="str">
        <f>TEXT(Finance_Data[[#This Row],[DATE]],"dddd")</f>
        <v>Wednesday</v>
      </c>
      <c r="H660" t="str">
        <f>TEXT(Finance_Data[[#This Row],[DATE]],"mmm")</f>
        <v>Jul</v>
      </c>
      <c r="I660">
        <f>YEAR(Finance_Data[[#This Row],[DATE]])</f>
        <v>2019</v>
      </c>
      <c r="J660" t="str">
        <f>"Q"&amp;ROUNDUP(MONTH(Finance_Data[[#This Row],[DATE]])/3,0)</f>
        <v>Q3</v>
      </c>
      <c r="K660">
        <f>WEEKDAY(Finance_Data[[#This Row],[DATE]],11)</f>
        <v>3</v>
      </c>
    </row>
    <row r="661" spans="1:11" x14ac:dyDescent="0.3">
      <c r="A661" s="3" t="s">
        <v>109</v>
      </c>
      <c r="B661" s="1">
        <v>43660</v>
      </c>
      <c r="C661" t="s">
        <v>11</v>
      </c>
      <c r="D661" t="s">
        <v>13</v>
      </c>
      <c r="E661">
        <v>-10.8</v>
      </c>
      <c r="F661">
        <f>ABS(Finance_Data[[#This Row],[COST]])</f>
        <v>10.8</v>
      </c>
      <c r="G661" t="str">
        <f>TEXT(Finance_Data[[#This Row],[DATE]],"dddd")</f>
        <v>Sunday</v>
      </c>
      <c r="H661" t="str">
        <f>TEXT(Finance_Data[[#This Row],[DATE]],"mmm")</f>
        <v>Jul</v>
      </c>
      <c r="I661">
        <f>YEAR(Finance_Data[[#This Row],[DATE]])</f>
        <v>2019</v>
      </c>
      <c r="J661" t="str">
        <f>"Q"&amp;ROUNDUP(MONTH(Finance_Data[[#This Row],[DATE]])/3,0)</f>
        <v>Q3</v>
      </c>
      <c r="K661">
        <f>WEEKDAY(Finance_Data[[#This Row],[DATE]],11)</f>
        <v>7</v>
      </c>
    </row>
    <row r="662" spans="1:11" x14ac:dyDescent="0.3">
      <c r="A662" s="3" t="s">
        <v>109</v>
      </c>
      <c r="B662" s="1">
        <v>43664</v>
      </c>
      <c r="C662" t="s">
        <v>11</v>
      </c>
      <c r="D662" t="s">
        <v>13</v>
      </c>
      <c r="E662">
        <v>-10.8</v>
      </c>
      <c r="F662">
        <f>ABS(Finance_Data[[#This Row],[COST]])</f>
        <v>10.8</v>
      </c>
      <c r="G662" t="str">
        <f>TEXT(Finance_Data[[#This Row],[DATE]],"dddd")</f>
        <v>Thursday</v>
      </c>
      <c r="H662" t="str">
        <f>TEXT(Finance_Data[[#This Row],[DATE]],"mmm")</f>
        <v>Jul</v>
      </c>
      <c r="I662">
        <f>YEAR(Finance_Data[[#This Row],[DATE]])</f>
        <v>2019</v>
      </c>
      <c r="J662" t="str">
        <f>"Q"&amp;ROUNDUP(MONTH(Finance_Data[[#This Row],[DATE]])/3,0)</f>
        <v>Q3</v>
      </c>
      <c r="K662">
        <f>WEEKDAY(Finance_Data[[#This Row],[DATE]],11)</f>
        <v>4</v>
      </c>
    </row>
    <row r="663" spans="1:11" x14ac:dyDescent="0.3">
      <c r="A663" s="3" t="s">
        <v>109</v>
      </c>
      <c r="B663" s="1">
        <v>43669</v>
      </c>
      <c r="C663" t="s">
        <v>61</v>
      </c>
      <c r="D663" t="s">
        <v>13</v>
      </c>
      <c r="E663">
        <v>-11.12</v>
      </c>
      <c r="F663">
        <f>ABS(Finance_Data[[#This Row],[COST]])</f>
        <v>11.12</v>
      </c>
      <c r="G663" t="str">
        <f>TEXT(Finance_Data[[#This Row],[DATE]],"dddd")</f>
        <v>Tuesday</v>
      </c>
      <c r="H663" t="str">
        <f>TEXT(Finance_Data[[#This Row],[DATE]],"mmm")</f>
        <v>Jul</v>
      </c>
      <c r="I663">
        <f>YEAR(Finance_Data[[#This Row],[DATE]])</f>
        <v>2019</v>
      </c>
      <c r="J663" t="str">
        <f>"Q"&amp;ROUNDUP(MONTH(Finance_Data[[#This Row],[DATE]])/3,0)</f>
        <v>Q3</v>
      </c>
      <c r="K663">
        <f>WEEKDAY(Finance_Data[[#This Row],[DATE]],11)</f>
        <v>2</v>
      </c>
    </row>
    <row r="664" spans="1:11" x14ac:dyDescent="0.3">
      <c r="A664" s="3" t="s">
        <v>109</v>
      </c>
      <c r="B664" s="1">
        <v>43676</v>
      </c>
      <c r="C664" t="s">
        <v>111</v>
      </c>
      <c r="D664" t="s">
        <v>13</v>
      </c>
      <c r="E664">
        <v>-8</v>
      </c>
      <c r="F664">
        <f>ABS(Finance_Data[[#This Row],[COST]])</f>
        <v>8</v>
      </c>
      <c r="G664" t="str">
        <f>TEXT(Finance_Data[[#This Row],[DATE]],"dddd")</f>
        <v>Tuesday</v>
      </c>
      <c r="H664" t="str">
        <f>TEXT(Finance_Data[[#This Row],[DATE]],"mmm")</f>
        <v>Jul</v>
      </c>
      <c r="I664">
        <f>YEAR(Finance_Data[[#This Row],[DATE]])</f>
        <v>2019</v>
      </c>
      <c r="J664" t="str">
        <f>"Q"&amp;ROUNDUP(MONTH(Finance_Data[[#This Row],[DATE]])/3,0)</f>
        <v>Q3</v>
      </c>
      <c r="K664">
        <f>WEEKDAY(Finance_Data[[#This Row],[DATE]],11)</f>
        <v>2</v>
      </c>
    </row>
    <row r="665" spans="1:11" x14ac:dyDescent="0.3">
      <c r="A665" s="3" t="s">
        <v>109</v>
      </c>
      <c r="B665" s="1">
        <v>43675</v>
      </c>
      <c r="C665" t="s">
        <v>61</v>
      </c>
      <c r="D665" t="s">
        <v>13</v>
      </c>
      <c r="E665">
        <v>-11.12</v>
      </c>
      <c r="F665">
        <f>ABS(Finance_Data[[#This Row],[COST]])</f>
        <v>11.12</v>
      </c>
      <c r="G665" t="str">
        <f>TEXT(Finance_Data[[#This Row],[DATE]],"dddd")</f>
        <v>Monday</v>
      </c>
      <c r="H665" t="str">
        <f>TEXT(Finance_Data[[#This Row],[DATE]],"mmm")</f>
        <v>Jul</v>
      </c>
      <c r="I665">
        <f>YEAR(Finance_Data[[#This Row],[DATE]])</f>
        <v>2019</v>
      </c>
      <c r="J665" t="str">
        <f>"Q"&amp;ROUNDUP(MONTH(Finance_Data[[#This Row],[DATE]])/3,0)</f>
        <v>Q3</v>
      </c>
      <c r="K665">
        <f>WEEKDAY(Finance_Data[[#This Row],[DATE]],11)</f>
        <v>1</v>
      </c>
    </row>
    <row r="666" spans="1:11" x14ac:dyDescent="0.3">
      <c r="A666" s="3" t="s">
        <v>112</v>
      </c>
      <c r="B666" s="1">
        <v>43618</v>
      </c>
      <c r="C666" t="s">
        <v>11</v>
      </c>
      <c r="D666" t="s">
        <v>13</v>
      </c>
      <c r="E666">
        <v>-9.9600000000000009</v>
      </c>
      <c r="F666">
        <f>ABS(Finance_Data[[#This Row],[COST]])</f>
        <v>9.9600000000000009</v>
      </c>
      <c r="G666" t="str">
        <f>TEXT(Finance_Data[[#This Row],[DATE]],"dddd")</f>
        <v>Sunday</v>
      </c>
      <c r="H666" t="str">
        <f>TEXT(Finance_Data[[#This Row],[DATE]],"mmm")</f>
        <v>Jun</v>
      </c>
      <c r="I666">
        <f>YEAR(Finance_Data[[#This Row],[DATE]])</f>
        <v>2019</v>
      </c>
      <c r="J666" t="str">
        <f>"Q"&amp;ROUNDUP(MONTH(Finance_Data[[#This Row],[DATE]])/3,0)</f>
        <v>Q2</v>
      </c>
      <c r="K666">
        <f>WEEKDAY(Finance_Data[[#This Row],[DATE]],11)</f>
        <v>7</v>
      </c>
    </row>
    <row r="667" spans="1:11" x14ac:dyDescent="0.3">
      <c r="A667" s="3" t="s">
        <v>112</v>
      </c>
      <c r="B667" s="1">
        <v>43617</v>
      </c>
      <c r="C667" t="s">
        <v>6</v>
      </c>
      <c r="D667" t="s">
        <v>7</v>
      </c>
      <c r="E667">
        <v>-670</v>
      </c>
      <c r="F667">
        <f>ABS(Finance_Data[[#This Row],[COST]])</f>
        <v>670</v>
      </c>
      <c r="G667" t="str">
        <f>TEXT(Finance_Data[[#This Row],[DATE]],"dddd")</f>
        <v>Saturday</v>
      </c>
      <c r="H667" t="str">
        <f>TEXT(Finance_Data[[#This Row],[DATE]],"mmm")</f>
        <v>Jun</v>
      </c>
      <c r="I667">
        <f>YEAR(Finance_Data[[#This Row],[DATE]])</f>
        <v>2019</v>
      </c>
      <c r="J667" t="str">
        <f>"Q"&amp;ROUNDUP(MONTH(Finance_Data[[#This Row],[DATE]])/3,0)</f>
        <v>Q2</v>
      </c>
      <c r="K667">
        <f>WEEKDAY(Finance_Data[[#This Row],[DATE]],11)</f>
        <v>6</v>
      </c>
    </row>
    <row r="668" spans="1:11" x14ac:dyDescent="0.3">
      <c r="A668" s="3" t="s">
        <v>112</v>
      </c>
      <c r="B668" s="1">
        <v>43619</v>
      </c>
      <c r="C668" t="s">
        <v>10</v>
      </c>
      <c r="D668" t="s">
        <v>9</v>
      </c>
      <c r="E668">
        <v>-5.36</v>
      </c>
      <c r="F668">
        <f>ABS(Finance_Data[[#This Row],[COST]])</f>
        <v>5.36</v>
      </c>
      <c r="G668" t="str">
        <f>TEXT(Finance_Data[[#This Row],[DATE]],"dddd")</f>
        <v>Monday</v>
      </c>
      <c r="H668" t="str">
        <f>TEXT(Finance_Data[[#This Row],[DATE]],"mmm")</f>
        <v>Jun</v>
      </c>
      <c r="I668">
        <f>YEAR(Finance_Data[[#This Row],[DATE]])</f>
        <v>2019</v>
      </c>
      <c r="J668" t="str">
        <f>"Q"&amp;ROUNDUP(MONTH(Finance_Data[[#This Row],[DATE]])/3,0)</f>
        <v>Q2</v>
      </c>
      <c r="K668">
        <f>WEEKDAY(Finance_Data[[#This Row],[DATE]],11)</f>
        <v>1</v>
      </c>
    </row>
    <row r="669" spans="1:11" x14ac:dyDescent="0.3">
      <c r="A669" s="3" t="s">
        <v>112</v>
      </c>
      <c r="B669" s="1">
        <v>43621</v>
      </c>
      <c r="C669" t="s">
        <v>10</v>
      </c>
      <c r="D669" t="s">
        <v>9</v>
      </c>
      <c r="E669">
        <v>-22.44</v>
      </c>
      <c r="F669">
        <f>ABS(Finance_Data[[#This Row],[COST]])</f>
        <v>22.44</v>
      </c>
      <c r="G669" t="str">
        <f>TEXT(Finance_Data[[#This Row],[DATE]],"dddd")</f>
        <v>Wednesday</v>
      </c>
      <c r="H669" t="str">
        <f>TEXT(Finance_Data[[#This Row],[DATE]],"mmm")</f>
        <v>Jun</v>
      </c>
      <c r="I669">
        <f>YEAR(Finance_Data[[#This Row],[DATE]])</f>
        <v>2019</v>
      </c>
      <c r="J669" t="str">
        <f>"Q"&amp;ROUNDUP(MONTH(Finance_Data[[#This Row],[DATE]])/3,0)</f>
        <v>Q2</v>
      </c>
      <c r="K669">
        <f>WEEKDAY(Finance_Data[[#This Row],[DATE]],11)</f>
        <v>3</v>
      </c>
    </row>
    <row r="670" spans="1:11" x14ac:dyDescent="0.3">
      <c r="A670" s="3" t="s">
        <v>112</v>
      </c>
      <c r="B670" s="1">
        <v>43620</v>
      </c>
      <c r="C670" t="s">
        <v>113</v>
      </c>
      <c r="D670" t="s">
        <v>13</v>
      </c>
      <c r="E670">
        <v>-11.54</v>
      </c>
      <c r="F670">
        <f>ABS(Finance_Data[[#This Row],[COST]])</f>
        <v>11.54</v>
      </c>
      <c r="G670" t="str">
        <f>TEXT(Finance_Data[[#This Row],[DATE]],"dddd")</f>
        <v>Tuesday</v>
      </c>
      <c r="H670" t="str">
        <f>TEXT(Finance_Data[[#This Row],[DATE]],"mmm")</f>
        <v>Jun</v>
      </c>
      <c r="I670">
        <f>YEAR(Finance_Data[[#This Row],[DATE]])</f>
        <v>2019</v>
      </c>
      <c r="J670" t="str">
        <f>"Q"&amp;ROUNDUP(MONTH(Finance_Data[[#This Row],[DATE]])/3,0)</f>
        <v>Q2</v>
      </c>
      <c r="K670">
        <f>WEEKDAY(Finance_Data[[#This Row],[DATE]],11)</f>
        <v>2</v>
      </c>
    </row>
    <row r="671" spans="1:11" x14ac:dyDescent="0.3">
      <c r="A671" s="3" t="s">
        <v>112</v>
      </c>
      <c r="B671" s="1">
        <v>43622</v>
      </c>
      <c r="C671" t="s">
        <v>11</v>
      </c>
      <c r="D671" t="s">
        <v>13</v>
      </c>
      <c r="E671">
        <v>-10.49</v>
      </c>
      <c r="F671">
        <f>ABS(Finance_Data[[#This Row],[COST]])</f>
        <v>10.49</v>
      </c>
      <c r="G671" t="str">
        <f>TEXT(Finance_Data[[#This Row],[DATE]],"dddd")</f>
        <v>Thursday</v>
      </c>
      <c r="H671" t="str">
        <f>TEXT(Finance_Data[[#This Row],[DATE]],"mmm")</f>
        <v>Jun</v>
      </c>
      <c r="I671">
        <f>YEAR(Finance_Data[[#This Row],[DATE]])</f>
        <v>2019</v>
      </c>
      <c r="J671" t="str">
        <f>"Q"&amp;ROUNDUP(MONTH(Finance_Data[[#This Row],[DATE]])/3,0)</f>
        <v>Q2</v>
      </c>
      <c r="K671">
        <f>WEEKDAY(Finance_Data[[#This Row],[DATE]],11)</f>
        <v>4</v>
      </c>
    </row>
    <row r="672" spans="1:11" x14ac:dyDescent="0.3">
      <c r="A672" s="3" t="s">
        <v>112</v>
      </c>
      <c r="B672" s="1">
        <v>43620</v>
      </c>
      <c r="C672" t="s">
        <v>10</v>
      </c>
      <c r="D672" t="s">
        <v>9</v>
      </c>
      <c r="E672">
        <v>-24.96</v>
      </c>
      <c r="F672">
        <f>ABS(Finance_Data[[#This Row],[COST]])</f>
        <v>24.96</v>
      </c>
      <c r="G672" t="str">
        <f>TEXT(Finance_Data[[#This Row],[DATE]],"dddd")</f>
        <v>Tuesday</v>
      </c>
      <c r="H672" t="str">
        <f>TEXT(Finance_Data[[#This Row],[DATE]],"mmm")</f>
        <v>Jun</v>
      </c>
      <c r="I672">
        <f>YEAR(Finance_Data[[#This Row],[DATE]])</f>
        <v>2019</v>
      </c>
      <c r="J672" t="str">
        <f>"Q"&amp;ROUNDUP(MONTH(Finance_Data[[#This Row],[DATE]])/3,0)</f>
        <v>Q2</v>
      </c>
      <c r="K672">
        <f>WEEKDAY(Finance_Data[[#This Row],[DATE]],11)</f>
        <v>2</v>
      </c>
    </row>
    <row r="673" spans="1:11" x14ac:dyDescent="0.3">
      <c r="A673" s="3" t="s">
        <v>112</v>
      </c>
      <c r="B673" s="1">
        <v>43627</v>
      </c>
      <c r="C673" t="s">
        <v>10</v>
      </c>
      <c r="D673" t="s">
        <v>9</v>
      </c>
      <c r="E673">
        <v>-28.69</v>
      </c>
      <c r="F673">
        <f>ABS(Finance_Data[[#This Row],[COST]])</f>
        <v>28.69</v>
      </c>
      <c r="G673" t="str">
        <f>TEXT(Finance_Data[[#This Row],[DATE]],"dddd")</f>
        <v>Tuesday</v>
      </c>
      <c r="H673" t="str">
        <f>TEXT(Finance_Data[[#This Row],[DATE]],"mmm")</f>
        <v>Jun</v>
      </c>
      <c r="I673">
        <f>YEAR(Finance_Data[[#This Row],[DATE]])</f>
        <v>2019</v>
      </c>
      <c r="J673" t="str">
        <f>"Q"&amp;ROUNDUP(MONTH(Finance_Data[[#This Row],[DATE]])/3,0)</f>
        <v>Q2</v>
      </c>
      <c r="K673">
        <f>WEEKDAY(Finance_Data[[#This Row],[DATE]],11)</f>
        <v>2</v>
      </c>
    </row>
    <row r="674" spans="1:11" x14ac:dyDescent="0.3">
      <c r="A674" s="3" t="s">
        <v>112</v>
      </c>
      <c r="B674" s="1">
        <v>43629</v>
      </c>
      <c r="C674" t="s">
        <v>10</v>
      </c>
      <c r="D674" t="s">
        <v>9</v>
      </c>
      <c r="E674">
        <v>-6.99</v>
      </c>
      <c r="F674">
        <f>ABS(Finance_Data[[#This Row],[COST]])</f>
        <v>6.99</v>
      </c>
      <c r="G674" t="str">
        <f>TEXT(Finance_Data[[#This Row],[DATE]],"dddd")</f>
        <v>Thursday</v>
      </c>
      <c r="H674" t="str">
        <f>TEXT(Finance_Data[[#This Row],[DATE]],"mmm")</f>
        <v>Jun</v>
      </c>
      <c r="I674">
        <f>YEAR(Finance_Data[[#This Row],[DATE]])</f>
        <v>2019</v>
      </c>
      <c r="J674" t="str">
        <f>"Q"&amp;ROUNDUP(MONTH(Finance_Data[[#This Row],[DATE]])/3,0)</f>
        <v>Q2</v>
      </c>
      <c r="K674">
        <f>WEEKDAY(Finance_Data[[#This Row],[DATE]],11)</f>
        <v>4</v>
      </c>
    </row>
    <row r="675" spans="1:11" x14ac:dyDescent="0.3">
      <c r="A675" s="3" t="s">
        <v>112</v>
      </c>
      <c r="B675" s="1">
        <v>43627</v>
      </c>
      <c r="C675" t="s">
        <v>11</v>
      </c>
      <c r="D675" t="s">
        <v>13</v>
      </c>
      <c r="E675">
        <v>-9.9600000000000009</v>
      </c>
      <c r="F675">
        <f>ABS(Finance_Data[[#This Row],[COST]])</f>
        <v>9.9600000000000009</v>
      </c>
      <c r="G675" t="str">
        <f>TEXT(Finance_Data[[#This Row],[DATE]],"dddd")</f>
        <v>Tuesday</v>
      </c>
      <c r="H675" t="str">
        <f>TEXT(Finance_Data[[#This Row],[DATE]],"mmm")</f>
        <v>Jun</v>
      </c>
      <c r="I675">
        <f>YEAR(Finance_Data[[#This Row],[DATE]])</f>
        <v>2019</v>
      </c>
      <c r="J675" t="str">
        <f>"Q"&amp;ROUNDUP(MONTH(Finance_Data[[#This Row],[DATE]])/3,0)</f>
        <v>Q2</v>
      </c>
      <c r="K675">
        <f>WEEKDAY(Finance_Data[[#This Row],[DATE]],11)</f>
        <v>2</v>
      </c>
    </row>
    <row r="676" spans="1:11" x14ac:dyDescent="0.3">
      <c r="A676" s="3" t="s">
        <v>112</v>
      </c>
      <c r="B676" s="1">
        <v>43631</v>
      </c>
      <c r="C676" t="s">
        <v>114</v>
      </c>
      <c r="D676" t="s">
        <v>13</v>
      </c>
      <c r="E676">
        <v>-5.72</v>
      </c>
      <c r="F676">
        <f>ABS(Finance_Data[[#This Row],[COST]])</f>
        <v>5.72</v>
      </c>
      <c r="G676" t="str">
        <f>TEXT(Finance_Data[[#This Row],[DATE]],"dddd")</f>
        <v>Saturday</v>
      </c>
      <c r="H676" t="str">
        <f>TEXT(Finance_Data[[#This Row],[DATE]],"mmm")</f>
        <v>Jun</v>
      </c>
      <c r="I676">
        <f>YEAR(Finance_Data[[#This Row],[DATE]])</f>
        <v>2019</v>
      </c>
      <c r="J676" t="str">
        <f>"Q"&amp;ROUNDUP(MONTH(Finance_Data[[#This Row],[DATE]])/3,0)</f>
        <v>Q2</v>
      </c>
      <c r="K676">
        <f>WEEKDAY(Finance_Data[[#This Row],[DATE]],11)</f>
        <v>6</v>
      </c>
    </row>
    <row r="677" spans="1:11" x14ac:dyDescent="0.3">
      <c r="A677" s="3" t="s">
        <v>112</v>
      </c>
      <c r="B677" s="1">
        <v>43629</v>
      </c>
      <c r="C677" t="s">
        <v>11</v>
      </c>
      <c r="D677" t="s">
        <v>13</v>
      </c>
      <c r="E677">
        <v>-10.5</v>
      </c>
      <c r="F677">
        <f>ABS(Finance_Data[[#This Row],[COST]])</f>
        <v>10.5</v>
      </c>
      <c r="G677" t="str">
        <f>TEXT(Finance_Data[[#This Row],[DATE]],"dddd")</f>
        <v>Thursday</v>
      </c>
      <c r="H677" t="str">
        <f>TEXT(Finance_Data[[#This Row],[DATE]],"mmm")</f>
        <v>Jun</v>
      </c>
      <c r="I677">
        <f>YEAR(Finance_Data[[#This Row],[DATE]])</f>
        <v>2019</v>
      </c>
      <c r="J677" t="str">
        <f>"Q"&amp;ROUNDUP(MONTH(Finance_Data[[#This Row],[DATE]])/3,0)</f>
        <v>Q2</v>
      </c>
      <c r="K677">
        <f>WEEKDAY(Finance_Data[[#This Row],[DATE]],11)</f>
        <v>4</v>
      </c>
    </row>
    <row r="678" spans="1:11" x14ac:dyDescent="0.3">
      <c r="A678" s="3" t="s">
        <v>112</v>
      </c>
      <c r="B678" s="1">
        <v>43625</v>
      </c>
      <c r="C678" t="s">
        <v>10</v>
      </c>
      <c r="D678" t="s">
        <v>9</v>
      </c>
      <c r="E678">
        <v>-6.99</v>
      </c>
      <c r="F678">
        <f>ABS(Finance_Data[[#This Row],[COST]])</f>
        <v>6.99</v>
      </c>
      <c r="G678" t="str">
        <f>TEXT(Finance_Data[[#This Row],[DATE]],"dddd")</f>
        <v>Sunday</v>
      </c>
      <c r="H678" t="str">
        <f>TEXT(Finance_Data[[#This Row],[DATE]],"mmm")</f>
        <v>Jun</v>
      </c>
      <c r="I678">
        <f>YEAR(Finance_Data[[#This Row],[DATE]])</f>
        <v>2019</v>
      </c>
      <c r="J678" t="str">
        <f>"Q"&amp;ROUNDUP(MONTH(Finance_Data[[#This Row],[DATE]])/3,0)</f>
        <v>Q2</v>
      </c>
      <c r="K678">
        <f>WEEKDAY(Finance_Data[[#This Row],[DATE]],11)</f>
        <v>7</v>
      </c>
    </row>
    <row r="679" spans="1:11" x14ac:dyDescent="0.3">
      <c r="A679" s="3" t="s">
        <v>112</v>
      </c>
      <c r="B679" s="1">
        <v>43630</v>
      </c>
      <c r="C679" t="s">
        <v>11</v>
      </c>
      <c r="D679" t="s">
        <v>13</v>
      </c>
      <c r="E679">
        <v>-9.9600000000000009</v>
      </c>
      <c r="F679">
        <f>ABS(Finance_Data[[#This Row],[COST]])</f>
        <v>9.9600000000000009</v>
      </c>
      <c r="G679" t="str">
        <f>TEXT(Finance_Data[[#This Row],[DATE]],"dddd")</f>
        <v>Friday</v>
      </c>
      <c r="H679" t="str">
        <f>TEXT(Finance_Data[[#This Row],[DATE]],"mmm")</f>
        <v>Jun</v>
      </c>
      <c r="I679">
        <f>YEAR(Finance_Data[[#This Row],[DATE]])</f>
        <v>2019</v>
      </c>
      <c r="J679" t="str">
        <f>"Q"&amp;ROUNDUP(MONTH(Finance_Data[[#This Row],[DATE]])/3,0)</f>
        <v>Q2</v>
      </c>
      <c r="K679">
        <f>WEEKDAY(Finance_Data[[#This Row],[DATE]],11)</f>
        <v>5</v>
      </c>
    </row>
    <row r="680" spans="1:11" x14ac:dyDescent="0.3">
      <c r="A680" s="3" t="s">
        <v>112</v>
      </c>
      <c r="B680" s="1">
        <v>43632</v>
      </c>
      <c r="C680" t="s">
        <v>11</v>
      </c>
      <c r="D680" t="s">
        <v>13</v>
      </c>
      <c r="E680">
        <v>-9.9600000000000009</v>
      </c>
      <c r="F680">
        <f>ABS(Finance_Data[[#This Row],[COST]])</f>
        <v>9.9600000000000009</v>
      </c>
      <c r="G680" t="str">
        <f>TEXT(Finance_Data[[#This Row],[DATE]],"dddd")</f>
        <v>Sunday</v>
      </c>
      <c r="H680" t="str">
        <f>TEXT(Finance_Data[[#This Row],[DATE]],"mmm")</f>
        <v>Jun</v>
      </c>
      <c r="I680">
        <f>YEAR(Finance_Data[[#This Row],[DATE]])</f>
        <v>2019</v>
      </c>
      <c r="J680" t="str">
        <f>"Q"&amp;ROUNDUP(MONTH(Finance_Data[[#This Row],[DATE]])/3,0)</f>
        <v>Q2</v>
      </c>
      <c r="K680">
        <f>WEEKDAY(Finance_Data[[#This Row],[DATE]],11)</f>
        <v>7</v>
      </c>
    </row>
    <row r="681" spans="1:11" x14ac:dyDescent="0.3">
      <c r="A681" s="3" t="s">
        <v>112</v>
      </c>
      <c r="B681" s="1">
        <v>43637</v>
      </c>
      <c r="C681" t="s">
        <v>115</v>
      </c>
      <c r="D681" t="s">
        <v>63</v>
      </c>
      <c r="E681">
        <v>-35</v>
      </c>
      <c r="F681">
        <f>ABS(Finance_Data[[#This Row],[COST]])</f>
        <v>35</v>
      </c>
      <c r="G681" t="str">
        <f>TEXT(Finance_Data[[#This Row],[DATE]],"dddd")</f>
        <v>Friday</v>
      </c>
      <c r="H681" t="str">
        <f>TEXT(Finance_Data[[#This Row],[DATE]],"mmm")</f>
        <v>Jun</v>
      </c>
      <c r="I681">
        <f>YEAR(Finance_Data[[#This Row],[DATE]])</f>
        <v>2019</v>
      </c>
      <c r="J681" t="str">
        <f>"Q"&amp;ROUNDUP(MONTH(Finance_Data[[#This Row],[DATE]])/3,0)</f>
        <v>Q2</v>
      </c>
      <c r="K681">
        <f>WEEKDAY(Finance_Data[[#This Row],[DATE]],11)</f>
        <v>5</v>
      </c>
    </row>
    <row r="682" spans="1:11" x14ac:dyDescent="0.3">
      <c r="A682" s="3" t="s">
        <v>112</v>
      </c>
      <c r="B682" s="1">
        <v>43637</v>
      </c>
      <c r="C682" t="s">
        <v>10</v>
      </c>
      <c r="D682" t="s">
        <v>9</v>
      </c>
      <c r="E682">
        <v>-5.36</v>
      </c>
      <c r="F682">
        <f>ABS(Finance_Data[[#This Row],[COST]])</f>
        <v>5.36</v>
      </c>
      <c r="G682" t="str">
        <f>TEXT(Finance_Data[[#This Row],[DATE]],"dddd")</f>
        <v>Friday</v>
      </c>
      <c r="H682" t="str">
        <f>TEXT(Finance_Data[[#This Row],[DATE]],"mmm")</f>
        <v>Jun</v>
      </c>
      <c r="I682">
        <f>YEAR(Finance_Data[[#This Row],[DATE]])</f>
        <v>2019</v>
      </c>
      <c r="J682" t="str">
        <f>"Q"&amp;ROUNDUP(MONTH(Finance_Data[[#This Row],[DATE]])/3,0)</f>
        <v>Q2</v>
      </c>
      <c r="K682">
        <f>WEEKDAY(Finance_Data[[#This Row],[DATE]],11)</f>
        <v>5</v>
      </c>
    </row>
    <row r="683" spans="1:11" x14ac:dyDescent="0.3">
      <c r="A683" s="3" t="s">
        <v>112</v>
      </c>
      <c r="B683" s="1">
        <v>43634</v>
      </c>
      <c r="C683" t="s">
        <v>11</v>
      </c>
      <c r="D683" t="s">
        <v>13</v>
      </c>
      <c r="E683">
        <v>-6.29</v>
      </c>
      <c r="F683">
        <f>ABS(Finance_Data[[#This Row],[COST]])</f>
        <v>6.29</v>
      </c>
      <c r="G683" t="str">
        <f>TEXT(Finance_Data[[#This Row],[DATE]],"dddd")</f>
        <v>Tuesday</v>
      </c>
      <c r="H683" t="str">
        <f>TEXT(Finance_Data[[#This Row],[DATE]],"mmm")</f>
        <v>Jun</v>
      </c>
      <c r="I683">
        <f>YEAR(Finance_Data[[#This Row],[DATE]])</f>
        <v>2019</v>
      </c>
      <c r="J683" t="str">
        <f>"Q"&amp;ROUNDUP(MONTH(Finance_Data[[#This Row],[DATE]])/3,0)</f>
        <v>Q2</v>
      </c>
      <c r="K683">
        <f>WEEKDAY(Finance_Data[[#This Row],[DATE]],11)</f>
        <v>2</v>
      </c>
    </row>
    <row r="684" spans="1:11" x14ac:dyDescent="0.3">
      <c r="A684" s="3" t="s">
        <v>112</v>
      </c>
      <c r="B684" s="1">
        <v>43635</v>
      </c>
      <c r="C684" t="s">
        <v>10</v>
      </c>
      <c r="D684" t="s">
        <v>9</v>
      </c>
      <c r="E684">
        <v>-9.65</v>
      </c>
      <c r="F684">
        <f>ABS(Finance_Data[[#This Row],[COST]])</f>
        <v>9.65</v>
      </c>
      <c r="G684" t="str">
        <f>TEXT(Finance_Data[[#This Row],[DATE]],"dddd")</f>
        <v>Wednesday</v>
      </c>
      <c r="H684" t="str">
        <f>TEXT(Finance_Data[[#This Row],[DATE]],"mmm")</f>
        <v>Jun</v>
      </c>
      <c r="I684">
        <f>YEAR(Finance_Data[[#This Row],[DATE]])</f>
        <v>2019</v>
      </c>
      <c r="J684" t="str">
        <f>"Q"&amp;ROUNDUP(MONTH(Finance_Data[[#This Row],[DATE]])/3,0)</f>
        <v>Q2</v>
      </c>
      <c r="K684">
        <f>WEEKDAY(Finance_Data[[#This Row],[DATE]],11)</f>
        <v>3</v>
      </c>
    </row>
    <row r="685" spans="1:11" x14ac:dyDescent="0.3">
      <c r="A685" s="3" t="s">
        <v>112</v>
      </c>
      <c r="B685" s="1">
        <v>43633</v>
      </c>
      <c r="C685" t="s">
        <v>11</v>
      </c>
      <c r="D685" t="s">
        <v>13</v>
      </c>
      <c r="E685">
        <v>-9.9600000000000009</v>
      </c>
      <c r="F685">
        <f>ABS(Finance_Data[[#This Row],[COST]])</f>
        <v>9.9600000000000009</v>
      </c>
      <c r="G685" t="str">
        <f>TEXT(Finance_Data[[#This Row],[DATE]],"dddd")</f>
        <v>Monday</v>
      </c>
      <c r="H685" t="str">
        <f>TEXT(Finance_Data[[#This Row],[DATE]],"mmm")</f>
        <v>Jun</v>
      </c>
      <c r="I685">
        <f>YEAR(Finance_Data[[#This Row],[DATE]])</f>
        <v>2019</v>
      </c>
      <c r="J685" t="str">
        <f>"Q"&amp;ROUNDUP(MONTH(Finance_Data[[#This Row],[DATE]])/3,0)</f>
        <v>Q2</v>
      </c>
      <c r="K685">
        <f>WEEKDAY(Finance_Data[[#This Row],[DATE]],11)</f>
        <v>1</v>
      </c>
    </row>
    <row r="686" spans="1:11" x14ac:dyDescent="0.3">
      <c r="A686" s="3" t="s">
        <v>112</v>
      </c>
      <c r="B686" s="1">
        <v>43640</v>
      </c>
      <c r="C686" t="s">
        <v>10</v>
      </c>
      <c r="D686" t="s">
        <v>9</v>
      </c>
      <c r="E686">
        <v>-5.36</v>
      </c>
      <c r="F686">
        <f>ABS(Finance_Data[[#This Row],[COST]])</f>
        <v>5.36</v>
      </c>
      <c r="G686" t="str">
        <f>TEXT(Finance_Data[[#This Row],[DATE]],"dddd")</f>
        <v>Monday</v>
      </c>
      <c r="H686" t="str">
        <f>TEXT(Finance_Data[[#This Row],[DATE]],"mmm")</f>
        <v>Jun</v>
      </c>
      <c r="I686">
        <f>YEAR(Finance_Data[[#This Row],[DATE]])</f>
        <v>2019</v>
      </c>
      <c r="J686" t="str">
        <f>"Q"&amp;ROUNDUP(MONTH(Finance_Data[[#This Row],[DATE]])/3,0)</f>
        <v>Q2</v>
      </c>
      <c r="K686">
        <f>WEEKDAY(Finance_Data[[#This Row],[DATE]],11)</f>
        <v>1</v>
      </c>
    </row>
    <row r="687" spans="1:11" x14ac:dyDescent="0.3">
      <c r="A687" s="3" t="s">
        <v>112</v>
      </c>
      <c r="B687" s="1">
        <v>43642</v>
      </c>
      <c r="C687" t="s">
        <v>10</v>
      </c>
      <c r="D687" t="s">
        <v>9</v>
      </c>
      <c r="E687">
        <v>-77.58</v>
      </c>
      <c r="F687">
        <f>ABS(Finance_Data[[#This Row],[COST]])</f>
        <v>77.58</v>
      </c>
      <c r="G687" t="str">
        <f>TEXT(Finance_Data[[#This Row],[DATE]],"dddd")</f>
        <v>Wednesday</v>
      </c>
      <c r="H687" t="str">
        <f>TEXT(Finance_Data[[#This Row],[DATE]],"mmm")</f>
        <v>Jun</v>
      </c>
      <c r="I687">
        <f>YEAR(Finance_Data[[#This Row],[DATE]])</f>
        <v>2019</v>
      </c>
      <c r="J687" t="str">
        <f>"Q"&amp;ROUNDUP(MONTH(Finance_Data[[#This Row],[DATE]])/3,0)</f>
        <v>Q2</v>
      </c>
      <c r="K687">
        <f>WEEKDAY(Finance_Data[[#This Row],[DATE]],11)</f>
        <v>3</v>
      </c>
    </row>
    <row r="688" spans="1:11" x14ac:dyDescent="0.3">
      <c r="A688" s="3" t="s">
        <v>112</v>
      </c>
      <c r="B688" s="1">
        <v>43636</v>
      </c>
      <c r="C688" t="s">
        <v>74</v>
      </c>
      <c r="D688" t="s">
        <v>13</v>
      </c>
      <c r="E688">
        <v>-8.5</v>
      </c>
      <c r="F688">
        <f>ABS(Finance_Data[[#This Row],[COST]])</f>
        <v>8.5</v>
      </c>
      <c r="G688" t="str">
        <f>TEXT(Finance_Data[[#This Row],[DATE]],"dddd")</f>
        <v>Thursday</v>
      </c>
      <c r="H688" t="str">
        <f>TEXT(Finance_Data[[#This Row],[DATE]],"mmm")</f>
        <v>Jun</v>
      </c>
      <c r="I688">
        <f>YEAR(Finance_Data[[#This Row],[DATE]])</f>
        <v>2019</v>
      </c>
      <c r="J688" t="str">
        <f>"Q"&amp;ROUNDUP(MONTH(Finance_Data[[#This Row],[DATE]])/3,0)</f>
        <v>Q2</v>
      </c>
      <c r="K688">
        <f>WEEKDAY(Finance_Data[[#This Row],[DATE]],11)</f>
        <v>4</v>
      </c>
    </row>
    <row r="689" spans="1:11" x14ac:dyDescent="0.3">
      <c r="A689" s="3" t="s">
        <v>112</v>
      </c>
      <c r="B689" s="1">
        <v>43644</v>
      </c>
      <c r="C689" t="s">
        <v>10</v>
      </c>
      <c r="D689" t="s">
        <v>9</v>
      </c>
      <c r="E689">
        <v>-23.98</v>
      </c>
      <c r="F689">
        <f>ABS(Finance_Data[[#This Row],[COST]])</f>
        <v>23.98</v>
      </c>
      <c r="G689" t="str">
        <f>TEXT(Finance_Data[[#This Row],[DATE]],"dddd")</f>
        <v>Friday</v>
      </c>
      <c r="H689" t="str">
        <f>TEXT(Finance_Data[[#This Row],[DATE]],"mmm")</f>
        <v>Jun</v>
      </c>
      <c r="I689">
        <f>YEAR(Finance_Data[[#This Row],[DATE]])</f>
        <v>2019</v>
      </c>
      <c r="J689" t="str">
        <f>"Q"&amp;ROUNDUP(MONTH(Finance_Data[[#This Row],[DATE]])/3,0)</f>
        <v>Q2</v>
      </c>
      <c r="K689">
        <f>WEEKDAY(Finance_Data[[#This Row],[DATE]],11)</f>
        <v>5</v>
      </c>
    </row>
    <row r="690" spans="1:11" x14ac:dyDescent="0.3">
      <c r="A690" s="3" t="s">
        <v>112</v>
      </c>
      <c r="B690" s="1">
        <v>43644</v>
      </c>
      <c r="C690" t="s">
        <v>12</v>
      </c>
      <c r="D690" t="s">
        <v>13</v>
      </c>
      <c r="E690">
        <v>-4.99</v>
      </c>
      <c r="F690">
        <f>ABS(Finance_Data[[#This Row],[COST]])</f>
        <v>4.99</v>
      </c>
      <c r="G690" t="str">
        <f>TEXT(Finance_Data[[#This Row],[DATE]],"dddd")</f>
        <v>Friday</v>
      </c>
      <c r="H690" t="str">
        <f>TEXT(Finance_Data[[#This Row],[DATE]],"mmm")</f>
        <v>Jun</v>
      </c>
      <c r="I690">
        <f>YEAR(Finance_Data[[#This Row],[DATE]])</f>
        <v>2019</v>
      </c>
      <c r="J690" t="str">
        <f>"Q"&amp;ROUNDUP(MONTH(Finance_Data[[#This Row],[DATE]])/3,0)</f>
        <v>Q2</v>
      </c>
      <c r="K690">
        <f>WEEKDAY(Finance_Data[[#This Row],[DATE]],11)</f>
        <v>5</v>
      </c>
    </row>
    <row r="691" spans="1:11" x14ac:dyDescent="0.3">
      <c r="A691" s="3" t="s">
        <v>112</v>
      </c>
      <c r="B691" s="1">
        <v>43644</v>
      </c>
      <c r="C691" t="s">
        <v>10</v>
      </c>
      <c r="D691" t="s">
        <v>9</v>
      </c>
      <c r="E691">
        <v>-21.61</v>
      </c>
      <c r="F691">
        <f>ABS(Finance_Data[[#This Row],[COST]])</f>
        <v>21.61</v>
      </c>
      <c r="G691" t="str">
        <f>TEXT(Finance_Data[[#This Row],[DATE]],"dddd")</f>
        <v>Friday</v>
      </c>
      <c r="H691" t="str">
        <f>TEXT(Finance_Data[[#This Row],[DATE]],"mmm")</f>
        <v>Jun</v>
      </c>
      <c r="I691">
        <f>YEAR(Finance_Data[[#This Row],[DATE]])</f>
        <v>2019</v>
      </c>
      <c r="J691" t="str">
        <f>"Q"&amp;ROUNDUP(MONTH(Finance_Data[[#This Row],[DATE]])/3,0)</f>
        <v>Q2</v>
      </c>
      <c r="K691">
        <f>WEEKDAY(Finance_Data[[#This Row],[DATE]],11)</f>
        <v>5</v>
      </c>
    </row>
    <row r="692" spans="1:11" x14ac:dyDescent="0.3">
      <c r="A692" s="3" t="s">
        <v>112</v>
      </c>
      <c r="B692" s="1">
        <v>43646</v>
      </c>
      <c r="C692" t="s">
        <v>12</v>
      </c>
      <c r="D692" t="s">
        <v>13</v>
      </c>
      <c r="E692">
        <v>-5.51</v>
      </c>
      <c r="F692">
        <f>ABS(Finance_Data[[#This Row],[COST]])</f>
        <v>5.51</v>
      </c>
      <c r="G692" t="str">
        <f>TEXT(Finance_Data[[#This Row],[DATE]],"dddd")</f>
        <v>Sunday</v>
      </c>
      <c r="H692" t="str">
        <f>TEXT(Finance_Data[[#This Row],[DATE]],"mmm")</f>
        <v>Jun</v>
      </c>
      <c r="I692">
        <f>YEAR(Finance_Data[[#This Row],[DATE]])</f>
        <v>2019</v>
      </c>
      <c r="J692" t="str">
        <f>"Q"&amp;ROUNDUP(MONTH(Finance_Data[[#This Row],[DATE]])/3,0)</f>
        <v>Q2</v>
      </c>
      <c r="K692">
        <f>WEEKDAY(Finance_Data[[#This Row],[DATE]],11)</f>
        <v>7</v>
      </c>
    </row>
    <row r="693" spans="1:11" x14ac:dyDescent="0.3">
      <c r="A693" s="3" t="s">
        <v>112</v>
      </c>
      <c r="B693" s="1">
        <v>43646</v>
      </c>
      <c r="C693" t="s">
        <v>10</v>
      </c>
      <c r="D693" t="s">
        <v>9</v>
      </c>
      <c r="E693">
        <v>-5.36</v>
      </c>
      <c r="F693">
        <f>ABS(Finance_Data[[#This Row],[COST]])</f>
        <v>5.36</v>
      </c>
      <c r="G693" t="str">
        <f>TEXT(Finance_Data[[#This Row],[DATE]],"dddd")</f>
        <v>Sunday</v>
      </c>
      <c r="H693" t="str">
        <f>TEXT(Finance_Data[[#This Row],[DATE]],"mmm")</f>
        <v>Jun</v>
      </c>
      <c r="I693">
        <f>YEAR(Finance_Data[[#This Row],[DATE]])</f>
        <v>2019</v>
      </c>
      <c r="J693" t="str">
        <f>"Q"&amp;ROUNDUP(MONTH(Finance_Data[[#This Row],[DATE]])/3,0)</f>
        <v>Q2</v>
      </c>
      <c r="K693">
        <f>WEEKDAY(Finance_Data[[#This Row],[DATE]],11)</f>
        <v>7</v>
      </c>
    </row>
    <row r="694" spans="1:11" x14ac:dyDescent="0.3">
      <c r="A694" s="3" t="s">
        <v>112</v>
      </c>
      <c r="B694" s="1">
        <v>43646</v>
      </c>
      <c r="C694" t="s">
        <v>10</v>
      </c>
      <c r="D694" t="s">
        <v>9</v>
      </c>
      <c r="E694">
        <v>-5.0599999999999996</v>
      </c>
      <c r="F694">
        <f>ABS(Finance_Data[[#This Row],[COST]])</f>
        <v>5.0599999999999996</v>
      </c>
      <c r="G694" t="str">
        <f>TEXT(Finance_Data[[#This Row],[DATE]],"dddd")</f>
        <v>Sunday</v>
      </c>
      <c r="H694" t="str">
        <f>TEXT(Finance_Data[[#This Row],[DATE]],"mmm")</f>
        <v>Jun</v>
      </c>
      <c r="I694">
        <f>YEAR(Finance_Data[[#This Row],[DATE]])</f>
        <v>2019</v>
      </c>
      <c r="J694" t="str">
        <f>"Q"&amp;ROUNDUP(MONTH(Finance_Data[[#This Row],[DATE]])/3,0)</f>
        <v>Q2</v>
      </c>
      <c r="K694">
        <f>WEEKDAY(Finance_Data[[#This Row],[DATE]],11)</f>
        <v>7</v>
      </c>
    </row>
    <row r="695" spans="1:11" x14ac:dyDescent="0.3">
      <c r="A695" s="3" t="s">
        <v>116</v>
      </c>
      <c r="B695" s="1">
        <v>43526</v>
      </c>
      <c r="C695" t="s">
        <v>11</v>
      </c>
      <c r="D695" t="s">
        <v>13</v>
      </c>
      <c r="E695">
        <v>-10.8</v>
      </c>
      <c r="F695">
        <f>ABS(Finance_Data[[#This Row],[COST]])</f>
        <v>10.8</v>
      </c>
      <c r="G695" t="str">
        <f>TEXT(Finance_Data[[#This Row],[DATE]],"dddd")</f>
        <v>Saturday</v>
      </c>
      <c r="H695" t="str">
        <f>TEXT(Finance_Data[[#This Row],[DATE]],"mmm")</f>
        <v>Mar</v>
      </c>
      <c r="I695">
        <f>YEAR(Finance_Data[[#This Row],[DATE]])</f>
        <v>2019</v>
      </c>
      <c r="J695" t="str">
        <f>"Q"&amp;ROUNDUP(MONTH(Finance_Data[[#This Row],[DATE]])/3,0)</f>
        <v>Q1</v>
      </c>
      <c r="K695">
        <f>WEEKDAY(Finance_Data[[#This Row],[DATE]],11)</f>
        <v>6</v>
      </c>
    </row>
    <row r="696" spans="1:11" x14ac:dyDescent="0.3">
      <c r="A696" s="3" t="s">
        <v>116</v>
      </c>
      <c r="B696" s="1">
        <v>43525</v>
      </c>
      <c r="C696" t="s">
        <v>6</v>
      </c>
      <c r="D696" t="s">
        <v>7</v>
      </c>
      <c r="E696">
        <v>-670</v>
      </c>
      <c r="F696">
        <f>ABS(Finance_Data[[#This Row],[COST]])</f>
        <v>670</v>
      </c>
      <c r="G696" t="str">
        <f>TEXT(Finance_Data[[#This Row],[DATE]],"dddd")</f>
        <v>Friday</v>
      </c>
      <c r="H696" t="str">
        <f>TEXT(Finance_Data[[#This Row],[DATE]],"mmm")</f>
        <v>Mar</v>
      </c>
      <c r="I696">
        <f>YEAR(Finance_Data[[#This Row],[DATE]])</f>
        <v>2019</v>
      </c>
      <c r="J696" t="str">
        <f>"Q"&amp;ROUNDUP(MONTH(Finance_Data[[#This Row],[DATE]])/3,0)</f>
        <v>Q1</v>
      </c>
      <c r="K696">
        <f>WEEKDAY(Finance_Data[[#This Row],[DATE]],11)</f>
        <v>5</v>
      </c>
    </row>
    <row r="697" spans="1:11" x14ac:dyDescent="0.3">
      <c r="A697" s="3" t="s">
        <v>116</v>
      </c>
      <c r="B697" s="1">
        <v>43527</v>
      </c>
      <c r="C697" t="s">
        <v>10</v>
      </c>
      <c r="D697" t="s">
        <v>9</v>
      </c>
      <c r="E697">
        <v>-14.56</v>
      </c>
      <c r="F697">
        <f>ABS(Finance_Data[[#This Row],[COST]])</f>
        <v>14.56</v>
      </c>
      <c r="G697" t="str">
        <f>TEXT(Finance_Data[[#This Row],[DATE]],"dddd")</f>
        <v>Sunday</v>
      </c>
      <c r="H697" t="str">
        <f>TEXT(Finance_Data[[#This Row],[DATE]],"mmm")</f>
        <v>Mar</v>
      </c>
      <c r="I697">
        <f>YEAR(Finance_Data[[#This Row],[DATE]])</f>
        <v>2019</v>
      </c>
      <c r="J697" t="str">
        <f>"Q"&amp;ROUNDUP(MONTH(Finance_Data[[#This Row],[DATE]])/3,0)</f>
        <v>Q1</v>
      </c>
      <c r="K697">
        <f>WEEKDAY(Finance_Data[[#This Row],[DATE]],11)</f>
        <v>7</v>
      </c>
    </row>
    <row r="698" spans="1:11" x14ac:dyDescent="0.3">
      <c r="A698" s="3" t="s">
        <v>116</v>
      </c>
      <c r="B698" s="1">
        <v>43528</v>
      </c>
      <c r="C698" t="s">
        <v>10</v>
      </c>
      <c r="D698" t="s">
        <v>9</v>
      </c>
      <c r="E698">
        <v>-2.4900000000000002</v>
      </c>
      <c r="F698">
        <f>ABS(Finance_Data[[#This Row],[COST]])</f>
        <v>2.4900000000000002</v>
      </c>
      <c r="G698" t="str">
        <f>TEXT(Finance_Data[[#This Row],[DATE]],"dddd")</f>
        <v>Monday</v>
      </c>
      <c r="H698" t="str">
        <f>TEXT(Finance_Data[[#This Row],[DATE]],"mmm")</f>
        <v>Mar</v>
      </c>
      <c r="I698">
        <f>YEAR(Finance_Data[[#This Row],[DATE]])</f>
        <v>2019</v>
      </c>
      <c r="J698" t="str">
        <f>"Q"&amp;ROUNDUP(MONTH(Finance_Data[[#This Row],[DATE]])/3,0)</f>
        <v>Q1</v>
      </c>
      <c r="K698">
        <f>WEEKDAY(Finance_Data[[#This Row],[DATE]],11)</f>
        <v>1</v>
      </c>
    </row>
    <row r="699" spans="1:11" x14ac:dyDescent="0.3">
      <c r="A699" s="3" t="s">
        <v>116</v>
      </c>
      <c r="B699" s="1">
        <v>43528</v>
      </c>
      <c r="C699" t="s">
        <v>11</v>
      </c>
      <c r="D699" t="s">
        <v>13</v>
      </c>
      <c r="E699">
        <v>-7.34</v>
      </c>
      <c r="F699">
        <f>ABS(Finance_Data[[#This Row],[COST]])</f>
        <v>7.34</v>
      </c>
      <c r="G699" t="str">
        <f>TEXT(Finance_Data[[#This Row],[DATE]],"dddd")</f>
        <v>Monday</v>
      </c>
      <c r="H699" t="str">
        <f>TEXT(Finance_Data[[#This Row],[DATE]],"mmm")</f>
        <v>Mar</v>
      </c>
      <c r="I699">
        <f>YEAR(Finance_Data[[#This Row],[DATE]])</f>
        <v>2019</v>
      </c>
      <c r="J699" t="str">
        <f>"Q"&amp;ROUNDUP(MONTH(Finance_Data[[#This Row],[DATE]])/3,0)</f>
        <v>Q1</v>
      </c>
      <c r="K699">
        <f>WEEKDAY(Finance_Data[[#This Row],[DATE]],11)</f>
        <v>1</v>
      </c>
    </row>
    <row r="700" spans="1:11" x14ac:dyDescent="0.3">
      <c r="A700" s="3" t="s">
        <v>116</v>
      </c>
      <c r="B700" s="1">
        <v>43530</v>
      </c>
      <c r="C700" t="s">
        <v>61</v>
      </c>
      <c r="D700" t="s">
        <v>13</v>
      </c>
      <c r="E700">
        <v>-11.12</v>
      </c>
      <c r="F700">
        <f>ABS(Finance_Data[[#This Row],[COST]])</f>
        <v>11.12</v>
      </c>
      <c r="G700" t="str">
        <f>TEXT(Finance_Data[[#This Row],[DATE]],"dddd")</f>
        <v>Wednesday</v>
      </c>
      <c r="H700" t="str">
        <f>TEXT(Finance_Data[[#This Row],[DATE]],"mmm")</f>
        <v>Mar</v>
      </c>
      <c r="I700">
        <f>YEAR(Finance_Data[[#This Row],[DATE]])</f>
        <v>2019</v>
      </c>
      <c r="J700" t="str">
        <f>"Q"&amp;ROUNDUP(MONTH(Finance_Data[[#This Row],[DATE]])/3,0)</f>
        <v>Q1</v>
      </c>
      <c r="K700">
        <f>WEEKDAY(Finance_Data[[#This Row],[DATE]],11)</f>
        <v>3</v>
      </c>
    </row>
    <row r="701" spans="1:11" x14ac:dyDescent="0.3">
      <c r="A701" s="3" t="s">
        <v>116</v>
      </c>
      <c r="B701" s="1">
        <v>43531</v>
      </c>
      <c r="C701" t="s">
        <v>11</v>
      </c>
      <c r="D701" t="s">
        <v>13</v>
      </c>
      <c r="E701">
        <v>-9.9600000000000009</v>
      </c>
      <c r="F701">
        <f>ABS(Finance_Data[[#This Row],[COST]])</f>
        <v>9.9600000000000009</v>
      </c>
      <c r="G701" t="str">
        <f>TEXT(Finance_Data[[#This Row],[DATE]],"dddd")</f>
        <v>Thursday</v>
      </c>
      <c r="H701" t="str">
        <f>TEXT(Finance_Data[[#This Row],[DATE]],"mmm")</f>
        <v>Mar</v>
      </c>
      <c r="I701">
        <f>YEAR(Finance_Data[[#This Row],[DATE]])</f>
        <v>2019</v>
      </c>
      <c r="J701" t="str">
        <f>"Q"&amp;ROUNDUP(MONTH(Finance_Data[[#This Row],[DATE]])/3,0)</f>
        <v>Q1</v>
      </c>
      <c r="K701">
        <f>WEEKDAY(Finance_Data[[#This Row],[DATE]],11)</f>
        <v>4</v>
      </c>
    </row>
    <row r="702" spans="1:11" x14ac:dyDescent="0.3">
      <c r="A702" s="3" t="s">
        <v>116</v>
      </c>
      <c r="B702" s="1">
        <v>43534</v>
      </c>
      <c r="C702" t="s">
        <v>10</v>
      </c>
      <c r="D702" t="s">
        <v>9</v>
      </c>
      <c r="E702">
        <v>-20.32</v>
      </c>
      <c r="F702">
        <f>ABS(Finance_Data[[#This Row],[COST]])</f>
        <v>20.32</v>
      </c>
      <c r="G702" t="str">
        <f>TEXT(Finance_Data[[#This Row],[DATE]],"dddd")</f>
        <v>Sunday</v>
      </c>
      <c r="H702" t="str">
        <f>TEXT(Finance_Data[[#This Row],[DATE]],"mmm")</f>
        <v>Mar</v>
      </c>
      <c r="I702">
        <f>YEAR(Finance_Data[[#This Row],[DATE]])</f>
        <v>2019</v>
      </c>
      <c r="J702" t="str">
        <f>"Q"&amp;ROUNDUP(MONTH(Finance_Data[[#This Row],[DATE]])/3,0)</f>
        <v>Q1</v>
      </c>
      <c r="K702">
        <f>WEEKDAY(Finance_Data[[#This Row],[DATE]],11)</f>
        <v>7</v>
      </c>
    </row>
    <row r="703" spans="1:11" x14ac:dyDescent="0.3">
      <c r="A703" s="3" t="s">
        <v>116</v>
      </c>
      <c r="B703" s="1">
        <v>43534</v>
      </c>
      <c r="C703" t="s">
        <v>49</v>
      </c>
      <c r="D703" t="s">
        <v>13</v>
      </c>
      <c r="E703">
        <v>-11.12</v>
      </c>
      <c r="F703">
        <f>ABS(Finance_Data[[#This Row],[COST]])</f>
        <v>11.12</v>
      </c>
      <c r="G703" t="str">
        <f>TEXT(Finance_Data[[#This Row],[DATE]],"dddd")</f>
        <v>Sunday</v>
      </c>
      <c r="H703" t="str">
        <f>TEXT(Finance_Data[[#This Row],[DATE]],"mmm")</f>
        <v>Mar</v>
      </c>
      <c r="I703">
        <f>YEAR(Finance_Data[[#This Row],[DATE]])</f>
        <v>2019</v>
      </c>
      <c r="J703" t="str">
        <f>"Q"&amp;ROUNDUP(MONTH(Finance_Data[[#This Row],[DATE]])/3,0)</f>
        <v>Q1</v>
      </c>
      <c r="K703">
        <f>WEEKDAY(Finance_Data[[#This Row],[DATE]],11)</f>
        <v>7</v>
      </c>
    </row>
    <row r="704" spans="1:11" x14ac:dyDescent="0.3">
      <c r="A704" s="3" t="s">
        <v>116</v>
      </c>
      <c r="B704" s="1">
        <v>43532</v>
      </c>
      <c r="C704" t="s">
        <v>10</v>
      </c>
      <c r="D704" t="s">
        <v>9</v>
      </c>
      <c r="E704">
        <v>-38.97</v>
      </c>
      <c r="F704">
        <f>ABS(Finance_Data[[#This Row],[COST]])</f>
        <v>38.97</v>
      </c>
      <c r="G704" t="str">
        <f>TEXT(Finance_Data[[#This Row],[DATE]],"dddd")</f>
        <v>Friday</v>
      </c>
      <c r="H704" t="str">
        <f>TEXT(Finance_Data[[#This Row],[DATE]],"mmm")</f>
        <v>Mar</v>
      </c>
      <c r="I704">
        <f>YEAR(Finance_Data[[#This Row],[DATE]])</f>
        <v>2019</v>
      </c>
      <c r="J704" t="str">
        <f>"Q"&amp;ROUNDUP(MONTH(Finance_Data[[#This Row],[DATE]])/3,0)</f>
        <v>Q1</v>
      </c>
      <c r="K704">
        <f>WEEKDAY(Finance_Data[[#This Row],[DATE]],11)</f>
        <v>5</v>
      </c>
    </row>
    <row r="705" spans="1:11" x14ac:dyDescent="0.3">
      <c r="A705" s="3" t="s">
        <v>116</v>
      </c>
      <c r="B705" s="1">
        <v>43532</v>
      </c>
      <c r="C705" t="s">
        <v>11</v>
      </c>
      <c r="D705" t="s">
        <v>13</v>
      </c>
      <c r="E705">
        <v>-9.9600000000000009</v>
      </c>
      <c r="F705">
        <f>ABS(Finance_Data[[#This Row],[COST]])</f>
        <v>9.9600000000000009</v>
      </c>
      <c r="G705" t="str">
        <f>TEXT(Finance_Data[[#This Row],[DATE]],"dddd")</f>
        <v>Friday</v>
      </c>
      <c r="H705" t="str">
        <f>TEXT(Finance_Data[[#This Row],[DATE]],"mmm")</f>
        <v>Mar</v>
      </c>
      <c r="I705">
        <f>YEAR(Finance_Data[[#This Row],[DATE]])</f>
        <v>2019</v>
      </c>
      <c r="J705" t="str">
        <f>"Q"&amp;ROUNDUP(MONTH(Finance_Data[[#This Row],[DATE]])/3,0)</f>
        <v>Q1</v>
      </c>
      <c r="K705">
        <f>WEEKDAY(Finance_Data[[#This Row],[DATE]],11)</f>
        <v>5</v>
      </c>
    </row>
    <row r="706" spans="1:11" x14ac:dyDescent="0.3">
      <c r="A706" s="3" t="s">
        <v>116</v>
      </c>
      <c r="B706" s="1">
        <v>43533</v>
      </c>
      <c r="C706" t="s">
        <v>11</v>
      </c>
      <c r="D706" t="s">
        <v>13</v>
      </c>
      <c r="E706">
        <v>-11.12</v>
      </c>
      <c r="F706">
        <f>ABS(Finance_Data[[#This Row],[COST]])</f>
        <v>11.12</v>
      </c>
      <c r="G706" t="str">
        <f>TEXT(Finance_Data[[#This Row],[DATE]],"dddd")</f>
        <v>Saturday</v>
      </c>
      <c r="H706" t="str">
        <f>TEXT(Finance_Data[[#This Row],[DATE]],"mmm")</f>
        <v>Mar</v>
      </c>
      <c r="I706">
        <f>YEAR(Finance_Data[[#This Row],[DATE]])</f>
        <v>2019</v>
      </c>
      <c r="J706" t="str">
        <f>"Q"&amp;ROUNDUP(MONTH(Finance_Data[[#This Row],[DATE]])/3,0)</f>
        <v>Q1</v>
      </c>
      <c r="K706">
        <f>WEEKDAY(Finance_Data[[#This Row],[DATE]],11)</f>
        <v>6</v>
      </c>
    </row>
    <row r="707" spans="1:11" x14ac:dyDescent="0.3">
      <c r="A707" s="3" t="s">
        <v>116</v>
      </c>
      <c r="B707" s="1">
        <v>43536</v>
      </c>
      <c r="C707" t="s">
        <v>37</v>
      </c>
      <c r="D707" t="s">
        <v>54</v>
      </c>
      <c r="E707">
        <v>-5.3</v>
      </c>
      <c r="F707">
        <f>ABS(Finance_Data[[#This Row],[COST]])</f>
        <v>5.3</v>
      </c>
      <c r="G707" t="str">
        <f>TEXT(Finance_Data[[#This Row],[DATE]],"dddd")</f>
        <v>Tuesday</v>
      </c>
      <c r="H707" t="str">
        <f>TEXT(Finance_Data[[#This Row],[DATE]],"mmm")</f>
        <v>Mar</v>
      </c>
      <c r="I707">
        <f>YEAR(Finance_Data[[#This Row],[DATE]])</f>
        <v>2019</v>
      </c>
      <c r="J707" t="str">
        <f>"Q"&amp;ROUNDUP(MONTH(Finance_Data[[#This Row],[DATE]])/3,0)</f>
        <v>Q1</v>
      </c>
      <c r="K707">
        <f>WEEKDAY(Finance_Data[[#This Row],[DATE]],11)</f>
        <v>2</v>
      </c>
    </row>
    <row r="708" spans="1:11" x14ac:dyDescent="0.3">
      <c r="A708" s="3" t="s">
        <v>116</v>
      </c>
      <c r="B708" s="1">
        <v>43537</v>
      </c>
      <c r="C708" t="s">
        <v>117</v>
      </c>
      <c r="D708" t="s">
        <v>13</v>
      </c>
      <c r="E708">
        <v>-1.8</v>
      </c>
      <c r="F708">
        <f>ABS(Finance_Data[[#This Row],[COST]])</f>
        <v>1.8</v>
      </c>
      <c r="G708" t="str">
        <f>TEXT(Finance_Data[[#This Row],[DATE]],"dddd")</f>
        <v>Wednesday</v>
      </c>
      <c r="H708" t="str">
        <f>TEXT(Finance_Data[[#This Row],[DATE]],"mmm")</f>
        <v>Mar</v>
      </c>
      <c r="I708">
        <f>YEAR(Finance_Data[[#This Row],[DATE]])</f>
        <v>2019</v>
      </c>
      <c r="J708" t="str">
        <f>"Q"&amp;ROUNDUP(MONTH(Finance_Data[[#This Row],[DATE]])/3,0)</f>
        <v>Q1</v>
      </c>
      <c r="K708">
        <f>WEEKDAY(Finance_Data[[#This Row],[DATE]],11)</f>
        <v>3</v>
      </c>
    </row>
    <row r="709" spans="1:11" x14ac:dyDescent="0.3">
      <c r="A709" s="3" t="s">
        <v>116</v>
      </c>
      <c r="B709" s="1">
        <v>43538</v>
      </c>
      <c r="C709" t="s">
        <v>39</v>
      </c>
      <c r="D709" t="s">
        <v>40</v>
      </c>
      <c r="E709">
        <v>-44.68</v>
      </c>
      <c r="F709">
        <f>ABS(Finance_Data[[#This Row],[COST]])</f>
        <v>44.68</v>
      </c>
      <c r="G709" t="str">
        <f>TEXT(Finance_Data[[#This Row],[DATE]],"dddd")</f>
        <v>Thursday</v>
      </c>
      <c r="H709" t="str">
        <f>TEXT(Finance_Data[[#This Row],[DATE]],"mmm")</f>
        <v>Mar</v>
      </c>
      <c r="I709">
        <f>YEAR(Finance_Data[[#This Row],[DATE]])</f>
        <v>2019</v>
      </c>
      <c r="J709" t="str">
        <f>"Q"&amp;ROUNDUP(MONTH(Finance_Data[[#This Row],[DATE]])/3,0)</f>
        <v>Q1</v>
      </c>
      <c r="K709">
        <f>WEEKDAY(Finance_Data[[#This Row],[DATE]],11)</f>
        <v>4</v>
      </c>
    </row>
    <row r="710" spans="1:11" x14ac:dyDescent="0.3">
      <c r="A710" s="3" t="s">
        <v>116</v>
      </c>
      <c r="B710" s="1">
        <v>43538</v>
      </c>
      <c r="C710" t="s">
        <v>11</v>
      </c>
      <c r="D710" t="s">
        <v>13</v>
      </c>
      <c r="E710">
        <v>-11.02</v>
      </c>
      <c r="F710">
        <f>ABS(Finance_Data[[#This Row],[COST]])</f>
        <v>11.02</v>
      </c>
      <c r="G710" t="str">
        <f>TEXT(Finance_Data[[#This Row],[DATE]],"dddd")</f>
        <v>Thursday</v>
      </c>
      <c r="H710" t="str">
        <f>TEXT(Finance_Data[[#This Row],[DATE]],"mmm")</f>
        <v>Mar</v>
      </c>
      <c r="I710">
        <f>YEAR(Finance_Data[[#This Row],[DATE]])</f>
        <v>2019</v>
      </c>
      <c r="J710" t="str">
        <f>"Q"&amp;ROUNDUP(MONTH(Finance_Data[[#This Row],[DATE]])/3,0)</f>
        <v>Q1</v>
      </c>
      <c r="K710">
        <f>WEEKDAY(Finance_Data[[#This Row],[DATE]],11)</f>
        <v>4</v>
      </c>
    </row>
    <row r="711" spans="1:11" x14ac:dyDescent="0.3">
      <c r="A711" s="3" t="s">
        <v>116</v>
      </c>
      <c r="B711" s="1">
        <v>43538</v>
      </c>
      <c r="C711" t="s">
        <v>117</v>
      </c>
      <c r="D711" t="s">
        <v>13</v>
      </c>
      <c r="E711">
        <v>-1.8</v>
      </c>
      <c r="F711">
        <f>ABS(Finance_Data[[#This Row],[COST]])</f>
        <v>1.8</v>
      </c>
      <c r="G711" t="str">
        <f>TEXT(Finance_Data[[#This Row],[DATE]],"dddd")</f>
        <v>Thursday</v>
      </c>
      <c r="H711" t="str">
        <f>TEXT(Finance_Data[[#This Row],[DATE]],"mmm")</f>
        <v>Mar</v>
      </c>
      <c r="I711">
        <f>YEAR(Finance_Data[[#This Row],[DATE]])</f>
        <v>2019</v>
      </c>
      <c r="J711" t="str">
        <f>"Q"&amp;ROUNDUP(MONTH(Finance_Data[[#This Row],[DATE]])/3,0)</f>
        <v>Q1</v>
      </c>
      <c r="K711">
        <f>WEEKDAY(Finance_Data[[#This Row],[DATE]],11)</f>
        <v>4</v>
      </c>
    </row>
    <row r="712" spans="1:11" x14ac:dyDescent="0.3">
      <c r="A712" s="3" t="s">
        <v>116</v>
      </c>
      <c r="B712" s="1">
        <v>43546</v>
      </c>
      <c r="C712" t="s">
        <v>11</v>
      </c>
      <c r="D712" t="s">
        <v>13</v>
      </c>
      <c r="E712">
        <v>-11.12</v>
      </c>
      <c r="F712">
        <f>ABS(Finance_Data[[#This Row],[COST]])</f>
        <v>11.12</v>
      </c>
      <c r="G712" t="str">
        <f>TEXT(Finance_Data[[#This Row],[DATE]],"dddd")</f>
        <v>Friday</v>
      </c>
      <c r="H712" t="str">
        <f>TEXT(Finance_Data[[#This Row],[DATE]],"mmm")</f>
        <v>Mar</v>
      </c>
      <c r="I712">
        <f>YEAR(Finance_Data[[#This Row],[DATE]])</f>
        <v>2019</v>
      </c>
      <c r="J712" t="str">
        <f>"Q"&amp;ROUNDUP(MONTH(Finance_Data[[#This Row],[DATE]])/3,0)</f>
        <v>Q1</v>
      </c>
      <c r="K712">
        <f>WEEKDAY(Finance_Data[[#This Row],[DATE]],11)</f>
        <v>5</v>
      </c>
    </row>
    <row r="713" spans="1:11" x14ac:dyDescent="0.3">
      <c r="A713" s="3" t="s">
        <v>116</v>
      </c>
      <c r="B713" s="1">
        <v>43544</v>
      </c>
      <c r="C713" t="s">
        <v>11</v>
      </c>
      <c r="D713" t="s">
        <v>13</v>
      </c>
      <c r="E713">
        <v>-11.12</v>
      </c>
      <c r="F713">
        <f>ABS(Finance_Data[[#This Row],[COST]])</f>
        <v>11.12</v>
      </c>
      <c r="G713" t="str">
        <f>TEXT(Finance_Data[[#This Row],[DATE]],"dddd")</f>
        <v>Wednesday</v>
      </c>
      <c r="H713" t="str">
        <f>TEXT(Finance_Data[[#This Row],[DATE]],"mmm")</f>
        <v>Mar</v>
      </c>
      <c r="I713">
        <f>YEAR(Finance_Data[[#This Row],[DATE]])</f>
        <v>2019</v>
      </c>
      <c r="J713" t="str">
        <f>"Q"&amp;ROUNDUP(MONTH(Finance_Data[[#This Row],[DATE]])/3,0)</f>
        <v>Q1</v>
      </c>
      <c r="K713">
        <f>WEEKDAY(Finance_Data[[#This Row],[DATE]],11)</f>
        <v>3</v>
      </c>
    </row>
    <row r="714" spans="1:11" x14ac:dyDescent="0.3">
      <c r="A714" s="3" t="s">
        <v>116</v>
      </c>
      <c r="B714" s="1">
        <v>43541</v>
      </c>
      <c r="C714" t="s">
        <v>11</v>
      </c>
      <c r="D714" t="s">
        <v>13</v>
      </c>
      <c r="E714">
        <v>-11.12</v>
      </c>
      <c r="F714">
        <f>ABS(Finance_Data[[#This Row],[COST]])</f>
        <v>11.12</v>
      </c>
      <c r="G714" t="str">
        <f>TEXT(Finance_Data[[#This Row],[DATE]],"dddd")</f>
        <v>Sunday</v>
      </c>
      <c r="H714" t="str">
        <f>TEXT(Finance_Data[[#This Row],[DATE]],"mmm")</f>
        <v>Mar</v>
      </c>
      <c r="I714">
        <f>YEAR(Finance_Data[[#This Row],[DATE]])</f>
        <v>2019</v>
      </c>
      <c r="J714" t="str">
        <f>"Q"&amp;ROUNDUP(MONTH(Finance_Data[[#This Row],[DATE]])/3,0)</f>
        <v>Q1</v>
      </c>
      <c r="K714">
        <f>WEEKDAY(Finance_Data[[#This Row],[DATE]],11)</f>
        <v>7</v>
      </c>
    </row>
    <row r="715" spans="1:11" x14ac:dyDescent="0.3">
      <c r="A715" s="3" t="s">
        <v>116</v>
      </c>
      <c r="B715" s="1">
        <v>43540</v>
      </c>
      <c r="C715" t="s">
        <v>61</v>
      </c>
      <c r="D715" t="s">
        <v>13</v>
      </c>
      <c r="E715">
        <v>-11.12</v>
      </c>
      <c r="F715">
        <f>ABS(Finance_Data[[#This Row],[COST]])</f>
        <v>11.12</v>
      </c>
      <c r="G715" t="str">
        <f>TEXT(Finance_Data[[#This Row],[DATE]],"dddd")</f>
        <v>Saturday</v>
      </c>
      <c r="H715" t="str">
        <f>TEXT(Finance_Data[[#This Row],[DATE]],"mmm")</f>
        <v>Mar</v>
      </c>
      <c r="I715">
        <f>YEAR(Finance_Data[[#This Row],[DATE]])</f>
        <v>2019</v>
      </c>
      <c r="J715" t="str">
        <f>"Q"&amp;ROUNDUP(MONTH(Finance_Data[[#This Row],[DATE]])/3,0)</f>
        <v>Q1</v>
      </c>
      <c r="K715">
        <f>WEEKDAY(Finance_Data[[#This Row],[DATE]],11)</f>
        <v>6</v>
      </c>
    </row>
    <row r="716" spans="1:11" x14ac:dyDescent="0.3">
      <c r="A716" s="3" t="s">
        <v>116</v>
      </c>
      <c r="B716" s="1">
        <v>43538</v>
      </c>
      <c r="C716" t="s">
        <v>10</v>
      </c>
      <c r="D716" t="s">
        <v>9</v>
      </c>
      <c r="E716">
        <v>-28.38</v>
      </c>
      <c r="F716">
        <f>ABS(Finance_Data[[#This Row],[COST]])</f>
        <v>28.38</v>
      </c>
      <c r="G716" t="str">
        <f>TEXT(Finance_Data[[#This Row],[DATE]],"dddd")</f>
        <v>Thursday</v>
      </c>
      <c r="H716" t="str">
        <f>TEXT(Finance_Data[[#This Row],[DATE]],"mmm")</f>
        <v>Mar</v>
      </c>
      <c r="I716">
        <f>YEAR(Finance_Data[[#This Row],[DATE]])</f>
        <v>2019</v>
      </c>
      <c r="J716" t="str">
        <f>"Q"&amp;ROUNDUP(MONTH(Finance_Data[[#This Row],[DATE]])/3,0)</f>
        <v>Q1</v>
      </c>
      <c r="K716">
        <f>WEEKDAY(Finance_Data[[#This Row],[DATE]],11)</f>
        <v>4</v>
      </c>
    </row>
    <row r="717" spans="1:11" x14ac:dyDescent="0.3">
      <c r="A717" s="3" t="s">
        <v>116</v>
      </c>
      <c r="B717" s="1">
        <v>43544</v>
      </c>
      <c r="C717" t="s">
        <v>10</v>
      </c>
      <c r="D717" t="s">
        <v>9</v>
      </c>
      <c r="E717">
        <v>-29.63</v>
      </c>
      <c r="F717">
        <f>ABS(Finance_Data[[#This Row],[COST]])</f>
        <v>29.63</v>
      </c>
      <c r="G717" t="str">
        <f>TEXT(Finance_Data[[#This Row],[DATE]],"dddd")</f>
        <v>Wednesday</v>
      </c>
      <c r="H717" t="str">
        <f>TEXT(Finance_Data[[#This Row],[DATE]],"mmm")</f>
        <v>Mar</v>
      </c>
      <c r="I717">
        <f>YEAR(Finance_Data[[#This Row],[DATE]])</f>
        <v>2019</v>
      </c>
      <c r="J717" t="str">
        <f>"Q"&amp;ROUNDUP(MONTH(Finance_Data[[#This Row],[DATE]])/3,0)</f>
        <v>Q1</v>
      </c>
      <c r="K717">
        <f>WEEKDAY(Finance_Data[[#This Row],[DATE]],11)</f>
        <v>3</v>
      </c>
    </row>
    <row r="718" spans="1:11" x14ac:dyDescent="0.3">
      <c r="A718" s="3" t="s">
        <v>116</v>
      </c>
      <c r="B718" s="1">
        <v>43541</v>
      </c>
      <c r="C718" t="s">
        <v>10</v>
      </c>
      <c r="D718" t="s">
        <v>9</v>
      </c>
      <c r="E718">
        <v>-18.55</v>
      </c>
      <c r="F718">
        <f>ABS(Finance_Data[[#This Row],[COST]])</f>
        <v>18.55</v>
      </c>
      <c r="G718" t="str">
        <f>TEXT(Finance_Data[[#This Row],[DATE]],"dddd")</f>
        <v>Sunday</v>
      </c>
      <c r="H718" t="str">
        <f>TEXT(Finance_Data[[#This Row],[DATE]],"mmm")</f>
        <v>Mar</v>
      </c>
      <c r="I718">
        <f>YEAR(Finance_Data[[#This Row],[DATE]])</f>
        <v>2019</v>
      </c>
      <c r="J718" t="str">
        <f>"Q"&amp;ROUNDUP(MONTH(Finance_Data[[#This Row],[DATE]])/3,0)</f>
        <v>Q1</v>
      </c>
      <c r="K718">
        <f>WEEKDAY(Finance_Data[[#This Row],[DATE]],11)</f>
        <v>7</v>
      </c>
    </row>
    <row r="719" spans="1:11" x14ac:dyDescent="0.3">
      <c r="A719" s="3" t="s">
        <v>116</v>
      </c>
      <c r="B719" s="1">
        <v>43542</v>
      </c>
      <c r="C719" t="s">
        <v>11</v>
      </c>
      <c r="D719" t="s">
        <v>13</v>
      </c>
      <c r="E719">
        <v>-11.12</v>
      </c>
      <c r="F719">
        <f>ABS(Finance_Data[[#This Row],[COST]])</f>
        <v>11.12</v>
      </c>
      <c r="G719" t="str">
        <f>TEXT(Finance_Data[[#This Row],[DATE]],"dddd")</f>
        <v>Monday</v>
      </c>
      <c r="H719" t="str">
        <f>TEXT(Finance_Data[[#This Row],[DATE]],"mmm")</f>
        <v>Mar</v>
      </c>
      <c r="I719">
        <f>YEAR(Finance_Data[[#This Row],[DATE]])</f>
        <v>2019</v>
      </c>
      <c r="J719" t="str">
        <f>"Q"&amp;ROUNDUP(MONTH(Finance_Data[[#This Row],[DATE]])/3,0)</f>
        <v>Q1</v>
      </c>
      <c r="K719">
        <f>WEEKDAY(Finance_Data[[#This Row],[DATE]],11)</f>
        <v>1</v>
      </c>
    </row>
    <row r="720" spans="1:11" x14ac:dyDescent="0.3">
      <c r="A720" s="3" t="s">
        <v>116</v>
      </c>
      <c r="B720" s="1">
        <v>43539</v>
      </c>
      <c r="C720" t="s">
        <v>11</v>
      </c>
      <c r="D720" t="s">
        <v>13</v>
      </c>
      <c r="E720">
        <v>-11.12</v>
      </c>
      <c r="F720">
        <f>ABS(Finance_Data[[#This Row],[COST]])</f>
        <v>11.12</v>
      </c>
      <c r="G720" t="str">
        <f>TEXT(Finance_Data[[#This Row],[DATE]],"dddd")</f>
        <v>Friday</v>
      </c>
      <c r="H720" t="str">
        <f>TEXT(Finance_Data[[#This Row],[DATE]],"mmm")</f>
        <v>Mar</v>
      </c>
      <c r="I720">
        <f>YEAR(Finance_Data[[#This Row],[DATE]])</f>
        <v>2019</v>
      </c>
      <c r="J720" t="str">
        <f>"Q"&amp;ROUNDUP(MONTH(Finance_Data[[#This Row],[DATE]])/3,0)</f>
        <v>Q1</v>
      </c>
      <c r="K720">
        <f>WEEKDAY(Finance_Data[[#This Row],[DATE]],11)</f>
        <v>5</v>
      </c>
    </row>
    <row r="721" spans="1:11" x14ac:dyDescent="0.3">
      <c r="A721" s="3" t="s">
        <v>116</v>
      </c>
      <c r="B721" s="1">
        <v>43542</v>
      </c>
      <c r="C721" t="s">
        <v>12</v>
      </c>
      <c r="D721" t="s">
        <v>13</v>
      </c>
      <c r="E721">
        <v>-4.67</v>
      </c>
      <c r="F721">
        <f>ABS(Finance_Data[[#This Row],[COST]])</f>
        <v>4.67</v>
      </c>
      <c r="G721" t="str">
        <f>TEXT(Finance_Data[[#This Row],[DATE]],"dddd")</f>
        <v>Monday</v>
      </c>
      <c r="H721" t="str">
        <f>TEXT(Finance_Data[[#This Row],[DATE]],"mmm")</f>
        <v>Mar</v>
      </c>
      <c r="I721">
        <f>YEAR(Finance_Data[[#This Row],[DATE]])</f>
        <v>2019</v>
      </c>
      <c r="J721" t="str">
        <f>"Q"&amp;ROUNDUP(MONTH(Finance_Data[[#This Row],[DATE]])/3,0)</f>
        <v>Q1</v>
      </c>
      <c r="K721">
        <f>WEEKDAY(Finance_Data[[#This Row],[DATE]],11)</f>
        <v>1</v>
      </c>
    </row>
    <row r="722" spans="1:11" x14ac:dyDescent="0.3">
      <c r="A722" s="3" t="s">
        <v>116</v>
      </c>
      <c r="B722" s="1">
        <v>43540</v>
      </c>
      <c r="C722" t="s">
        <v>10</v>
      </c>
      <c r="D722" t="s">
        <v>60</v>
      </c>
      <c r="E722">
        <v>-1.56</v>
      </c>
      <c r="F722">
        <f>ABS(Finance_Data[[#This Row],[COST]])</f>
        <v>1.56</v>
      </c>
      <c r="G722" t="str">
        <f>TEXT(Finance_Data[[#This Row],[DATE]],"dddd")</f>
        <v>Saturday</v>
      </c>
      <c r="H722" t="str">
        <f>TEXT(Finance_Data[[#This Row],[DATE]],"mmm")</f>
        <v>Mar</v>
      </c>
      <c r="I722">
        <f>YEAR(Finance_Data[[#This Row],[DATE]])</f>
        <v>2019</v>
      </c>
      <c r="J722" t="str">
        <f>"Q"&amp;ROUNDUP(MONTH(Finance_Data[[#This Row],[DATE]])/3,0)</f>
        <v>Q1</v>
      </c>
      <c r="K722">
        <f>WEEKDAY(Finance_Data[[#This Row],[DATE]],11)</f>
        <v>6</v>
      </c>
    </row>
    <row r="723" spans="1:11" x14ac:dyDescent="0.3">
      <c r="A723" s="3" t="s">
        <v>116</v>
      </c>
      <c r="B723" s="1">
        <v>43548</v>
      </c>
      <c r="C723" t="s">
        <v>11</v>
      </c>
      <c r="D723" t="s">
        <v>13</v>
      </c>
      <c r="E723">
        <v>-9.9600000000000009</v>
      </c>
      <c r="F723">
        <f>ABS(Finance_Data[[#This Row],[COST]])</f>
        <v>9.9600000000000009</v>
      </c>
      <c r="G723" t="str">
        <f>TEXT(Finance_Data[[#This Row],[DATE]],"dddd")</f>
        <v>Sunday</v>
      </c>
      <c r="H723" t="str">
        <f>TEXT(Finance_Data[[#This Row],[DATE]],"mmm")</f>
        <v>Mar</v>
      </c>
      <c r="I723">
        <f>YEAR(Finance_Data[[#This Row],[DATE]])</f>
        <v>2019</v>
      </c>
      <c r="J723" t="str">
        <f>"Q"&amp;ROUNDUP(MONTH(Finance_Data[[#This Row],[DATE]])/3,0)</f>
        <v>Q1</v>
      </c>
      <c r="K723">
        <f>WEEKDAY(Finance_Data[[#This Row],[DATE]],11)</f>
        <v>7</v>
      </c>
    </row>
    <row r="724" spans="1:11" x14ac:dyDescent="0.3">
      <c r="A724" s="3" t="s">
        <v>116</v>
      </c>
      <c r="B724" s="1">
        <v>43551</v>
      </c>
      <c r="C724" t="s">
        <v>11</v>
      </c>
      <c r="D724" t="s">
        <v>13</v>
      </c>
      <c r="E724">
        <v>-8.6999999999999993</v>
      </c>
      <c r="F724">
        <f>ABS(Finance_Data[[#This Row],[COST]])</f>
        <v>8.6999999999999993</v>
      </c>
      <c r="G724" t="str">
        <f>TEXT(Finance_Data[[#This Row],[DATE]],"dddd")</f>
        <v>Wednesday</v>
      </c>
      <c r="H724" t="str">
        <f>TEXT(Finance_Data[[#This Row],[DATE]],"mmm")</f>
        <v>Mar</v>
      </c>
      <c r="I724">
        <f>YEAR(Finance_Data[[#This Row],[DATE]])</f>
        <v>2019</v>
      </c>
      <c r="J724" t="str">
        <f>"Q"&amp;ROUNDUP(MONTH(Finance_Data[[#This Row],[DATE]])/3,0)</f>
        <v>Q1</v>
      </c>
      <c r="K724">
        <f>WEEKDAY(Finance_Data[[#This Row],[DATE]],11)</f>
        <v>3</v>
      </c>
    </row>
    <row r="725" spans="1:11" x14ac:dyDescent="0.3">
      <c r="A725" s="3" t="s">
        <v>116</v>
      </c>
      <c r="B725" s="1">
        <v>43552</v>
      </c>
      <c r="C725" t="s">
        <v>10</v>
      </c>
      <c r="D725" t="s">
        <v>9</v>
      </c>
      <c r="E725">
        <v>-26.28</v>
      </c>
      <c r="F725">
        <f>ABS(Finance_Data[[#This Row],[COST]])</f>
        <v>26.28</v>
      </c>
      <c r="G725" t="str">
        <f>TEXT(Finance_Data[[#This Row],[DATE]],"dddd")</f>
        <v>Thursday</v>
      </c>
      <c r="H725" t="str">
        <f>TEXT(Finance_Data[[#This Row],[DATE]],"mmm")</f>
        <v>Mar</v>
      </c>
      <c r="I725">
        <f>YEAR(Finance_Data[[#This Row],[DATE]])</f>
        <v>2019</v>
      </c>
      <c r="J725" t="str">
        <f>"Q"&amp;ROUNDUP(MONTH(Finance_Data[[#This Row],[DATE]])/3,0)</f>
        <v>Q1</v>
      </c>
      <c r="K725">
        <f>WEEKDAY(Finance_Data[[#This Row],[DATE]],11)</f>
        <v>4</v>
      </c>
    </row>
    <row r="726" spans="1:11" x14ac:dyDescent="0.3">
      <c r="A726" s="3" t="s">
        <v>116</v>
      </c>
      <c r="B726" s="1">
        <v>43555</v>
      </c>
      <c r="C726" t="s">
        <v>14</v>
      </c>
      <c r="D726" t="s">
        <v>66</v>
      </c>
      <c r="E726">
        <v>-80.680000000000007</v>
      </c>
      <c r="F726">
        <f>ABS(Finance_Data[[#This Row],[COST]])</f>
        <v>80.680000000000007</v>
      </c>
      <c r="G726" t="str">
        <f>TEXT(Finance_Data[[#This Row],[DATE]],"dddd")</f>
        <v>Sunday</v>
      </c>
      <c r="H726" t="str">
        <f>TEXT(Finance_Data[[#This Row],[DATE]],"mmm")</f>
        <v>Mar</v>
      </c>
      <c r="I726">
        <f>YEAR(Finance_Data[[#This Row],[DATE]])</f>
        <v>2019</v>
      </c>
      <c r="J726" t="str">
        <f>"Q"&amp;ROUNDUP(MONTH(Finance_Data[[#This Row],[DATE]])/3,0)</f>
        <v>Q1</v>
      </c>
      <c r="K726">
        <f>WEEKDAY(Finance_Data[[#This Row],[DATE]],11)</f>
        <v>7</v>
      </c>
    </row>
    <row r="727" spans="1:11" x14ac:dyDescent="0.3">
      <c r="A727" s="3" t="s">
        <v>116</v>
      </c>
      <c r="B727" s="1">
        <v>43554</v>
      </c>
      <c r="C727" t="s">
        <v>10</v>
      </c>
      <c r="D727" t="s">
        <v>9</v>
      </c>
      <c r="E727">
        <v>-26.05</v>
      </c>
      <c r="F727">
        <f>ABS(Finance_Data[[#This Row],[COST]])</f>
        <v>26.05</v>
      </c>
      <c r="G727" t="str">
        <f>TEXT(Finance_Data[[#This Row],[DATE]],"dddd")</f>
        <v>Saturday</v>
      </c>
      <c r="H727" t="str">
        <f>TEXT(Finance_Data[[#This Row],[DATE]],"mmm")</f>
        <v>Mar</v>
      </c>
      <c r="I727">
        <f>YEAR(Finance_Data[[#This Row],[DATE]])</f>
        <v>2019</v>
      </c>
      <c r="J727" t="str">
        <f>"Q"&amp;ROUNDUP(MONTH(Finance_Data[[#This Row],[DATE]])/3,0)</f>
        <v>Q1</v>
      </c>
      <c r="K727">
        <f>WEEKDAY(Finance_Data[[#This Row],[DATE]],11)</f>
        <v>6</v>
      </c>
    </row>
    <row r="728" spans="1:11" x14ac:dyDescent="0.3">
      <c r="A728" s="3" t="s">
        <v>116</v>
      </c>
      <c r="B728" s="1">
        <v>43553</v>
      </c>
      <c r="C728" t="s">
        <v>11</v>
      </c>
      <c r="D728" t="s">
        <v>13</v>
      </c>
      <c r="E728">
        <v>-9.9600000000000009</v>
      </c>
      <c r="F728">
        <f>ABS(Finance_Data[[#This Row],[COST]])</f>
        <v>9.9600000000000009</v>
      </c>
      <c r="G728" t="str">
        <f>TEXT(Finance_Data[[#This Row],[DATE]],"dddd")</f>
        <v>Friday</v>
      </c>
      <c r="H728" t="str">
        <f>TEXT(Finance_Data[[#This Row],[DATE]],"mmm")</f>
        <v>Mar</v>
      </c>
      <c r="I728">
        <f>YEAR(Finance_Data[[#This Row],[DATE]])</f>
        <v>2019</v>
      </c>
      <c r="J728" t="str">
        <f>"Q"&amp;ROUNDUP(MONTH(Finance_Data[[#This Row],[DATE]])/3,0)</f>
        <v>Q1</v>
      </c>
      <c r="K728">
        <f>WEEKDAY(Finance_Data[[#This Row],[DATE]],11)</f>
        <v>5</v>
      </c>
    </row>
    <row r="729" spans="1:11" x14ac:dyDescent="0.3">
      <c r="A729" s="3" t="s">
        <v>116</v>
      </c>
      <c r="B729" s="1">
        <v>43549</v>
      </c>
      <c r="C729" t="s">
        <v>12</v>
      </c>
      <c r="D729" t="s">
        <v>13</v>
      </c>
      <c r="E729">
        <v>-5.51</v>
      </c>
      <c r="F729">
        <f>ABS(Finance_Data[[#This Row],[COST]])</f>
        <v>5.51</v>
      </c>
      <c r="G729" t="str">
        <f>TEXT(Finance_Data[[#This Row],[DATE]],"dddd")</f>
        <v>Monday</v>
      </c>
      <c r="H729" t="str">
        <f>TEXT(Finance_Data[[#This Row],[DATE]],"mmm")</f>
        <v>Mar</v>
      </c>
      <c r="I729">
        <f>YEAR(Finance_Data[[#This Row],[DATE]])</f>
        <v>2019</v>
      </c>
      <c r="J729" t="str">
        <f>"Q"&amp;ROUNDUP(MONTH(Finance_Data[[#This Row],[DATE]])/3,0)</f>
        <v>Q1</v>
      </c>
      <c r="K729">
        <f>WEEKDAY(Finance_Data[[#This Row],[DATE]],11)</f>
        <v>1</v>
      </c>
    </row>
    <row r="730" spans="1:11" x14ac:dyDescent="0.3">
      <c r="A730" s="3" t="s">
        <v>116</v>
      </c>
      <c r="B730" s="1">
        <v>43552</v>
      </c>
      <c r="C730" t="s">
        <v>11</v>
      </c>
      <c r="D730" t="s">
        <v>13</v>
      </c>
      <c r="E730">
        <v>-9.9600000000000009</v>
      </c>
      <c r="F730">
        <f>ABS(Finance_Data[[#This Row],[COST]])</f>
        <v>9.9600000000000009</v>
      </c>
      <c r="G730" t="str">
        <f>TEXT(Finance_Data[[#This Row],[DATE]],"dddd")</f>
        <v>Thursday</v>
      </c>
      <c r="H730" t="str">
        <f>TEXT(Finance_Data[[#This Row],[DATE]],"mmm")</f>
        <v>Mar</v>
      </c>
      <c r="I730">
        <f>YEAR(Finance_Data[[#This Row],[DATE]])</f>
        <v>2019</v>
      </c>
      <c r="J730" t="str">
        <f>"Q"&amp;ROUNDUP(MONTH(Finance_Data[[#This Row],[DATE]])/3,0)</f>
        <v>Q1</v>
      </c>
      <c r="K730">
        <f>WEEKDAY(Finance_Data[[#This Row],[DATE]],11)</f>
        <v>4</v>
      </c>
    </row>
    <row r="731" spans="1:11" x14ac:dyDescent="0.3">
      <c r="A731" s="3" t="s">
        <v>116</v>
      </c>
      <c r="B731" s="1">
        <v>43549</v>
      </c>
      <c r="C731" t="s">
        <v>10</v>
      </c>
      <c r="D731" t="s">
        <v>9</v>
      </c>
      <c r="E731">
        <v>-17.34</v>
      </c>
      <c r="F731">
        <f>ABS(Finance_Data[[#This Row],[COST]])</f>
        <v>17.34</v>
      </c>
      <c r="G731" t="str">
        <f>TEXT(Finance_Data[[#This Row],[DATE]],"dddd")</f>
        <v>Monday</v>
      </c>
      <c r="H731" t="str">
        <f>TEXT(Finance_Data[[#This Row],[DATE]],"mmm")</f>
        <v>Mar</v>
      </c>
      <c r="I731">
        <f>YEAR(Finance_Data[[#This Row],[DATE]])</f>
        <v>2019</v>
      </c>
      <c r="J731" t="str">
        <f>"Q"&amp;ROUNDUP(MONTH(Finance_Data[[#This Row],[DATE]])/3,0)</f>
        <v>Q1</v>
      </c>
      <c r="K731">
        <f>WEEKDAY(Finance_Data[[#This Row],[DATE]],11)</f>
        <v>1</v>
      </c>
    </row>
    <row r="732" spans="1:11" x14ac:dyDescent="0.3">
      <c r="A732" s="3" t="s">
        <v>116</v>
      </c>
      <c r="B732" s="1">
        <v>43553</v>
      </c>
      <c r="C732" t="s">
        <v>10</v>
      </c>
      <c r="D732" t="s">
        <v>9</v>
      </c>
      <c r="E732">
        <v>-34.840000000000003</v>
      </c>
      <c r="F732">
        <f>ABS(Finance_Data[[#This Row],[COST]])</f>
        <v>34.840000000000003</v>
      </c>
      <c r="G732" t="str">
        <f>TEXT(Finance_Data[[#This Row],[DATE]],"dddd")</f>
        <v>Friday</v>
      </c>
      <c r="H732" t="str">
        <f>TEXT(Finance_Data[[#This Row],[DATE]],"mmm")</f>
        <v>Mar</v>
      </c>
      <c r="I732">
        <f>YEAR(Finance_Data[[#This Row],[DATE]])</f>
        <v>2019</v>
      </c>
      <c r="J732" t="str">
        <f>"Q"&amp;ROUNDUP(MONTH(Finance_Data[[#This Row],[DATE]])/3,0)</f>
        <v>Q1</v>
      </c>
      <c r="K732">
        <f>WEEKDAY(Finance_Data[[#This Row],[DATE]],11)</f>
        <v>5</v>
      </c>
    </row>
    <row r="733" spans="1:11" x14ac:dyDescent="0.3">
      <c r="A733" s="3" t="s">
        <v>116</v>
      </c>
      <c r="B733" s="1">
        <v>43550</v>
      </c>
      <c r="C733" t="s">
        <v>11</v>
      </c>
      <c r="D733" t="s">
        <v>13</v>
      </c>
      <c r="E733">
        <v>-8.6999999999999993</v>
      </c>
      <c r="F733">
        <f>ABS(Finance_Data[[#This Row],[COST]])</f>
        <v>8.6999999999999993</v>
      </c>
      <c r="G733" t="str">
        <f>TEXT(Finance_Data[[#This Row],[DATE]],"dddd")</f>
        <v>Tuesday</v>
      </c>
      <c r="H733" t="str">
        <f>TEXT(Finance_Data[[#This Row],[DATE]],"mmm")</f>
        <v>Mar</v>
      </c>
      <c r="I733">
        <f>YEAR(Finance_Data[[#This Row],[DATE]])</f>
        <v>2019</v>
      </c>
      <c r="J733" t="str">
        <f>"Q"&amp;ROUNDUP(MONTH(Finance_Data[[#This Row],[DATE]])/3,0)</f>
        <v>Q1</v>
      </c>
      <c r="K733">
        <f>WEEKDAY(Finance_Data[[#This Row],[DATE]],11)</f>
        <v>2</v>
      </c>
    </row>
    <row r="734" spans="1:11" x14ac:dyDescent="0.3">
      <c r="A734" s="3" t="s">
        <v>116</v>
      </c>
      <c r="B734" s="1">
        <v>43547</v>
      </c>
      <c r="C734" t="s">
        <v>11</v>
      </c>
      <c r="D734" t="s">
        <v>13</v>
      </c>
      <c r="E734">
        <v>-9.9600000000000009</v>
      </c>
      <c r="F734">
        <f>ABS(Finance_Data[[#This Row],[COST]])</f>
        <v>9.9600000000000009</v>
      </c>
      <c r="G734" t="str">
        <f>TEXT(Finance_Data[[#This Row],[DATE]],"dddd")</f>
        <v>Saturday</v>
      </c>
      <c r="H734" t="str">
        <f>TEXT(Finance_Data[[#This Row],[DATE]],"mmm")</f>
        <v>Mar</v>
      </c>
      <c r="I734">
        <f>YEAR(Finance_Data[[#This Row],[DATE]])</f>
        <v>2019</v>
      </c>
      <c r="J734" t="str">
        <f>"Q"&amp;ROUNDUP(MONTH(Finance_Data[[#This Row],[DATE]])/3,0)</f>
        <v>Q1</v>
      </c>
      <c r="K734">
        <f>WEEKDAY(Finance_Data[[#This Row],[DATE]],11)</f>
        <v>6</v>
      </c>
    </row>
    <row r="735" spans="1:11" x14ac:dyDescent="0.3">
      <c r="A735" s="3" t="s">
        <v>118</v>
      </c>
      <c r="B735" s="1">
        <v>43586</v>
      </c>
      <c r="C735" t="s">
        <v>10</v>
      </c>
      <c r="D735" t="s">
        <v>9</v>
      </c>
      <c r="E735">
        <v>-2.4900000000000002</v>
      </c>
      <c r="F735">
        <f>ABS(Finance_Data[[#This Row],[COST]])</f>
        <v>2.4900000000000002</v>
      </c>
      <c r="G735" t="str">
        <f>TEXT(Finance_Data[[#This Row],[DATE]],"dddd")</f>
        <v>Wednesday</v>
      </c>
      <c r="H735" t="str">
        <f>TEXT(Finance_Data[[#This Row],[DATE]],"mmm")</f>
        <v>May</v>
      </c>
      <c r="I735">
        <f>YEAR(Finance_Data[[#This Row],[DATE]])</f>
        <v>2019</v>
      </c>
      <c r="J735" t="str">
        <f>"Q"&amp;ROUNDUP(MONTH(Finance_Data[[#This Row],[DATE]])/3,0)</f>
        <v>Q2</v>
      </c>
      <c r="K735">
        <f>WEEKDAY(Finance_Data[[#This Row],[DATE]],11)</f>
        <v>3</v>
      </c>
    </row>
    <row r="736" spans="1:11" x14ac:dyDescent="0.3">
      <c r="A736" s="3" t="s">
        <v>118</v>
      </c>
      <c r="B736" s="1">
        <v>43586</v>
      </c>
      <c r="C736" t="s">
        <v>6</v>
      </c>
      <c r="D736" t="s">
        <v>7</v>
      </c>
      <c r="E736">
        <v>-670</v>
      </c>
      <c r="F736">
        <f>ABS(Finance_Data[[#This Row],[COST]])</f>
        <v>670</v>
      </c>
      <c r="G736" t="str">
        <f>TEXT(Finance_Data[[#This Row],[DATE]],"dddd")</f>
        <v>Wednesday</v>
      </c>
      <c r="H736" t="str">
        <f>TEXT(Finance_Data[[#This Row],[DATE]],"mmm")</f>
        <v>May</v>
      </c>
      <c r="I736">
        <f>YEAR(Finance_Data[[#This Row],[DATE]])</f>
        <v>2019</v>
      </c>
      <c r="J736" t="str">
        <f>"Q"&amp;ROUNDUP(MONTH(Finance_Data[[#This Row],[DATE]])/3,0)</f>
        <v>Q2</v>
      </c>
      <c r="K736">
        <f>WEEKDAY(Finance_Data[[#This Row],[DATE]],11)</f>
        <v>3</v>
      </c>
    </row>
    <row r="737" spans="1:11" x14ac:dyDescent="0.3">
      <c r="A737" s="3" t="s">
        <v>118</v>
      </c>
      <c r="B737" s="1">
        <v>43586</v>
      </c>
      <c r="C737" t="s">
        <v>8</v>
      </c>
      <c r="D737" t="s">
        <v>9</v>
      </c>
      <c r="E737">
        <v>-104.61</v>
      </c>
      <c r="F737">
        <f>ABS(Finance_Data[[#This Row],[COST]])</f>
        <v>104.61</v>
      </c>
      <c r="G737" t="str">
        <f>TEXT(Finance_Data[[#This Row],[DATE]],"dddd")</f>
        <v>Wednesday</v>
      </c>
      <c r="H737" t="str">
        <f>TEXT(Finance_Data[[#This Row],[DATE]],"mmm")</f>
        <v>May</v>
      </c>
      <c r="I737">
        <f>YEAR(Finance_Data[[#This Row],[DATE]])</f>
        <v>2019</v>
      </c>
      <c r="J737" t="str">
        <f>"Q"&amp;ROUNDUP(MONTH(Finance_Data[[#This Row],[DATE]])/3,0)</f>
        <v>Q2</v>
      </c>
      <c r="K737">
        <f>WEEKDAY(Finance_Data[[#This Row],[DATE]],11)</f>
        <v>3</v>
      </c>
    </row>
    <row r="738" spans="1:11" x14ac:dyDescent="0.3">
      <c r="A738" s="3" t="s">
        <v>118</v>
      </c>
      <c r="B738" s="1">
        <v>43588</v>
      </c>
      <c r="C738" t="s">
        <v>10</v>
      </c>
      <c r="D738" t="s">
        <v>9</v>
      </c>
      <c r="E738">
        <v>-25.49</v>
      </c>
      <c r="F738">
        <f>ABS(Finance_Data[[#This Row],[COST]])</f>
        <v>25.49</v>
      </c>
      <c r="G738" t="str">
        <f>TEXT(Finance_Data[[#This Row],[DATE]],"dddd")</f>
        <v>Friday</v>
      </c>
      <c r="H738" t="str">
        <f>TEXT(Finance_Data[[#This Row],[DATE]],"mmm")</f>
        <v>May</v>
      </c>
      <c r="I738">
        <f>YEAR(Finance_Data[[#This Row],[DATE]])</f>
        <v>2019</v>
      </c>
      <c r="J738" t="str">
        <f>"Q"&amp;ROUNDUP(MONTH(Finance_Data[[#This Row],[DATE]])/3,0)</f>
        <v>Q2</v>
      </c>
      <c r="K738">
        <f>WEEKDAY(Finance_Data[[#This Row],[DATE]],11)</f>
        <v>5</v>
      </c>
    </row>
    <row r="739" spans="1:11" x14ac:dyDescent="0.3">
      <c r="A739" s="3" t="s">
        <v>118</v>
      </c>
      <c r="B739" s="1">
        <v>43589</v>
      </c>
      <c r="C739" t="s">
        <v>10</v>
      </c>
      <c r="D739" t="s">
        <v>9</v>
      </c>
      <c r="E739">
        <v>-5.36</v>
      </c>
      <c r="F739">
        <f>ABS(Finance_Data[[#This Row],[COST]])</f>
        <v>5.36</v>
      </c>
      <c r="G739" t="str">
        <f>TEXT(Finance_Data[[#This Row],[DATE]],"dddd")</f>
        <v>Saturday</v>
      </c>
      <c r="H739" t="str">
        <f>TEXT(Finance_Data[[#This Row],[DATE]],"mmm")</f>
        <v>May</v>
      </c>
      <c r="I739">
        <f>YEAR(Finance_Data[[#This Row],[DATE]])</f>
        <v>2019</v>
      </c>
      <c r="J739" t="str">
        <f>"Q"&amp;ROUNDUP(MONTH(Finance_Data[[#This Row],[DATE]])/3,0)</f>
        <v>Q2</v>
      </c>
      <c r="K739">
        <f>WEEKDAY(Finance_Data[[#This Row],[DATE]],11)</f>
        <v>6</v>
      </c>
    </row>
    <row r="740" spans="1:11" x14ac:dyDescent="0.3">
      <c r="A740" s="3" t="s">
        <v>118</v>
      </c>
      <c r="B740" s="1">
        <v>43590</v>
      </c>
      <c r="C740" t="s">
        <v>10</v>
      </c>
      <c r="D740" t="s">
        <v>9</v>
      </c>
      <c r="E740">
        <v>-5.36</v>
      </c>
      <c r="F740">
        <f>ABS(Finance_Data[[#This Row],[COST]])</f>
        <v>5.36</v>
      </c>
      <c r="G740" t="str">
        <f>TEXT(Finance_Data[[#This Row],[DATE]],"dddd")</f>
        <v>Sunday</v>
      </c>
      <c r="H740" t="str">
        <f>TEXT(Finance_Data[[#This Row],[DATE]],"mmm")</f>
        <v>May</v>
      </c>
      <c r="I740">
        <f>YEAR(Finance_Data[[#This Row],[DATE]])</f>
        <v>2019</v>
      </c>
      <c r="J740" t="str">
        <f>"Q"&amp;ROUNDUP(MONTH(Finance_Data[[#This Row],[DATE]])/3,0)</f>
        <v>Q2</v>
      </c>
      <c r="K740">
        <f>WEEKDAY(Finance_Data[[#This Row],[DATE]],11)</f>
        <v>7</v>
      </c>
    </row>
    <row r="741" spans="1:11" x14ac:dyDescent="0.3">
      <c r="A741" s="3" t="s">
        <v>118</v>
      </c>
      <c r="B741" s="1">
        <v>43593</v>
      </c>
      <c r="C741" t="s">
        <v>14</v>
      </c>
      <c r="D741" t="s">
        <v>66</v>
      </c>
      <c r="E741">
        <v>-69.69</v>
      </c>
      <c r="F741">
        <f>ABS(Finance_Data[[#This Row],[COST]])</f>
        <v>69.69</v>
      </c>
      <c r="G741" t="str">
        <f>TEXT(Finance_Data[[#This Row],[DATE]],"dddd")</f>
        <v>Wednesday</v>
      </c>
      <c r="H741" t="str">
        <f>TEXT(Finance_Data[[#This Row],[DATE]],"mmm")</f>
        <v>May</v>
      </c>
      <c r="I741">
        <f>YEAR(Finance_Data[[#This Row],[DATE]])</f>
        <v>2019</v>
      </c>
      <c r="J741" t="str">
        <f>"Q"&amp;ROUNDUP(MONTH(Finance_Data[[#This Row],[DATE]])/3,0)</f>
        <v>Q2</v>
      </c>
      <c r="K741">
        <f>WEEKDAY(Finance_Data[[#This Row],[DATE]],11)</f>
        <v>3</v>
      </c>
    </row>
    <row r="742" spans="1:11" x14ac:dyDescent="0.3">
      <c r="A742" s="3" t="s">
        <v>118</v>
      </c>
      <c r="B742" s="1">
        <v>43594</v>
      </c>
      <c r="C742" t="s">
        <v>10</v>
      </c>
      <c r="D742" t="s">
        <v>9</v>
      </c>
      <c r="E742">
        <v>-42.88</v>
      </c>
      <c r="F742">
        <f>ABS(Finance_Data[[#This Row],[COST]])</f>
        <v>42.88</v>
      </c>
      <c r="G742" t="str">
        <f>TEXT(Finance_Data[[#This Row],[DATE]],"dddd")</f>
        <v>Thursday</v>
      </c>
      <c r="H742" t="str">
        <f>TEXT(Finance_Data[[#This Row],[DATE]],"mmm")</f>
        <v>May</v>
      </c>
      <c r="I742">
        <f>YEAR(Finance_Data[[#This Row],[DATE]])</f>
        <v>2019</v>
      </c>
      <c r="J742" t="str">
        <f>"Q"&amp;ROUNDUP(MONTH(Finance_Data[[#This Row],[DATE]])/3,0)</f>
        <v>Q2</v>
      </c>
      <c r="K742">
        <f>WEEKDAY(Finance_Data[[#This Row],[DATE]],11)</f>
        <v>4</v>
      </c>
    </row>
    <row r="743" spans="1:11" x14ac:dyDescent="0.3">
      <c r="A743" s="3" t="s">
        <v>118</v>
      </c>
      <c r="B743" s="1">
        <v>43594</v>
      </c>
      <c r="C743" t="s">
        <v>10</v>
      </c>
      <c r="D743" t="s">
        <v>9</v>
      </c>
      <c r="E743">
        <v>-7.76</v>
      </c>
      <c r="F743">
        <f>ABS(Finance_Data[[#This Row],[COST]])</f>
        <v>7.76</v>
      </c>
      <c r="G743" t="str">
        <f>TEXT(Finance_Data[[#This Row],[DATE]],"dddd")</f>
        <v>Thursday</v>
      </c>
      <c r="H743" t="str">
        <f>TEXT(Finance_Data[[#This Row],[DATE]],"mmm")</f>
        <v>May</v>
      </c>
      <c r="I743">
        <f>YEAR(Finance_Data[[#This Row],[DATE]])</f>
        <v>2019</v>
      </c>
      <c r="J743" t="str">
        <f>"Q"&amp;ROUNDUP(MONTH(Finance_Data[[#This Row],[DATE]])/3,0)</f>
        <v>Q2</v>
      </c>
      <c r="K743">
        <f>WEEKDAY(Finance_Data[[#This Row],[DATE]],11)</f>
        <v>4</v>
      </c>
    </row>
    <row r="744" spans="1:11" x14ac:dyDescent="0.3">
      <c r="A744" s="3" t="s">
        <v>118</v>
      </c>
      <c r="B744" s="1">
        <v>43595</v>
      </c>
      <c r="C744" t="s">
        <v>10</v>
      </c>
      <c r="D744" t="s">
        <v>9</v>
      </c>
      <c r="E744">
        <v>-12.27</v>
      </c>
      <c r="F744">
        <f>ABS(Finance_Data[[#This Row],[COST]])</f>
        <v>12.27</v>
      </c>
      <c r="G744" t="str">
        <f>TEXT(Finance_Data[[#This Row],[DATE]],"dddd")</f>
        <v>Friday</v>
      </c>
      <c r="H744" t="str">
        <f>TEXT(Finance_Data[[#This Row],[DATE]],"mmm")</f>
        <v>May</v>
      </c>
      <c r="I744">
        <f>YEAR(Finance_Data[[#This Row],[DATE]])</f>
        <v>2019</v>
      </c>
      <c r="J744" t="str">
        <f>"Q"&amp;ROUNDUP(MONTH(Finance_Data[[#This Row],[DATE]])/3,0)</f>
        <v>Q2</v>
      </c>
      <c r="K744">
        <f>WEEKDAY(Finance_Data[[#This Row],[DATE]],11)</f>
        <v>5</v>
      </c>
    </row>
    <row r="745" spans="1:11" x14ac:dyDescent="0.3">
      <c r="A745" s="3" t="s">
        <v>118</v>
      </c>
      <c r="B745" s="1">
        <v>43596</v>
      </c>
      <c r="C745" t="s">
        <v>10</v>
      </c>
      <c r="D745" t="s">
        <v>9</v>
      </c>
      <c r="E745">
        <v>-4.55</v>
      </c>
      <c r="F745">
        <f>ABS(Finance_Data[[#This Row],[COST]])</f>
        <v>4.55</v>
      </c>
      <c r="G745" t="str">
        <f>TEXT(Finance_Data[[#This Row],[DATE]],"dddd")</f>
        <v>Saturday</v>
      </c>
      <c r="H745" t="str">
        <f>TEXT(Finance_Data[[#This Row],[DATE]],"mmm")</f>
        <v>May</v>
      </c>
      <c r="I745">
        <f>YEAR(Finance_Data[[#This Row],[DATE]])</f>
        <v>2019</v>
      </c>
      <c r="J745" t="str">
        <f>"Q"&amp;ROUNDUP(MONTH(Finance_Data[[#This Row],[DATE]])/3,0)</f>
        <v>Q2</v>
      </c>
      <c r="K745">
        <f>WEEKDAY(Finance_Data[[#This Row],[DATE]],11)</f>
        <v>6</v>
      </c>
    </row>
    <row r="746" spans="1:11" x14ac:dyDescent="0.3">
      <c r="A746" s="3" t="s">
        <v>118</v>
      </c>
      <c r="B746" s="1">
        <v>43598</v>
      </c>
      <c r="C746" t="s">
        <v>11</v>
      </c>
      <c r="D746" t="s">
        <v>13</v>
      </c>
      <c r="E746">
        <v>-9.9600000000000009</v>
      </c>
      <c r="F746">
        <f>ABS(Finance_Data[[#This Row],[COST]])</f>
        <v>9.9600000000000009</v>
      </c>
      <c r="G746" t="str">
        <f>TEXT(Finance_Data[[#This Row],[DATE]],"dddd")</f>
        <v>Monday</v>
      </c>
      <c r="H746" t="str">
        <f>TEXT(Finance_Data[[#This Row],[DATE]],"mmm")</f>
        <v>May</v>
      </c>
      <c r="I746">
        <f>YEAR(Finance_Data[[#This Row],[DATE]])</f>
        <v>2019</v>
      </c>
      <c r="J746" t="str">
        <f>"Q"&amp;ROUNDUP(MONTH(Finance_Data[[#This Row],[DATE]])/3,0)</f>
        <v>Q2</v>
      </c>
      <c r="K746">
        <f>WEEKDAY(Finance_Data[[#This Row],[DATE]],11)</f>
        <v>1</v>
      </c>
    </row>
    <row r="747" spans="1:11" x14ac:dyDescent="0.3">
      <c r="A747" s="3" t="s">
        <v>118</v>
      </c>
      <c r="B747" s="1">
        <v>43598</v>
      </c>
      <c r="C747" t="s">
        <v>71</v>
      </c>
      <c r="D747" t="s">
        <v>13</v>
      </c>
      <c r="E747">
        <v>-2.39</v>
      </c>
      <c r="F747">
        <f>ABS(Finance_Data[[#This Row],[COST]])</f>
        <v>2.39</v>
      </c>
      <c r="G747" t="str">
        <f>TEXT(Finance_Data[[#This Row],[DATE]],"dddd")</f>
        <v>Monday</v>
      </c>
      <c r="H747" t="str">
        <f>TEXT(Finance_Data[[#This Row],[DATE]],"mmm")</f>
        <v>May</v>
      </c>
      <c r="I747">
        <f>YEAR(Finance_Data[[#This Row],[DATE]])</f>
        <v>2019</v>
      </c>
      <c r="J747" t="str">
        <f>"Q"&amp;ROUNDUP(MONTH(Finance_Data[[#This Row],[DATE]])/3,0)</f>
        <v>Q2</v>
      </c>
      <c r="K747">
        <f>WEEKDAY(Finance_Data[[#This Row],[DATE]],11)</f>
        <v>1</v>
      </c>
    </row>
    <row r="748" spans="1:11" x14ac:dyDescent="0.3">
      <c r="A748" s="3" t="s">
        <v>118</v>
      </c>
      <c r="B748" s="1">
        <v>43600</v>
      </c>
      <c r="C748" t="s">
        <v>10</v>
      </c>
      <c r="D748" t="s">
        <v>9</v>
      </c>
      <c r="E748">
        <v>-33.86</v>
      </c>
      <c r="F748">
        <f>ABS(Finance_Data[[#This Row],[COST]])</f>
        <v>33.86</v>
      </c>
      <c r="G748" t="str">
        <f>TEXT(Finance_Data[[#This Row],[DATE]],"dddd")</f>
        <v>Wednesday</v>
      </c>
      <c r="H748" t="str">
        <f>TEXT(Finance_Data[[#This Row],[DATE]],"mmm")</f>
        <v>May</v>
      </c>
      <c r="I748">
        <f>YEAR(Finance_Data[[#This Row],[DATE]])</f>
        <v>2019</v>
      </c>
      <c r="J748" t="str">
        <f>"Q"&amp;ROUNDUP(MONTH(Finance_Data[[#This Row],[DATE]])/3,0)</f>
        <v>Q2</v>
      </c>
      <c r="K748">
        <f>WEEKDAY(Finance_Data[[#This Row],[DATE]],11)</f>
        <v>3</v>
      </c>
    </row>
    <row r="749" spans="1:11" x14ac:dyDescent="0.3">
      <c r="A749" s="3" t="s">
        <v>118</v>
      </c>
      <c r="B749" s="1">
        <v>43601</v>
      </c>
      <c r="C749" t="s">
        <v>10</v>
      </c>
      <c r="D749" t="s">
        <v>9</v>
      </c>
      <c r="E749">
        <v>-12.41</v>
      </c>
      <c r="F749">
        <f>ABS(Finance_Data[[#This Row],[COST]])</f>
        <v>12.41</v>
      </c>
      <c r="G749" t="str">
        <f>TEXT(Finance_Data[[#This Row],[DATE]],"dddd")</f>
        <v>Thursday</v>
      </c>
      <c r="H749" t="str">
        <f>TEXT(Finance_Data[[#This Row],[DATE]],"mmm")</f>
        <v>May</v>
      </c>
      <c r="I749">
        <f>YEAR(Finance_Data[[#This Row],[DATE]])</f>
        <v>2019</v>
      </c>
      <c r="J749" t="str">
        <f>"Q"&amp;ROUNDUP(MONTH(Finance_Data[[#This Row],[DATE]])/3,0)</f>
        <v>Q2</v>
      </c>
      <c r="K749">
        <f>WEEKDAY(Finance_Data[[#This Row],[DATE]],11)</f>
        <v>4</v>
      </c>
    </row>
    <row r="750" spans="1:11" x14ac:dyDescent="0.3">
      <c r="A750" s="3" t="s">
        <v>118</v>
      </c>
      <c r="B750" s="1">
        <v>43602</v>
      </c>
      <c r="C750" t="s">
        <v>10</v>
      </c>
      <c r="D750" t="s">
        <v>9</v>
      </c>
      <c r="E750">
        <v>-9.23</v>
      </c>
      <c r="F750">
        <f>ABS(Finance_Data[[#This Row],[COST]])</f>
        <v>9.23</v>
      </c>
      <c r="G750" t="str">
        <f>TEXT(Finance_Data[[#This Row],[DATE]],"dddd")</f>
        <v>Friday</v>
      </c>
      <c r="H750" t="str">
        <f>TEXT(Finance_Data[[#This Row],[DATE]],"mmm")</f>
        <v>May</v>
      </c>
      <c r="I750">
        <f>YEAR(Finance_Data[[#This Row],[DATE]])</f>
        <v>2019</v>
      </c>
      <c r="J750" t="str">
        <f>"Q"&amp;ROUNDUP(MONTH(Finance_Data[[#This Row],[DATE]])/3,0)</f>
        <v>Q2</v>
      </c>
      <c r="K750">
        <f>WEEKDAY(Finance_Data[[#This Row],[DATE]],11)</f>
        <v>5</v>
      </c>
    </row>
    <row r="751" spans="1:11" x14ac:dyDescent="0.3">
      <c r="A751" s="3" t="s">
        <v>118</v>
      </c>
      <c r="B751" s="1">
        <v>43603</v>
      </c>
      <c r="C751" t="s">
        <v>119</v>
      </c>
      <c r="D751" t="s">
        <v>13</v>
      </c>
      <c r="E751">
        <v>-35.94</v>
      </c>
      <c r="F751">
        <f>ABS(Finance_Data[[#This Row],[COST]])</f>
        <v>35.94</v>
      </c>
      <c r="G751" t="str">
        <f>TEXT(Finance_Data[[#This Row],[DATE]],"dddd")</f>
        <v>Saturday</v>
      </c>
      <c r="H751" t="str">
        <f>TEXT(Finance_Data[[#This Row],[DATE]],"mmm")</f>
        <v>May</v>
      </c>
      <c r="I751">
        <f>YEAR(Finance_Data[[#This Row],[DATE]])</f>
        <v>2019</v>
      </c>
      <c r="J751" t="str">
        <f>"Q"&amp;ROUNDUP(MONTH(Finance_Data[[#This Row],[DATE]])/3,0)</f>
        <v>Q2</v>
      </c>
      <c r="K751">
        <f>WEEKDAY(Finance_Data[[#This Row],[DATE]],11)</f>
        <v>6</v>
      </c>
    </row>
    <row r="752" spans="1:11" x14ac:dyDescent="0.3">
      <c r="A752" s="3" t="s">
        <v>118</v>
      </c>
      <c r="B752" s="1">
        <v>43604</v>
      </c>
      <c r="C752" t="s">
        <v>120</v>
      </c>
      <c r="D752" t="s">
        <v>13</v>
      </c>
      <c r="E752">
        <v>-17.28</v>
      </c>
      <c r="F752">
        <f>ABS(Finance_Data[[#This Row],[COST]])</f>
        <v>17.28</v>
      </c>
      <c r="G752" t="str">
        <f>TEXT(Finance_Data[[#This Row],[DATE]],"dddd")</f>
        <v>Sunday</v>
      </c>
      <c r="H752" t="str">
        <f>TEXT(Finance_Data[[#This Row],[DATE]],"mmm")</f>
        <v>May</v>
      </c>
      <c r="I752">
        <f>YEAR(Finance_Data[[#This Row],[DATE]])</f>
        <v>2019</v>
      </c>
      <c r="J752" t="str">
        <f>"Q"&amp;ROUNDUP(MONTH(Finance_Data[[#This Row],[DATE]])/3,0)</f>
        <v>Q2</v>
      </c>
      <c r="K752">
        <f>WEEKDAY(Finance_Data[[#This Row],[DATE]],11)</f>
        <v>7</v>
      </c>
    </row>
    <row r="753" spans="1:11" x14ac:dyDescent="0.3">
      <c r="A753" s="3" t="s">
        <v>118</v>
      </c>
      <c r="B753" s="1">
        <v>43606</v>
      </c>
      <c r="C753" t="s">
        <v>10</v>
      </c>
      <c r="D753" t="s">
        <v>9</v>
      </c>
      <c r="E753">
        <v>-8.2799999999999994</v>
      </c>
      <c r="F753">
        <f>ABS(Finance_Data[[#This Row],[COST]])</f>
        <v>8.2799999999999994</v>
      </c>
      <c r="G753" t="str">
        <f>TEXT(Finance_Data[[#This Row],[DATE]],"dddd")</f>
        <v>Tuesday</v>
      </c>
      <c r="H753" t="str">
        <f>TEXT(Finance_Data[[#This Row],[DATE]],"mmm")</f>
        <v>May</v>
      </c>
      <c r="I753">
        <f>YEAR(Finance_Data[[#This Row],[DATE]])</f>
        <v>2019</v>
      </c>
      <c r="J753" t="str">
        <f>"Q"&amp;ROUNDUP(MONTH(Finance_Data[[#This Row],[DATE]])/3,0)</f>
        <v>Q2</v>
      </c>
      <c r="K753">
        <f>WEEKDAY(Finance_Data[[#This Row],[DATE]],11)</f>
        <v>2</v>
      </c>
    </row>
    <row r="754" spans="1:11" x14ac:dyDescent="0.3">
      <c r="A754" s="3" t="s">
        <v>118</v>
      </c>
      <c r="B754" s="1">
        <v>43606</v>
      </c>
      <c r="C754" t="s">
        <v>11</v>
      </c>
      <c r="D754" t="s">
        <v>13</v>
      </c>
      <c r="E754">
        <v>-6.29</v>
      </c>
      <c r="F754">
        <f>ABS(Finance_Data[[#This Row],[COST]])</f>
        <v>6.29</v>
      </c>
      <c r="G754" t="str">
        <f>TEXT(Finance_Data[[#This Row],[DATE]],"dddd")</f>
        <v>Tuesday</v>
      </c>
      <c r="H754" t="str">
        <f>TEXT(Finance_Data[[#This Row],[DATE]],"mmm")</f>
        <v>May</v>
      </c>
      <c r="I754">
        <f>YEAR(Finance_Data[[#This Row],[DATE]])</f>
        <v>2019</v>
      </c>
      <c r="J754" t="str">
        <f>"Q"&amp;ROUNDUP(MONTH(Finance_Data[[#This Row],[DATE]])/3,0)</f>
        <v>Q2</v>
      </c>
      <c r="K754">
        <f>WEEKDAY(Finance_Data[[#This Row],[DATE]],11)</f>
        <v>2</v>
      </c>
    </row>
    <row r="755" spans="1:11" x14ac:dyDescent="0.3">
      <c r="A755" s="3" t="s">
        <v>118</v>
      </c>
      <c r="B755" s="1">
        <v>43606</v>
      </c>
      <c r="C755" t="s">
        <v>121</v>
      </c>
      <c r="D755" t="s">
        <v>13</v>
      </c>
      <c r="E755">
        <v>-16.45</v>
      </c>
      <c r="F755">
        <f>ABS(Finance_Data[[#This Row],[COST]])</f>
        <v>16.45</v>
      </c>
      <c r="G755" t="str">
        <f>TEXT(Finance_Data[[#This Row],[DATE]],"dddd")</f>
        <v>Tuesday</v>
      </c>
      <c r="H755" t="str">
        <f>TEXT(Finance_Data[[#This Row],[DATE]],"mmm")</f>
        <v>May</v>
      </c>
      <c r="I755">
        <f>YEAR(Finance_Data[[#This Row],[DATE]])</f>
        <v>2019</v>
      </c>
      <c r="J755" t="str">
        <f>"Q"&amp;ROUNDUP(MONTH(Finance_Data[[#This Row],[DATE]])/3,0)</f>
        <v>Q2</v>
      </c>
      <c r="K755">
        <f>WEEKDAY(Finance_Data[[#This Row],[DATE]],11)</f>
        <v>2</v>
      </c>
    </row>
    <row r="756" spans="1:11" x14ac:dyDescent="0.3">
      <c r="A756" s="3" t="s">
        <v>118</v>
      </c>
      <c r="B756" s="1">
        <v>43607</v>
      </c>
      <c r="C756" t="s">
        <v>10</v>
      </c>
      <c r="D756" t="s">
        <v>9</v>
      </c>
      <c r="E756">
        <v>-5.13</v>
      </c>
      <c r="F756">
        <f>ABS(Finance_Data[[#This Row],[COST]])</f>
        <v>5.13</v>
      </c>
      <c r="G756" t="str">
        <f>TEXT(Finance_Data[[#This Row],[DATE]],"dddd")</f>
        <v>Wednesday</v>
      </c>
      <c r="H756" t="str">
        <f>TEXT(Finance_Data[[#This Row],[DATE]],"mmm")</f>
        <v>May</v>
      </c>
      <c r="I756">
        <f>YEAR(Finance_Data[[#This Row],[DATE]])</f>
        <v>2019</v>
      </c>
      <c r="J756" t="str">
        <f>"Q"&amp;ROUNDUP(MONTH(Finance_Data[[#This Row],[DATE]])/3,0)</f>
        <v>Q2</v>
      </c>
      <c r="K756">
        <f>WEEKDAY(Finance_Data[[#This Row],[DATE]],11)</f>
        <v>3</v>
      </c>
    </row>
    <row r="757" spans="1:11" x14ac:dyDescent="0.3">
      <c r="A757" s="3" t="s">
        <v>118</v>
      </c>
      <c r="B757" s="1">
        <v>43607</v>
      </c>
      <c r="C757" t="s">
        <v>10</v>
      </c>
      <c r="D757" t="s">
        <v>9</v>
      </c>
      <c r="E757">
        <v>-11.99</v>
      </c>
      <c r="F757">
        <f>ABS(Finance_Data[[#This Row],[COST]])</f>
        <v>11.99</v>
      </c>
      <c r="G757" t="str">
        <f>TEXT(Finance_Data[[#This Row],[DATE]],"dddd")</f>
        <v>Wednesday</v>
      </c>
      <c r="H757" t="str">
        <f>TEXT(Finance_Data[[#This Row],[DATE]],"mmm")</f>
        <v>May</v>
      </c>
      <c r="I757">
        <f>YEAR(Finance_Data[[#This Row],[DATE]])</f>
        <v>2019</v>
      </c>
      <c r="J757" t="str">
        <f>"Q"&amp;ROUNDUP(MONTH(Finance_Data[[#This Row],[DATE]])/3,0)</f>
        <v>Q2</v>
      </c>
      <c r="K757">
        <f>WEEKDAY(Finance_Data[[#This Row],[DATE]],11)</f>
        <v>3</v>
      </c>
    </row>
    <row r="758" spans="1:11" x14ac:dyDescent="0.3">
      <c r="A758" s="3" t="s">
        <v>118</v>
      </c>
      <c r="B758" s="1">
        <v>43608</v>
      </c>
      <c r="C758" t="s">
        <v>11</v>
      </c>
      <c r="D758" t="s">
        <v>13</v>
      </c>
      <c r="E758">
        <v>-9.49</v>
      </c>
      <c r="F758">
        <f>ABS(Finance_Data[[#This Row],[COST]])</f>
        <v>9.49</v>
      </c>
      <c r="G758" t="str">
        <f>TEXT(Finance_Data[[#This Row],[DATE]],"dddd")</f>
        <v>Thursday</v>
      </c>
      <c r="H758" t="str">
        <f>TEXT(Finance_Data[[#This Row],[DATE]],"mmm")</f>
        <v>May</v>
      </c>
      <c r="I758">
        <f>YEAR(Finance_Data[[#This Row],[DATE]])</f>
        <v>2019</v>
      </c>
      <c r="J758" t="str">
        <f>"Q"&amp;ROUNDUP(MONTH(Finance_Data[[#This Row],[DATE]])/3,0)</f>
        <v>Q2</v>
      </c>
      <c r="K758">
        <f>WEEKDAY(Finance_Data[[#This Row],[DATE]],11)</f>
        <v>4</v>
      </c>
    </row>
    <row r="759" spans="1:11" x14ac:dyDescent="0.3">
      <c r="A759" s="3" t="s">
        <v>118</v>
      </c>
      <c r="B759" s="1">
        <v>43609</v>
      </c>
      <c r="C759" t="s">
        <v>122</v>
      </c>
      <c r="D759" t="s">
        <v>13</v>
      </c>
      <c r="E759">
        <v>-10.08</v>
      </c>
      <c r="F759">
        <f>ABS(Finance_Data[[#This Row],[COST]])</f>
        <v>10.08</v>
      </c>
      <c r="G759" t="str">
        <f>TEXT(Finance_Data[[#This Row],[DATE]],"dddd")</f>
        <v>Friday</v>
      </c>
      <c r="H759" t="str">
        <f>TEXT(Finance_Data[[#This Row],[DATE]],"mmm")</f>
        <v>May</v>
      </c>
      <c r="I759">
        <f>YEAR(Finance_Data[[#This Row],[DATE]])</f>
        <v>2019</v>
      </c>
      <c r="J759" t="str">
        <f>"Q"&amp;ROUNDUP(MONTH(Finance_Data[[#This Row],[DATE]])/3,0)</f>
        <v>Q2</v>
      </c>
      <c r="K759">
        <f>WEEKDAY(Finance_Data[[#This Row],[DATE]],11)</f>
        <v>5</v>
      </c>
    </row>
    <row r="760" spans="1:11" x14ac:dyDescent="0.3">
      <c r="A760" s="3" t="s">
        <v>118</v>
      </c>
      <c r="B760" s="1">
        <v>43609</v>
      </c>
      <c r="C760" t="s">
        <v>62</v>
      </c>
      <c r="D760" t="s">
        <v>63</v>
      </c>
      <c r="E760">
        <v>-35</v>
      </c>
      <c r="F760">
        <f>ABS(Finance_Data[[#This Row],[COST]])</f>
        <v>35</v>
      </c>
      <c r="G760" t="str">
        <f>TEXT(Finance_Data[[#This Row],[DATE]],"dddd")</f>
        <v>Friday</v>
      </c>
      <c r="H760" t="str">
        <f>TEXT(Finance_Data[[#This Row],[DATE]],"mmm")</f>
        <v>May</v>
      </c>
      <c r="I760">
        <f>YEAR(Finance_Data[[#This Row],[DATE]])</f>
        <v>2019</v>
      </c>
      <c r="J760" t="str">
        <f>"Q"&amp;ROUNDUP(MONTH(Finance_Data[[#This Row],[DATE]])/3,0)</f>
        <v>Q2</v>
      </c>
      <c r="K760">
        <f>WEEKDAY(Finance_Data[[#This Row],[DATE]],11)</f>
        <v>5</v>
      </c>
    </row>
    <row r="761" spans="1:11" x14ac:dyDescent="0.3">
      <c r="A761" s="3" t="s">
        <v>118</v>
      </c>
      <c r="B761" s="1">
        <v>43610</v>
      </c>
      <c r="C761" t="s">
        <v>10</v>
      </c>
      <c r="D761" t="s">
        <v>9</v>
      </c>
      <c r="E761">
        <v>-29.36</v>
      </c>
      <c r="F761">
        <f>ABS(Finance_Data[[#This Row],[COST]])</f>
        <v>29.36</v>
      </c>
      <c r="G761" t="str">
        <f>TEXT(Finance_Data[[#This Row],[DATE]],"dddd")</f>
        <v>Saturday</v>
      </c>
      <c r="H761" t="str">
        <f>TEXT(Finance_Data[[#This Row],[DATE]],"mmm")</f>
        <v>May</v>
      </c>
      <c r="I761">
        <f>YEAR(Finance_Data[[#This Row],[DATE]])</f>
        <v>2019</v>
      </c>
      <c r="J761" t="str">
        <f>"Q"&amp;ROUNDUP(MONTH(Finance_Data[[#This Row],[DATE]])/3,0)</f>
        <v>Q2</v>
      </c>
      <c r="K761">
        <f>WEEKDAY(Finance_Data[[#This Row],[DATE]],11)</f>
        <v>6</v>
      </c>
    </row>
    <row r="762" spans="1:11" x14ac:dyDescent="0.3">
      <c r="A762" s="3" t="s">
        <v>118</v>
      </c>
      <c r="B762" s="1">
        <v>43610</v>
      </c>
      <c r="C762" t="s">
        <v>123</v>
      </c>
      <c r="D762" t="s">
        <v>13</v>
      </c>
      <c r="E762">
        <v>-6.41</v>
      </c>
      <c r="F762">
        <f>ABS(Finance_Data[[#This Row],[COST]])</f>
        <v>6.41</v>
      </c>
      <c r="G762" t="str">
        <f>TEXT(Finance_Data[[#This Row],[DATE]],"dddd")</f>
        <v>Saturday</v>
      </c>
      <c r="H762" t="str">
        <f>TEXT(Finance_Data[[#This Row],[DATE]],"mmm")</f>
        <v>May</v>
      </c>
      <c r="I762">
        <f>YEAR(Finance_Data[[#This Row],[DATE]])</f>
        <v>2019</v>
      </c>
      <c r="J762" t="str">
        <f>"Q"&amp;ROUNDUP(MONTH(Finance_Data[[#This Row],[DATE]])/3,0)</f>
        <v>Q2</v>
      </c>
      <c r="K762">
        <f>WEEKDAY(Finance_Data[[#This Row],[DATE]],11)</f>
        <v>6</v>
      </c>
    </row>
    <row r="763" spans="1:11" x14ac:dyDescent="0.3">
      <c r="A763" s="3" t="s">
        <v>118</v>
      </c>
      <c r="B763" s="1">
        <v>43610</v>
      </c>
      <c r="C763" t="s">
        <v>124</v>
      </c>
      <c r="D763" t="s">
        <v>13</v>
      </c>
      <c r="E763">
        <v>-20</v>
      </c>
      <c r="F763">
        <f>ABS(Finance_Data[[#This Row],[COST]])</f>
        <v>20</v>
      </c>
      <c r="G763" t="str">
        <f>TEXT(Finance_Data[[#This Row],[DATE]],"dddd")</f>
        <v>Saturday</v>
      </c>
      <c r="H763" t="str">
        <f>TEXT(Finance_Data[[#This Row],[DATE]],"mmm")</f>
        <v>May</v>
      </c>
      <c r="I763">
        <f>YEAR(Finance_Data[[#This Row],[DATE]])</f>
        <v>2019</v>
      </c>
      <c r="J763" t="str">
        <f>"Q"&amp;ROUNDUP(MONTH(Finance_Data[[#This Row],[DATE]])/3,0)</f>
        <v>Q2</v>
      </c>
      <c r="K763">
        <f>WEEKDAY(Finance_Data[[#This Row],[DATE]],11)</f>
        <v>6</v>
      </c>
    </row>
    <row r="764" spans="1:11" x14ac:dyDescent="0.3">
      <c r="A764" s="3" t="s">
        <v>118</v>
      </c>
      <c r="B764" s="1">
        <v>43610</v>
      </c>
      <c r="C764" t="s">
        <v>125</v>
      </c>
      <c r="D764" t="s">
        <v>13</v>
      </c>
      <c r="E764">
        <v>-44.297199999999997</v>
      </c>
      <c r="F764">
        <f>ABS(Finance_Data[[#This Row],[COST]])</f>
        <v>44.297199999999997</v>
      </c>
      <c r="G764" t="str">
        <f>TEXT(Finance_Data[[#This Row],[DATE]],"dddd")</f>
        <v>Saturday</v>
      </c>
      <c r="H764" t="str">
        <f>TEXT(Finance_Data[[#This Row],[DATE]],"mmm")</f>
        <v>May</v>
      </c>
      <c r="I764">
        <f>YEAR(Finance_Data[[#This Row],[DATE]])</f>
        <v>2019</v>
      </c>
      <c r="J764" t="str">
        <f>"Q"&amp;ROUNDUP(MONTH(Finance_Data[[#This Row],[DATE]])/3,0)</f>
        <v>Q2</v>
      </c>
      <c r="K764">
        <f>WEEKDAY(Finance_Data[[#This Row],[DATE]],11)</f>
        <v>6</v>
      </c>
    </row>
    <row r="765" spans="1:11" x14ac:dyDescent="0.3">
      <c r="A765" s="3" t="s">
        <v>118</v>
      </c>
      <c r="B765" s="1">
        <v>43611</v>
      </c>
      <c r="C765" t="s">
        <v>10</v>
      </c>
      <c r="D765" t="s">
        <v>9</v>
      </c>
      <c r="E765">
        <v>-5.36</v>
      </c>
      <c r="F765">
        <f>ABS(Finance_Data[[#This Row],[COST]])</f>
        <v>5.36</v>
      </c>
      <c r="G765" t="str">
        <f>TEXT(Finance_Data[[#This Row],[DATE]],"dddd")</f>
        <v>Sunday</v>
      </c>
      <c r="H765" t="str">
        <f>TEXT(Finance_Data[[#This Row],[DATE]],"mmm")</f>
        <v>May</v>
      </c>
      <c r="I765">
        <f>YEAR(Finance_Data[[#This Row],[DATE]])</f>
        <v>2019</v>
      </c>
      <c r="J765" t="str">
        <f>"Q"&amp;ROUNDUP(MONTH(Finance_Data[[#This Row],[DATE]])/3,0)</f>
        <v>Q2</v>
      </c>
      <c r="K765">
        <f>WEEKDAY(Finance_Data[[#This Row],[DATE]],11)</f>
        <v>7</v>
      </c>
    </row>
    <row r="766" spans="1:11" x14ac:dyDescent="0.3">
      <c r="A766" s="3" t="s">
        <v>118</v>
      </c>
      <c r="B766" s="1">
        <v>43612</v>
      </c>
      <c r="C766" t="s">
        <v>10</v>
      </c>
      <c r="D766" t="s">
        <v>9</v>
      </c>
      <c r="E766">
        <v>-6.99</v>
      </c>
      <c r="F766">
        <f>ABS(Finance_Data[[#This Row],[COST]])</f>
        <v>6.99</v>
      </c>
      <c r="G766" t="str">
        <f>TEXT(Finance_Data[[#This Row],[DATE]],"dddd")</f>
        <v>Monday</v>
      </c>
      <c r="H766" t="str">
        <f>TEXT(Finance_Data[[#This Row],[DATE]],"mmm")</f>
        <v>May</v>
      </c>
      <c r="I766">
        <f>YEAR(Finance_Data[[#This Row],[DATE]])</f>
        <v>2019</v>
      </c>
      <c r="J766" t="str">
        <f>"Q"&amp;ROUNDUP(MONTH(Finance_Data[[#This Row],[DATE]])/3,0)</f>
        <v>Q2</v>
      </c>
      <c r="K766">
        <f>WEEKDAY(Finance_Data[[#This Row],[DATE]],11)</f>
        <v>1</v>
      </c>
    </row>
    <row r="767" spans="1:11" x14ac:dyDescent="0.3">
      <c r="A767" s="3" t="s">
        <v>118</v>
      </c>
      <c r="B767" s="1">
        <v>43612</v>
      </c>
      <c r="C767" t="s">
        <v>126</v>
      </c>
      <c r="D767" t="s">
        <v>13</v>
      </c>
      <c r="E767">
        <v>-48</v>
      </c>
      <c r="F767">
        <f>ABS(Finance_Data[[#This Row],[COST]])</f>
        <v>48</v>
      </c>
      <c r="G767" t="str">
        <f>TEXT(Finance_Data[[#This Row],[DATE]],"dddd")</f>
        <v>Monday</v>
      </c>
      <c r="H767" t="str">
        <f>TEXT(Finance_Data[[#This Row],[DATE]],"mmm")</f>
        <v>May</v>
      </c>
      <c r="I767">
        <f>YEAR(Finance_Data[[#This Row],[DATE]])</f>
        <v>2019</v>
      </c>
      <c r="J767" t="str">
        <f>"Q"&amp;ROUNDUP(MONTH(Finance_Data[[#This Row],[DATE]])/3,0)</f>
        <v>Q2</v>
      </c>
      <c r="K767">
        <f>WEEKDAY(Finance_Data[[#This Row],[DATE]],11)</f>
        <v>1</v>
      </c>
    </row>
    <row r="768" spans="1:11" x14ac:dyDescent="0.3">
      <c r="A768" s="3" t="s">
        <v>118</v>
      </c>
      <c r="B768" s="1">
        <v>43613</v>
      </c>
      <c r="C768" t="s">
        <v>10</v>
      </c>
      <c r="D768" t="s">
        <v>9</v>
      </c>
      <c r="E768">
        <v>-9.68</v>
      </c>
      <c r="F768">
        <f>ABS(Finance_Data[[#This Row],[COST]])</f>
        <v>9.68</v>
      </c>
      <c r="G768" t="str">
        <f>TEXT(Finance_Data[[#This Row],[DATE]],"dddd")</f>
        <v>Tuesday</v>
      </c>
      <c r="H768" t="str">
        <f>TEXT(Finance_Data[[#This Row],[DATE]],"mmm")</f>
        <v>May</v>
      </c>
      <c r="I768">
        <f>YEAR(Finance_Data[[#This Row],[DATE]])</f>
        <v>2019</v>
      </c>
      <c r="J768" t="str">
        <f>"Q"&amp;ROUNDUP(MONTH(Finance_Data[[#This Row],[DATE]])/3,0)</f>
        <v>Q2</v>
      </c>
      <c r="K768">
        <f>WEEKDAY(Finance_Data[[#This Row],[DATE]],11)</f>
        <v>2</v>
      </c>
    </row>
    <row r="769" spans="1:11" x14ac:dyDescent="0.3">
      <c r="A769" s="3" t="s">
        <v>118</v>
      </c>
      <c r="B769" s="1">
        <v>43614</v>
      </c>
      <c r="C769" t="s">
        <v>10</v>
      </c>
      <c r="D769" t="s">
        <v>9</v>
      </c>
      <c r="E769">
        <v>-5.36</v>
      </c>
      <c r="F769">
        <f>ABS(Finance_Data[[#This Row],[COST]])</f>
        <v>5.36</v>
      </c>
      <c r="G769" t="str">
        <f>TEXT(Finance_Data[[#This Row],[DATE]],"dddd")</f>
        <v>Wednesday</v>
      </c>
      <c r="H769" t="str">
        <f>TEXT(Finance_Data[[#This Row],[DATE]],"mmm")</f>
        <v>May</v>
      </c>
      <c r="I769">
        <f>YEAR(Finance_Data[[#This Row],[DATE]])</f>
        <v>2019</v>
      </c>
      <c r="J769" t="str">
        <f>"Q"&amp;ROUNDUP(MONTH(Finance_Data[[#This Row],[DATE]])/3,0)</f>
        <v>Q2</v>
      </c>
      <c r="K769">
        <f>WEEKDAY(Finance_Data[[#This Row],[DATE]],11)</f>
        <v>3</v>
      </c>
    </row>
    <row r="770" spans="1:11" x14ac:dyDescent="0.3">
      <c r="A770" s="3" t="s">
        <v>118</v>
      </c>
      <c r="B770" s="1">
        <v>43614</v>
      </c>
      <c r="C770" t="s">
        <v>8</v>
      </c>
      <c r="D770" t="s">
        <v>9</v>
      </c>
      <c r="E770">
        <v>-106.68</v>
      </c>
      <c r="F770">
        <f>ABS(Finance_Data[[#This Row],[COST]])</f>
        <v>106.68</v>
      </c>
      <c r="G770" t="str">
        <f>TEXT(Finance_Data[[#This Row],[DATE]],"dddd")</f>
        <v>Wednesday</v>
      </c>
      <c r="H770" t="str">
        <f>TEXT(Finance_Data[[#This Row],[DATE]],"mmm")</f>
        <v>May</v>
      </c>
      <c r="I770">
        <f>YEAR(Finance_Data[[#This Row],[DATE]])</f>
        <v>2019</v>
      </c>
      <c r="J770" t="str">
        <f>"Q"&amp;ROUNDUP(MONTH(Finance_Data[[#This Row],[DATE]])/3,0)</f>
        <v>Q2</v>
      </c>
      <c r="K770">
        <f>WEEKDAY(Finance_Data[[#This Row],[DATE]],11)</f>
        <v>3</v>
      </c>
    </row>
    <row r="771" spans="1:11" x14ac:dyDescent="0.3">
      <c r="A771" s="3" t="s">
        <v>118</v>
      </c>
      <c r="B771" s="1">
        <v>43614</v>
      </c>
      <c r="C771" t="s">
        <v>10</v>
      </c>
      <c r="D771" t="s">
        <v>9</v>
      </c>
      <c r="E771">
        <v>-3.49</v>
      </c>
      <c r="F771">
        <f>ABS(Finance_Data[[#This Row],[COST]])</f>
        <v>3.49</v>
      </c>
      <c r="G771" t="str">
        <f>TEXT(Finance_Data[[#This Row],[DATE]],"dddd")</f>
        <v>Wednesday</v>
      </c>
      <c r="H771" t="str">
        <f>TEXT(Finance_Data[[#This Row],[DATE]],"mmm")</f>
        <v>May</v>
      </c>
      <c r="I771">
        <f>YEAR(Finance_Data[[#This Row],[DATE]])</f>
        <v>2019</v>
      </c>
      <c r="J771" t="str">
        <f>"Q"&amp;ROUNDUP(MONTH(Finance_Data[[#This Row],[DATE]])/3,0)</f>
        <v>Q2</v>
      </c>
      <c r="K771">
        <f>WEEKDAY(Finance_Data[[#This Row],[DATE]],11)</f>
        <v>3</v>
      </c>
    </row>
    <row r="772" spans="1:11" x14ac:dyDescent="0.3">
      <c r="A772" s="3" t="s">
        <v>118</v>
      </c>
      <c r="B772" s="1">
        <v>43616</v>
      </c>
      <c r="C772" t="s">
        <v>87</v>
      </c>
      <c r="D772" t="s">
        <v>66</v>
      </c>
      <c r="E772">
        <v>-10.58</v>
      </c>
      <c r="F772">
        <f>ABS(Finance_Data[[#This Row],[COST]])</f>
        <v>10.58</v>
      </c>
      <c r="G772" t="str">
        <f>TEXT(Finance_Data[[#This Row],[DATE]],"dddd")</f>
        <v>Friday</v>
      </c>
      <c r="H772" t="str">
        <f>TEXT(Finance_Data[[#This Row],[DATE]],"mmm")</f>
        <v>May</v>
      </c>
      <c r="I772">
        <f>YEAR(Finance_Data[[#This Row],[DATE]])</f>
        <v>2019</v>
      </c>
      <c r="J772" t="str">
        <f>"Q"&amp;ROUNDUP(MONTH(Finance_Data[[#This Row],[DATE]])/3,0)</f>
        <v>Q2</v>
      </c>
      <c r="K772">
        <f>WEEKDAY(Finance_Data[[#This Row],[DATE]],11)</f>
        <v>5</v>
      </c>
    </row>
    <row r="773" spans="1:11" x14ac:dyDescent="0.3">
      <c r="A773" s="3" t="s">
        <v>118</v>
      </c>
      <c r="B773" s="1">
        <v>43616</v>
      </c>
      <c r="C773" t="s">
        <v>10</v>
      </c>
      <c r="D773" t="s">
        <v>9</v>
      </c>
      <c r="E773">
        <v>-5.36</v>
      </c>
      <c r="F773">
        <f>ABS(Finance_Data[[#This Row],[COST]])</f>
        <v>5.36</v>
      </c>
      <c r="G773" t="str">
        <f>TEXT(Finance_Data[[#This Row],[DATE]],"dddd")</f>
        <v>Friday</v>
      </c>
      <c r="H773" t="str">
        <f>TEXT(Finance_Data[[#This Row],[DATE]],"mmm")</f>
        <v>May</v>
      </c>
      <c r="I773">
        <f>YEAR(Finance_Data[[#This Row],[DATE]])</f>
        <v>2019</v>
      </c>
      <c r="J773" t="str">
        <f>"Q"&amp;ROUNDUP(MONTH(Finance_Data[[#This Row],[DATE]])/3,0)</f>
        <v>Q2</v>
      </c>
      <c r="K773">
        <f>WEEKDAY(Finance_Data[[#This Row],[DATE]],11)</f>
        <v>5</v>
      </c>
    </row>
    <row r="774" spans="1:11" x14ac:dyDescent="0.3">
      <c r="A774" s="3" t="s">
        <v>118</v>
      </c>
      <c r="B774" s="1">
        <v>43616</v>
      </c>
      <c r="C774" t="s">
        <v>10</v>
      </c>
      <c r="D774" t="s">
        <v>9</v>
      </c>
      <c r="E774">
        <v>-17.16</v>
      </c>
      <c r="F774">
        <f>ABS(Finance_Data[[#This Row],[COST]])</f>
        <v>17.16</v>
      </c>
      <c r="G774" t="str">
        <f>TEXT(Finance_Data[[#This Row],[DATE]],"dddd")</f>
        <v>Friday</v>
      </c>
      <c r="H774" t="str">
        <f>TEXT(Finance_Data[[#This Row],[DATE]],"mmm")</f>
        <v>May</v>
      </c>
      <c r="I774">
        <f>YEAR(Finance_Data[[#This Row],[DATE]])</f>
        <v>2019</v>
      </c>
      <c r="J774" t="str">
        <f>"Q"&amp;ROUNDUP(MONTH(Finance_Data[[#This Row],[DATE]])/3,0)</f>
        <v>Q2</v>
      </c>
      <c r="K774">
        <f>WEEKDAY(Finance_Data[[#This Row],[DATE]],11)</f>
        <v>5</v>
      </c>
    </row>
    <row r="775" spans="1:11" x14ac:dyDescent="0.3">
      <c r="A775" s="3" t="s">
        <v>118</v>
      </c>
      <c r="B775" s="1">
        <v>43616</v>
      </c>
      <c r="C775" t="s">
        <v>39</v>
      </c>
      <c r="D775" t="s">
        <v>40</v>
      </c>
      <c r="E775">
        <v>-44.68</v>
      </c>
      <c r="F775">
        <f>ABS(Finance_Data[[#This Row],[COST]])</f>
        <v>44.68</v>
      </c>
      <c r="G775" t="str">
        <f>TEXT(Finance_Data[[#This Row],[DATE]],"dddd")</f>
        <v>Friday</v>
      </c>
      <c r="H775" t="str">
        <f>TEXT(Finance_Data[[#This Row],[DATE]],"mmm")</f>
        <v>May</v>
      </c>
      <c r="I775">
        <f>YEAR(Finance_Data[[#This Row],[DATE]])</f>
        <v>2019</v>
      </c>
      <c r="J775" t="str">
        <f>"Q"&amp;ROUNDUP(MONTH(Finance_Data[[#This Row],[DATE]])/3,0)</f>
        <v>Q2</v>
      </c>
      <c r="K775">
        <f>WEEKDAY(Finance_Data[[#This Row],[DATE]],11)</f>
        <v>5</v>
      </c>
    </row>
    <row r="776" spans="1:11" x14ac:dyDescent="0.3">
      <c r="A776" s="3" t="s">
        <v>127</v>
      </c>
      <c r="B776" s="1">
        <v>43770</v>
      </c>
      <c r="C776" t="s">
        <v>87</v>
      </c>
      <c r="D776" t="s">
        <v>88</v>
      </c>
      <c r="E776">
        <v>-12.25</v>
      </c>
      <c r="F776">
        <f>ABS(Finance_Data[[#This Row],[COST]])</f>
        <v>12.25</v>
      </c>
      <c r="G776" t="str">
        <f>TEXT(Finance_Data[[#This Row],[DATE]],"dddd")</f>
        <v>Friday</v>
      </c>
      <c r="H776" t="str">
        <f>TEXT(Finance_Data[[#This Row],[DATE]],"mmm")</f>
        <v>Nov</v>
      </c>
      <c r="I776">
        <f>YEAR(Finance_Data[[#This Row],[DATE]])</f>
        <v>2019</v>
      </c>
      <c r="J776" t="str">
        <f>"Q"&amp;ROUNDUP(MONTH(Finance_Data[[#This Row],[DATE]])/3,0)</f>
        <v>Q4</v>
      </c>
      <c r="K776">
        <f>WEEKDAY(Finance_Data[[#This Row],[DATE]],11)</f>
        <v>5</v>
      </c>
    </row>
    <row r="777" spans="1:11" x14ac:dyDescent="0.3">
      <c r="A777" s="3" t="s">
        <v>127</v>
      </c>
      <c r="B777" s="1">
        <v>43770</v>
      </c>
      <c r="C777" t="s">
        <v>6</v>
      </c>
      <c r="D777" t="s">
        <v>7</v>
      </c>
      <c r="E777">
        <v>-670</v>
      </c>
      <c r="F777">
        <f>ABS(Finance_Data[[#This Row],[COST]])</f>
        <v>670</v>
      </c>
      <c r="G777" t="str">
        <f>TEXT(Finance_Data[[#This Row],[DATE]],"dddd")</f>
        <v>Friday</v>
      </c>
      <c r="H777" t="str">
        <f>TEXT(Finance_Data[[#This Row],[DATE]],"mmm")</f>
        <v>Nov</v>
      </c>
      <c r="I777">
        <f>YEAR(Finance_Data[[#This Row],[DATE]])</f>
        <v>2019</v>
      </c>
      <c r="J777" t="str">
        <f>"Q"&amp;ROUNDUP(MONTH(Finance_Data[[#This Row],[DATE]])/3,0)</f>
        <v>Q4</v>
      </c>
      <c r="K777">
        <f>WEEKDAY(Finance_Data[[#This Row],[DATE]],11)</f>
        <v>5</v>
      </c>
    </row>
    <row r="778" spans="1:11" x14ac:dyDescent="0.3">
      <c r="A778" s="3" t="s">
        <v>127</v>
      </c>
      <c r="B778" s="1">
        <v>43793</v>
      </c>
      <c r="C778" t="s">
        <v>128</v>
      </c>
      <c r="D778" t="s">
        <v>17</v>
      </c>
      <c r="E778">
        <v>-23.1</v>
      </c>
      <c r="F778">
        <f>ABS(Finance_Data[[#This Row],[COST]])</f>
        <v>23.1</v>
      </c>
      <c r="G778" t="str">
        <f>TEXT(Finance_Data[[#This Row],[DATE]],"dddd")</f>
        <v>Sunday</v>
      </c>
      <c r="H778" t="str">
        <f>TEXT(Finance_Data[[#This Row],[DATE]],"mmm")</f>
        <v>Nov</v>
      </c>
      <c r="I778">
        <f>YEAR(Finance_Data[[#This Row],[DATE]])</f>
        <v>2019</v>
      </c>
      <c r="J778" t="str">
        <f>"Q"&amp;ROUNDUP(MONTH(Finance_Data[[#This Row],[DATE]])/3,0)</f>
        <v>Q4</v>
      </c>
      <c r="K778">
        <f>WEEKDAY(Finance_Data[[#This Row],[DATE]],11)</f>
        <v>7</v>
      </c>
    </row>
    <row r="779" spans="1:11" x14ac:dyDescent="0.3">
      <c r="A779" s="3" t="s">
        <v>127</v>
      </c>
      <c r="B779" s="1">
        <v>43770</v>
      </c>
      <c r="C779" t="s">
        <v>74</v>
      </c>
      <c r="D779" t="s">
        <v>68</v>
      </c>
      <c r="E779">
        <v>-5.2</v>
      </c>
      <c r="F779">
        <f>ABS(Finance_Data[[#This Row],[COST]])</f>
        <v>5.2</v>
      </c>
      <c r="G779" t="str">
        <f>TEXT(Finance_Data[[#This Row],[DATE]],"dddd")</f>
        <v>Friday</v>
      </c>
      <c r="H779" t="str">
        <f>TEXT(Finance_Data[[#This Row],[DATE]],"mmm")</f>
        <v>Nov</v>
      </c>
      <c r="I779">
        <f>YEAR(Finance_Data[[#This Row],[DATE]])</f>
        <v>2019</v>
      </c>
      <c r="J779" t="str">
        <f>"Q"&amp;ROUNDUP(MONTH(Finance_Data[[#This Row],[DATE]])/3,0)</f>
        <v>Q4</v>
      </c>
      <c r="K779">
        <f>WEEKDAY(Finance_Data[[#This Row],[DATE]],11)</f>
        <v>5</v>
      </c>
    </row>
    <row r="780" spans="1:11" x14ac:dyDescent="0.3">
      <c r="A780" s="3" t="s">
        <v>127</v>
      </c>
      <c r="B780" s="1">
        <v>43774</v>
      </c>
      <c r="C780" t="s">
        <v>74</v>
      </c>
      <c r="D780" t="s">
        <v>68</v>
      </c>
      <c r="E780">
        <v>-5.2</v>
      </c>
      <c r="F780">
        <f>ABS(Finance_Data[[#This Row],[COST]])</f>
        <v>5.2</v>
      </c>
      <c r="G780" t="str">
        <f>TEXT(Finance_Data[[#This Row],[DATE]],"dddd")</f>
        <v>Tuesday</v>
      </c>
      <c r="H780" t="str">
        <f>TEXT(Finance_Data[[#This Row],[DATE]],"mmm")</f>
        <v>Nov</v>
      </c>
      <c r="I780">
        <f>YEAR(Finance_Data[[#This Row],[DATE]])</f>
        <v>2019</v>
      </c>
      <c r="J780" t="str">
        <f>"Q"&amp;ROUNDUP(MONTH(Finance_Data[[#This Row],[DATE]])/3,0)</f>
        <v>Q4</v>
      </c>
      <c r="K780">
        <f>WEEKDAY(Finance_Data[[#This Row],[DATE]],11)</f>
        <v>2</v>
      </c>
    </row>
    <row r="781" spans="1:11" x14ac:dyDescent="0.3">
      <c r="A781" s="3" t="s">
        <v>127</v>
      </c>
      <c r="B781" s="1">
        <v>43776</v>
      </c>
      <c r="C781" t="s">
        <v>74</v>
      </c>
      <c r="D781" t="s">
        <v>68</v>
      </c>
      <c r="E781">
        <v>-5.2</v>
      </c>
      <c r="F781">
        <f>ABS(Finance_Data[[#This Row],[COST]])</f>
        <v>5.2</v>
      </c>
      <c r="G781" t="str">
        <f>TEXT(Finance_Data[[#This Row],[DATE]],"dddd")</f>
        <v>Thursday</v>
      </c>
      <c r="H781" t="str">
        <f>TEXT(Finance_Data[[#This Row],[DATE]],"mmm")</f>
        <v>Nov</v>
      </c>
      <c r="I781">
        <f>YEAR(Finance_Data[[#This Row],[DATE]])</f>
        <v>2019</v>
      </c>
      <c r="J781" t="str">
        <f>"Q"&amp;ROUNDUP(MONTH(Finance_Data[[#This Row],[DATE]])/3,0)</f>
        <v>Q4</v>
      </c>
      <c r="K781">
        <f>WEEKDAY(Finance_Data[[#This Row],[DATE]],11)</f>
        <v>4</v>
      </c>
    </row>
    <row r="782" spans="1:11" x14ac:dyDescent="0.3">
      <c r="A782" s="3" t="s">
        <v>127</v>
      </c>
      <c r="B782" s="1">
        <v>43780</v>
      </c>
      <c r="C782" t="s">
        <v>12</v>
      </c>
      <c r="D782" t="s">
        <v>68</v>
      </c>
      <c r="E782">
        <v>-5.51</v>
      </c>
      <c r="F782">
        <f>ABS(Finance_Data[[#This Row],[COST]])</f>
        <v>5.51</v>
      </c>
      <c r="G782" t="str">
        <f>TEXT(Finance_Data[[#This Row],[DATE]],"dddd")</f>
        <v>Monday</v>
      </c>
      <c r="H782" t="str">
        <f>TEXT(Finance_Data[[#This Row],[DATE]],"mmm")</f>
        <v>Nov</v>
      </c>
      <c r="I782">
        <f>YEAR(Finance_Data[[#This Row],[DATE]])</f>
        <v>2019</v>
      </c>
      <c r="J782" t="str">
        <f>"Q"&amp;ROUNDUP(MONTH(Finance_Data[[#This Row],[DATE]])/3,0)</f>
        <v>Q4</v>
      </c>
      <c r="K782">
        <f>WEEKDAY(Finance_Data[[#This Row],[DATE]],11)</f>
        <v>1</v>
      </c>
    </row>
    <row r="783" spans="1:11" x14ac:dyDescent="0.3">
      <c r="A783" s="3" t="s">
        <v>127</v>
      </c>
      <c r="B783" s="1">
        <v>43786</v>
      </c>
      <c r="C783" t="s">
        <v>12</v>
      </c>
      <c r="D783" t="s">
        <v>68</v>
      </c>
      <c r="E783">
        <v>-5.51</v>
      </c>
      <c r="F783">
        <f>ABS(Finance_Data[[#This Row],[COST]])</f>
        <v>5.51</v>
      </c>
      <c r="G783" t="str">
        <f>TEXT(Finance_Data[[#This Row],[DATE]],"dddd")</f>
        <v>Sunday</v>
      </c>
      <c r="H783" t="str">
        <f>TEXT(Finance_Data[[#This Row],[DATE]],"mmm")</f>
        <v>Nov</v>
      </c>
      <c r="I783">
        <f>YEAR(Finance_Data[[#This Row],[DATE]])</f>
        <v>2019</v>
      </c>
      <c r="J783" t="str">
        <f>"Q"&amp;ROUNDUP(MONTH(Finance_Data[[#This Row],[DATE]])/3,0)</f>
        <v>Q4</v>
      </c>
      <c r="K783">
        <f>WEEKDAY(Finance_Data[[#This Row],[DATE]],11)</f>
        <v>7</v>
      </c>
    </row>
    <row r="784" spans="1:11" x14ac:dyDescent="0.3">
      <c r="A784" s="3" t="s">
        <v>127</v>
      </c>
      <c r="B784" s="1">
        <v>43791</v>
      </c>
      <c r="C784" t="s">
        <v>12</v>
      </c>
      <c r="D784" t="s">
        <v>68</v>
      </c>
      <c r="E784">
        <v>-5.51</v>
      </c>
      <c r="F784">
        <f>ABS(Finance_Data[[#This Row],[COST]])</f>
        <v>5.51</v>
      </c>
      <c r="G784" t="str">
        <f>TEXT(Finance_Data[[#This Row],[DATE]],"dddd")</f>
        <v>Friday</v>
      </c>
      <c r="H784" t="str">
        <f>TEXT(Finance_Data[[#This Row],[DATE]],"mmm")</f>
        <v>Nov</v>
      </c>
      <c r="I784">
        <f>YEAR(Finance_Data[[#This Row],[DATE]])</f>
        <v>2019</v>
      </c>
      <c r="J784" t="str">
        <f>"Q"&amp;ROUNDUP(MONTH(Finance_Data[[#This Row],[DATE]])/3,0)</f>
        <v>Q4</v>
      </c>
      <c r="K784">
        <f>WEEKDAY(Finance_Data[[#This Row],[DATE]],11)</f>
        <v>5</v>
      </c>
    </row>
    <row r="785" spans="1:11" x14ac:dyDescent="0.3">
      <c r="A785" s="3" t="s">
        <v>127</v>
      </c>
      <c r="B785" s="1">
        <v>43792</v>
      </c>
      <c r="C785" t="s">
        <v>74</v>
      </c>
      <c r="D785" t="s">
        <v>68</v>
      </c>
      <c r="E785">
        <v>-5.2</v>
      </c>
      <c r="F785">
        <f>ABS(Finance_Data[[#This Row],[COST]])</f>
        <v>5.2</v>
      </c>
      <c r="G785" t="str">
        <f>TEXT(Finance_Data[[#This Row],[DATE]],"dddd")</f>
        <v>Saturday</v>
      </c>
      <c r="H785" t="str">
        <f>TEXT(Finance_Data[[#This Row],[DATE]],"mmm")</f>
        <v>Nov</v>
      </c>
      <c r="I785">
        <f>YEAR(Finance_Data[[#This Row],[DATE]])</f>
        <v>2019</v>
      </c>
      <c r="J785" t="str">
        <f>"Q"&amp;ROUNDUP(MONTH(Finance_Data[[#This Row],[DATE]])/3,0)</f>
        <v>Q4</v>
      </c>
      <c r="K785">
        <f>WEEKDAY(Finance_Data[[#This Row],[DATE]],11)</f>
        <v>6</v>
      </c>
    </row>
    <row r="786" spans="1:11" x14ac:dyDescent="0.3">
      <c r="A786" s="3" t="s">
        <v>127</v>
      </c>
      <c r="B786" s="1">
        <v>43793</v>
      </c>
      <c r="C786" t="s">
        <v>12</v>
      </c>
      <c r="D786" t="s">
        <v>68</v>
      </c>
      <c r="E786">
        <v>-5.51</v>
      </c>
      <c r="F786">
        <f>ABS(Finance_Data[[#This Row],[COST]])</f>
        <v>5.51</v>
      </c>
      <c r="G786" t="str">
        <f>TEXT(Finance_Data[[#This Row],[DATE]],"dddd")</f>
        <v>Sunday</v>
      </c>
      <c r="H786" t="str">
        <f>TEXT(Finance_Data[[#This Row],[DATE]],"mmm")</f>
        <v>Nov</v>
      </c>
      <c r="I786">
        <f>YEAR(Finance_Data[[#This Row],[DATE]])</f>
        <v>2019</v>
      </c>
      <c r="J786" t="str">
        <f>"Q"&amp;ROUNDUP(MONTH(Finance_Data[[#This Row],[DATE]])/3,0)</f>
        <v>Q4</v>
      </c>
      <c r="K786">
        <f>WEEKDAY(Finance_Data[[#This Row],[DATE]],11)</f>
        <v>7</v>
      </c>
    </row>
    <row r="787" spans="1:11" x14ac:dyDescent="0.3">
      <c r="A787" s="3" t="s">
        <v>127</v>
      </c>
      <c r="B787" s="1">
        <v>43796</v>
      </c>
      <c r="C787" t="s">
        <v>74</v>
      </c>
      <c r="D787" t="s">
        <v>68</v>
      </c>
      <c r="E787">
        <v>-5.2</v>
      </c>
      <c r="F787">
        <f>ABS(Finance_Data[[#This Row],[COST]])</f>
        <v>5.2</v>
      </c>
      <c r="G787" t="str">
        <f>TEXT(Finance_Data[[#This Row],[DATE]],"dddd")</f>
        <v>Wednesday</v>
      </c>
      <c r="H787" t="str">
        <f>TEXT(Finance_Data[[#This Row],[DATE]],"mmm")</f>
        <v>Nov</v>
      </c>
      <c r="I787">
        <f>YEAR(Finance_Data[[#This Row],[DATE]])</f>
        <v>2019</v>
      </c>
      <c r="J787" t="str">
        <f>"Q"&amp;ROUNDUP(MONTH(Finance_Data[[#This Row],[DATE]])/3,0)</f>
        <v>Q4</v>
      </c>
      <c r="K787">
        <f>WEEKDAY(Finance_Data[[#This Row],[DATE]],11)</f>
        <v>3</v>
      </c>
    </row>
    <row r="788" spans="1:11" x14ac:dyDescent="0.3">
      <c r="A788" s="3" t="s">
        <v>127</v>
      </c>
      <c r="B788" s="1">
        <v>43772</v>
      </c>
      <c r="C788" t="s">
        <v>10</v>
      </c>
      <c r="D788" t="s">
        <v>9</v>
      </c>
      <c r="E788">
        <v>-5.36</v>
      </c>
      <c r="F788">
        <f>ABS(Finance_Data[[#This Row],[COST]])</f>
        <v>5.36</v>
      </c>
      <c r="G788" t="str">
        <f>TEXT(Finance_Data[[#This Row],[DATE]],"dddd")</f>
        <v>Sunday</v>
      </c>
      <c r="H788" t="str">
        <f>TEXT(Finance_Data[[#This Row],[DATE]],"mmm")</f>
        <v>Nov</v>
      </c>
      <c r="I788">
        <f>YEAR(Finance_Data[[#This Row],[DATE]])</f>
        <v>2019</v>
      </c>
      <c r="J788" t="str">
        <f>"Q"&amp;ROUNDUP(MONTH(Finance_Data[[#This Row],[DATE]])/3,0)</f>
        <v>Q4</v>
      </c>
      <c r="K788">
        <f>WEEKDAY(Finance_Data[[#This Row],[DATE]],11)</f>
        <v>7</v>
      </c>
    </row>
    <row r="789" spans="1:11" x14ac:dyDescent="0.3">
      <c r="A789" s="3" t="s">
        <v>127</v>
      </c>
      <c r="B789" s="1">
        <v>43774</v>
      </c>
      <c r="C789" t="s">
        <v>10</v>
      </c>
      <c r="D789" t="s">
        <v>9</v>
      </c>
      <c r="E789">
        <v>-5.36</v>
      </c>
      <c r="F789">
        <f>ABS(Finance_Data[[#This Row],[COST]])</f>
        <v>5.36</v>
      </c>
      <c r="G789" t="str">
        <f>TEXT(Finance_Data[[#This Row],[DATE]],"dddd")</f>
        <v>Tuesday</v>
      </c>
      <c r="H789" t="str">
        <f>TEXT(Finance_Data[[#This Row],[DATE]],"mmm")</f>
        <v>Nov</v>
      </c>
      <c r="I789">
        <f>YEAR(Finance_Data[[#This Row],[DATE]])</f>
        <v>2019</v>
      </c>
      <c r="J789" t="str">
        <f>"Q"&amp;ROUNDUP(MONTH(Finance_Data[[#This Row],[DATE]])/3,0)</f>
        <v>Q4</v>
      </c>
      <c r="K789">
        <f>WEEKDAY(Finance_Data[[#This Row],[DATE]],11)</f>
        <v>2</v>
      </c>
    </row>
    <row r="790" spans="1:11" x14ac:dyDescent="0.3">
      <c r="A790" s="3" t="s">
        <v>127</v>
      </c>
      <c r="B790" s="1">
        <v>43777</v>
      </c>
      <c r="C790" t="s">
        <v>10</v>
      </c>
      <c r="D790" t="s">
        <v>9</v>
      </c>
      <c r="E790">
        <v>-4.99</v>
      </c>
      <c r="F790">
        <f>ABS(Finance_Data[[#This Row],[COST]])</f>
        <v>4.99</v>
      </c>
      <c r="G790" t="str">
        <f>TEXT(Finance_Data[[#This Row],[DATE]],"dddd")</f>
        <v>Friday</v>
      </c>
      <c r="H790" t="str">
        <f>TEXT(Finance_Data[[#This Row],[DATE]],"mmm")</f>
        <v>Nov</v>
      </c>
      <c r="I790">
        <f>YEAR(Finance_Data[[#This Row],[DATE]])</f>
        <v>2019</v>
      </c>
      <c r="J790" t="str">
        <f>"Q"&amp;ROUNDUP(MONTH(Finance_Data[[#This Row],[DATE]])/3,0)</f>
        <v>Q4</v>
      </c>
      <c r="K790">
        <f>WEEKDAY(Finance_Data[[#This Row],[DATE]],11)</f>
        <v>5</v>
      </c>
    </row>
    <row r="791" spans="1:11" x14ac:dyDescent="0.3">
      <c r="A791" s="3" t="s">
        <v>127</v>
      </c>
      <c r="B791" s="1">
        <v>43778</v>
      </c>
      <c r="C791" t="s">
        <v>10</v>
      </c>
      <c r="D791" t="s">
        <v>9</v>
      </c>
      <c r="E791">
        <v>-3.11</v>
      </c>
      <c r="F791">
        <f>ABS(Finance_Data[[#This Row],[COST]])</f>
        <v>3.11</v>
      </c>
      <c r="G791" t="str">
        <f>TEXT(Finance_Data[[#This Row],[DATE]],"dddd")</f>
        <v>Saturday</v>
      </c>
      <c r="H791" t="str">
        <f>TEXT(Finance_Data[[#This Row],[DATE]],"mmm")</f>
        <v>Nov</v>
      </c>
      <c r="I791">
        <f>YEAR(Finance_Data[[#This Row],[DATE]])</f>
        <v>2019</v>
      </c>
      <c r="J791" t="str">
        <f>"Q"&amp;ROUNDUP(MONTH(Finance_Data[[#This Row],[DATE]])/3,0)</f>
        <v>Q4</v>
      </c>
      <c r="K791">
        <f>WEEKDAY(Finance_Data[[#This Row],[DATE]],11)</f>
        <v>6</v>
      </c>
    </row>
    <row r="792" spans="1:11" x14ac:dyDescent="0.3">
      <c r="A792" s="3" t="s">
        <v>127</v>
      </c>
      <c r="B792" s="1">
        <v>43782</v>
      </c>
      <c r="C792" t="s">
        <v>10</v>
      </c>
      <c r="D792" t="s">
        <v>9</v>
      </c>
      <c r="E792">
        <v>-4.84</v>
      </c>
      <c r="F792">
        <f>ABS(Finance_Data[[#This Row],[COST]])</f>
        <v>4.84</v>
      </c>
      <c r="G792" t="str">
        <f>TEXT(Finance_Data[[#This Row],[DATE]],"dddd")</f>
        <v>Wednesday</v>
      </c>
      <c r="H792" t="str">
        <f>TEXT(Finance_Data[[#This Row],[DATE]],"mmm")</f>
        <v>Nov</v>
      </c>
      <c r="I792">
        <f>YEAR(Finance_Data[[#This Row],[DATE]])</f>
        <v>2019</v>
      </c>
      <c r="J792" t="str">
        <f>"Q"&amp;ROUNDUP(MONTH(Finance_Data[[#This Row],[DATE]])/3,0)</f>
        <v>Q4</v>
      </c>
      <c r="K792">
        <f>WEEKDAY(Finance_Data[[#This Row],[DATE]],11)</f>
        <v>3</v>
      </c>
    </row>
    <row r="793" spans="1:11" x14ac:dyDescent="0.3">
      <c r="A793" s="3" t="s">
        <v>127</v>
      </c>
      <c r="B793" s="1">
        <v>43783</v>
      </c>
      <c r="C793" t="s">
        <v>10</v>
      </c>
      <c r="D793" t="s">
        <v>9</v>
      </c>
      <c r="E793">
        <v>-5.99</v>
      </c>
      <c r="F793">
        <f>ABS(Finance_Data[[#This Row],[COST]])</f>
        <v>5.99</v>
      </c>
      <c r="G793" t="str">
        <f>TEXT(Finance_Data[[#This Row],[DATE]],"dddd")</f>
        <v>Thursday</v>
      </c>
      <c r="H793" t="str">
        <f>TEXT(Finance_Data[[#This Row],[DATE]],"mmm")</f>
        <v>Nov</v>
      </c>
      <c r="I793">
        <f>YEAR(Finance_Data[[#This Row],[DATE]])</f>
        <v>2019</v>
      </c>
      <c r="J793" t="str">
        <f>"Q"&amp;ROUNDUP(MONTH(Finance_Data[[#This Row],[DATE]])/3,0)</f>
        <v>Q4</v>
      </c>
      <c r="K793">
        <f>WEEKDAY(Finance_Data[[#This Row],[DATE]],11)</f>
        <v>4</v>
      </c>
    </row>
    <row r="794" spans="1:11" x14ac:dyDescent="0.3">
      <c r="A794" s="3" t="s">
        <v>127</v>
      </c>
      <c r="B794" s="1">
        <v>43786</v>
      </c>
      <c r="C794" t="s">
        <v>10</v>
      </c>
      <c r="D794" t="s">
        <v>9</v>
      </c>
      <c r="E794">
        <v>-14.99</v>
      </c>
      <c r="F794">
        <f>ABS(Finance_Data[[#This Row],[COST]])</f>
        <v>14.99</v>
      </c>
      <c r="G794" t="str">
        <f>TEXT(Finance_Data[[#This Row],[DATE]],"dddd")</f>
        <v>Sunday</v>
      </c>
      <c r="H794" t="str">
        <f>TEXT(Finance_Data[[#This Row],[DATE]],"mmm")</f>
        <v>Nov</v>
      </c>
      <c r="I794">
        <f>YEAR(Finance_Data[[#This Row],[DATE]])</f>
        <v>2019</v>
      </c>
      <c r="J794" t="str">
        <f>"Q"&amp;ROUNDUP(MONTH(Finance_Data[[#This Row],[DATE]])/3,0)</f>
        <v>Q4</v>
      </c>
      <c r="K794">
        <f>WEEKDAY(Finance_Data[[#This Row],[DATE]],11)</f>
        <v>7</v>
      </c>
    </row>
    <row r="795" spans="1:11" x14ac:dyDescent="0.3">
      <c r="A795" s="3" t="s">
        <v>127</v>
      </c>
      <c r="B795" s="1">
        <v>43787</v>
      </c>
      <c r="C795" t="s">
        <v>10</v>
      </c>
      <c r="D795" t="s">
        <v>9</v>
      </c>
      <c r="E795">
        <v>-18.98</v>
      </c>
      <c r="F795">
        <f>ABS(Finance_Data[[#This Row],[COST]])</f>
        <v>18.98</v>
      </c>
      <c r="G795" t="str">
        <f>TEXT(Finance_Data[[#This Row],[DATE]],"dddd")</f>
        <v>Monday</v>
      </c>
      <c r="H795" t="str">
        <f>TEXT(Finance_Data[[#This Row],[DATE]],"mmm")</f>
        <v>Nov</v>
      </c>
      <c r="I795">
        <f>YEAR(Finance_Data[[#This Row],[DATE]])</f>
        <v>2019</v>
      </c>
      <c r="J795" t="str">
        <f>"Q"&amp;ROUNDUP(MONTH(Finance_Data[[#This Row],[DATE]])/3,0)</f>
        <v>Q4</v>
      </c>
      <c r="K795">
        <f>WEEKDAY(Finance_Data[[#This Row],[DATE]],11)</f>
        <v>1</v>
      </c>
    </row>
    <row r="796" spans="1:11" x14ac:dyDescent="0.3">
      <c r="A796" s="3" t="s">
        <v>127</v>
      </c>
      <c r="B796" s="1">
        <v>43789</v>
      </c>
      <c r="C796" t="s">
        <v>10</v>
      </c>
      <c r="D796" t="s">
        <v>9</v>
      </c>
      <c r="E796">
        <v>-38.049999999999997</v>
      </c>
      <c r="F796">
        <f>ABS(Finance_Data[[#This Row],[COST]])</f>
        <v>38.049999999999997</v>
      </c>
      <c r="G796" t="str">
        <f>TEXT(Finance_Data[[#This Row],[DATE]],"dddd")</f>
        <v>Wednesday</v>
      </c>
      <c r="H796" t="str">
        <f>TEXT(Finance_Data[[#This Row],[DATE]],"mmm")</f>
        <v>Nov</v>
      </c>
      <c r="I796">
        <f>YEAR(Finance_Data[[#This Row],[DATE]])</f>
        <v>2019</v>
      </c>
      <c r="J796" t="str">
        <f>"Q"&amp;ROUNDUP(MONTH(Finance_Data[[#This Row],[DATE]])/3,0)</f>
        <v>Q4</v>
      </c>
      <c r="K796">
        <f>WEEKDAY(Finance_Data[[#This Row],[DATE]],11)</f>
        <v>3</v>
      </c>
    </row>
    <row r="797" spans="1:11" x14ac:dyDescent="0.3">
      <c r="A797" s="3" t="s">
        <v>127</v>
      </c>
      <c r="B797" s="1">
        <v>43790</v>
      </c>
      <c r="C797" t="s">
        <v>10</v>
      </c>
      <c r="D797" t="s">
        <v>9</v>
      </c>
      <c r="E797">
        <v>-20.98</v>
      </c>
      <c r="F797">
        <f>ABS(Finance_Data[[#This Row],[COST]])</f>
        <v>20.98</v>
      </c>
      <c r="G797" t="str">
        <f>TEXT(Finance_Data[[#This Row],[DATE]],"dddd")</f>
        <v>Thursday</v>
      </c>
      <c r="H797" t="str">
        <f>TEXT(Finance_Data[[#This Row],[DATE]],"mmm")</f>
        <v>Nov</v>
      </c>
      <c r="I797">
        <f>YEAR(Finance_Data[[#This Row],[DATE]])</f>
        <v>2019</v>
      </c>
      <c r="J797" t="str">
        <f>"Q"&amp;ROUNDUP(MONTH(Finance_Data[[#This Row],[DATE]])/3,0)</f>
        <v>Q4</v>
      </c>
      <c r="K797">
        <f>WEEKDAY(Finance_Data[[#This Row],[DATE]],11)</f>
        <v>4</v>
      </c>
    </row>
    <row r="798" spans="1:11" x14ac:dyDescent="0.3">
      <c r="A798" s="3" t="s">
        <v>127</v>
      </c>
      <c r="B798" s="1">
        <v>43791</v>
      </c>
      <c r="C798" t="s">
        <v>10</v>
      </c>
      <c r="D798" t="s">
        <v>9</v>
      </c>
      <c r="E798">
        <v>-3.24</v>
      </c>
      <c r="F798">
        <f>ABS(Finance_Data[[#This Row],[COST]])</f>
        <v>3.24</v>
      </c>
      <c r="G798" t="str">
        <f>TEXT(Finance_Data[[#This Row],[DATE]],"dddd")</f>
        <v>Friday</v>
      </c>
      <c r="H798" t="str">
        <f>TEXT(Finance_Data[[#This Row],[DATE]],"mmm")</f>
        <v>Nov</v>
      </c>
      <c r="I798">
        <f>YEAR(Finance_Data[[#This Row],[DATE]])</f>
        <v>2019</v>
      </c>
      <c r="J798" t="str">
        <f>"Q"&amp;ROUNDUP(MONTH(Finance_Data[[#This Row],[DATE]])/3,0)</f>
        <v>Q4</v>
      </c>
      <c r="K798">
        <f>WEEKDAY(Finance_Data[[#This Row],[DATE]],11)</f>
        <v>5</v>
      </c>
    </row>
    <row r="799" spans="1:11" x14ac:dyDescent="0.3">
      <c r="A799" s="3" t="s">
        <v>127</v>
      </c>
      <c r="B799" s="1">
        <v>43795</v>
      </c>
      <c r="C799" t="s">
        <v>10</v>
      </c>
      <c r="D799" t="s">
        <v>9</v>
      </c>
      <c r="E799">
        <v>-5.99</v>
      </c>
      <c r="F799">
        <f>ABS(Finance_Data[[#This Row],[COST]])</f>
        <v>5.99</v>
      </c>
      <c r="G799" t="str">
        <f>TEXT(Finance_Data[[#This Row],[DATE]],"dddd")</f>
        <v>Tuesday</v>
      </c>
      <c r="H799" t="str">
        <f>TEXT(Finance_Data[[#This Row],[DATE]],"mmm")</f>
        <v>Nov</v>
      </c>
      <c r="I799">
        <f>YEAR(Finance_Data[[#This Row],[DATE]])</f>
        <v>2019</v>
      </c>
      <c r="J799" t="str">
        <f>"Q"&amp;ROUNDUP(MONTH(Finance_Data[[#This Row],[DATE]])/3,0)</f>
        <v>Q4</v>
      </c>
      <c r="K799">
        <f>WEEKDAY(Finance_Data[[#This Row],[DATE]],11)</f>
        <v>2</v>
      </c>
    </row>
    <row r="800" spans="1:11" x14ac:dyDescent="0.3">
      <c r="A800" s="3" t="s">
        <v>127</v>
      </c>
      <c r="B800" s="1">
        <v>43796</v>
      </c>
      <c r="C800" t="s">
        <v>10</v>
      </c>
      <c r="D800" t="s">
        <v>9</v>
      </c>
      <c r="E800">
        <v>-14.99</v>
      </c>
      <c r="F800">
        <f>ABS(Finance_Data[[#This Row],[COST]])</f>
        <v>14.99</v>
      </c>
      <c r="G800" t="str">
        <f>TEXT(Finance_Data[[#This Row],[DATE]],"dddd")</f>
        <v>Wednesday</v>
      </c>
      <c r="H800" t="str">
        <f>TEXT(Finance_Data[[#This Row],[DATE]],"mmm")</f>
        <v>Nov</v>
      </c>
      <c r="I800">
        <f>YEAR(Finance_Data[[#This Row],[DATE]])</f>
        <v>2019</v>
      </c>
      <c r="J800" t="str">
        <f>"Q"&amp;ROUNDUP(MONTH(Finance_Data[[#This Row],[DATE]])/3,0)</f>
        <v>Q4</v>
      </c>
      <c r="K800">
        <f>WEEKDAY(Finance_Data[[#This Row],[DATE]],11)</f>
        <v>3</v>
      </c>
    </row>
    <row r="801" spans="1:11" x14ac:dyDescent="0.3">
      <c r="A801" s="3" t="s">
        <v>127</v>
      </c>
      <c r="B801" s="1">
        <v>43796</v>
      </c>
      <c r="C801" t="s">
        <v>10</v>
      </c>
      <c r="D801" t="s">
        <v>9</v>
      </c>
      <c r="E801">
        <v>-6.2</v>
      </c>
      <c r="F801">
        <f>ABS(Finance_Data[[#This Row],[COST]])</f>
        <v>6.2</v>
      </c>
      <c r="G801" t="str">
        <f>TEXT(Finance_Data[[#This Row],[DATE]],"dddd")</f>
        <v>Wednesday</v>
      </c>
      <c r="H801" t="str">
        <f>TEXT(Finance_Data[[#This Row],[DATE]],"mmm")</f>
        <v>Nov</v>
      </c>
      <c r="I801">
        <f>YEAR(Finance_Data[[#This Row],[DATE]])</f>
        <v>2019</v>
      </c>
      <c r="J801" t="str">
        <f>"Q"&amp;ROUNDUP(MONTH(Finance_Data[[#This Row],[DATE]])/3,0)</f>
        <v>Q4</v>
      </c>
      <c r="K801">
        <f>WEEKDAY(Finance_Data[[#This Row],[DATE]],11)</f>
        <v>3</v>
      </c>
    </row>
    <row r="802" spans="1:11" x14ac:dyDescent="0.3">
      <c r="A802" s="3" t="s">
        <v>127</v>
      </c>
      <c r="B802" s="1">
        <v>43797</v>
      </c>
      <c r="C802" t="s">
        <v>10</v>
      </c>
      <c r="D802" t="s">
        <v>9</v>
      </c>
      <c r="E802">
        <v>-5.99</v>
      </c>
      <c r="F802">
        <f>ABS(Finance_Data[[#This Row],[COST]])</f>
        <v>5.99</v>
      </c>
      <c r="G802" t="str">
        <f>TEXT(Finance_Data[[#This Row],[DATE]],"dddd")</f>
        <v>Thursday</v>
      </c>
      <c r="H802" t="str">
        <f>TEXT(Finance_Data[[#This Row],[DATE]],"mmm")</f>
        <v>Nov</v>
      </c>
      <c r="I802">
        <f>YEAR(Finance_Data[[#This Row],[DATE]])</f>
        <v>2019</v>
      </c>
      <c r="J802" t="str">
        <f>"Q"&amp;ROUNDUP(MONTH(Finance_Data[[#This Row],[DATE]])/3,0)</f>
        <v>Q4</v>
      </c>
      <c r="K802">
        <f>WEEKDAY(Finance_Data[[#This Row],[DATE]],11)</f>
        <v>4</v>
      </c>
    </row>
    <row r="803" spans="1:11" x14ac:dyDescent="0.3">
      <c r="A803" s="3" t="s">
        <v>127</v>
      </c>
      <c r="B803" s="1">
        <v>43798</v>
      </c>
      <c r="C803" t="s">
        <v>10</v>
      </c>
      <c r="D803" t="s">
        <v>9</v>
      </c>
      <c r="E803">
        <v>-14.99</v>
      </c>
      <c r="F803">
        <f>ABS(Finance_Data[[#This Row],[COST]])</f>
        <v>14.99</v>
      </c>
      <c r="G803" t="str">
        <f>TEXT(Finance_Data[[#This Row],[DATE]],"dddd")</f>
        <v>Friday</v>
      </c>
      <c r="H803" t="str">
        <f>TEXT(Finance_Data[[#This Row],[DATE]],"mmm")</f>
        <v>Nov</v>
      </c>
      <c r="I803">
        <f>YEAR(Finance_Data[[#This Row],[DATE]])</f>
        <v>2019</v>
      </c>
      <c r="J803" t="str">
        <f>"Q"&amp;ROUNDUP(MONTH(Finance_Data[[#This Row],[DATE]])/3,0)</f>
        <v>Q4</v>
      </c>
      <c r="K803">
        <f>WEEKDAY(Finance_Data[[#This Row],[DATE]],11)</f>
        <v>5</v>
      </c>
    </row>
    <row r="804" spans="1:11" x14ac:dyDescent="0.3">
      <c r="A804" s="3" t="s">
        <v>127</v>
      </c>
      <c r="B804" s="1">
        <v>43793</v>
      </c>
      <c r="C804" t="s">
        <v>39</v>
      </c>
      <c r="D804" t="s">
        <v>40</v>
      </c>
      <c r="E804">
        <v>-39.85</v>
      </c>
      <c r="F804">
        <f>ABS(Finance_Data[[#This Row],[COST]])</f>
        <v>39.85</v>
      </c>
      <c r="G804" t="str">
        <f>TEXT(Finance_Data[[#This Row],[DATE]],"dddd")</f>
        <v>Sunday</v>
      </c>
      <c r="H804" t="str">
        <f>TEXT(Finance_Data[[#This Row],[DATE]],"mmm")</f>
        <v>Nov</v>
      </c>
      <c r="I804">
        <f>YEAR(Finance_Data[[#This Row],[DATE]])</f>
        <v>2019</v>
      </c>
      <c r="J804" t="str">
        <f>"Q"&amp;ROUNDUP(MONTH(Finance_Data[[#This Row],[DATE]])/3,0)</f>
        <v>Q4</v>
      </c>
      <c r="K804">
        <f>WEEKDAY(Finance_Data[[#This Row],[DATE]],11)</f>
        <v>7</v>
      </c>
    </row>
    <row r="805" spans="1:11" x14ac:dyDescent="0.3">
      <c r="A805" s="3" t="s">
        <v>127</v>
      </c>
      <c r="B805" s="1">
        <v>43770</v>
      </c>
      <c r="C805" t="s">
        <v>32</v>
      </c>
      <c r="D805" t="s">
        <v>66</v>
      </c>
      <c r="E805">
        <v>-4.1900000000000004</v>
      </c>
      <c r="F805">
        <f>ABS(Finance_Data[[#This Row],[COST]])</f>
        <v>4.1900000000000004</v>
      </c>
      <c r="G805" t="str">
        <f>TEXT(Finance_Data[[#This Row],[DATE]],"dddd")</f>
        <v>Friday</v>
      </c>
      <c r="H805" t="str">
        <f>TEXT(Finance_Data[[#This Row],[DATE]],"mmm")</f>
        <v>Nov</v>
      </c>
      <c r="I805">
        <f>YEAR(Finance_Data[[#This Row],[DATE]])</f>
        <v>2019</v>
      </c>
      <c r="J805" t="str">
        <f>"Q"&amp;ROUNDUP(MONTH(Finance_Data[[#This Row],[DATE]])/3,0)</f>
        <v>Q4</v>
      </c>
      <c r="K805">
        <f>WEEKDAY(Finance_Data[[#This Row],[DATE]],11)</f>
        <v>5</v>
      </c>
    </row>
    <row r="806" spans="1:11" x14ac:dyDescent="0.3">
      <c r="A806" s="3" t="s">
        <v>127</v>
      </c>
      <c r="B806" s="1">
        <v>43770</v>
      </c>
      <c r="C806" t="s">
        <v>129</v>
      </c>
      <c r="D806" t="s">
        <v>66</v>
      </c>
      <c r="E806">
        <v>-100</v>
      </c>
      <c r="F806">
        <f>ABS(Finance_Data[[#This Row],[COST]])</f>
        <v>100</v>
      </c>
      <c r="G806" t="str">
        <f>TEXT(Finance_Data[[#This Row],[DATE]],"dddd")</f>
        <v>Friday</v>
      </c>
      <c r="H806" t="str">
        <f>TEXT(Finance_Data[[#This Row],[DATE]],"mmm")</f>
        <v>Nov</v>
      </c>
      <c r="I806">
        <f>YEAR(Finance_Data[[#This Row],[DATE]])</f>
        <v>2019</v>
      </c>
      <c r="J806" t="str">
        <f>"Q"&amp;ROUNDUP(MONTH(Finance_Data[[#This Row],[DATE]])/3,0)</f>
        <v>Q4</v>
      </c>
      <c r="K806">
        <f>WEEKDAY(Finance_Data[[#This Row],[DATE]],11)</f>
        <v>5</v>
      </c>
    </row>
    <row r="807" spans="1:11" x14ac:dyDescent="0.3">
      <c r="A807" s="3" t="s">
        <v>127</v>
      </c>
      <c r="B807" s="1">
        <v>43774</v>
      </c>
      <c r="C807" t="s">
        <v>130</v>
      </c>
      <c r="D807" t="s">
        <v>66</v>
      </c>
      <c r="E807">
        <v>-17.43</v>
      </c>
      <c r="F807">
        <f>ABS(Finance_Data[[#This Row],[COST]])</f>
        <v>17.43</v>
      </c>
      <c r="G807" t="str">
        <f>TEXT(Finance_Data[[#This Row],[DATE]],"dddd")</f>
        <v>Tuesday</v>
      </c>
      <c r="H807" t="str">
        <f>TEXT(Finance_Data[[#This Row],[DATE]],"mmm")</f>
        <v>Nov</v>
      </c>
      <c r="I807">
        <f>YEAR(Finance_Data[[#This Row],[DATE]])</f>
        <v>2019</v>
      </c>
      <c r="J807" t="str">
        <f>"Q"&amp;ROUNDUP(MONTH(Finance_Data[[#This Row],[DATE]])/3,0)</f>
        <v>Q4</v>
      </c>
      <c r="K807">
        <f>WEEKDAY(Finance_Data[[#This Row],[DATE]],11)</f>
        <v>2</v>
      </c>
    </row>
    <row r="808" spans="1:11" x14ac:dyDescent="0.3">
      <c r="A808" s="3" t="s">
        <v>127</v>
      </c>
      <c r="B808" s="1">
        <v>43778</v>
      </c>
      <c r="C808" t="s">
        <v>131</v>
      </c>
      <c r="D808" t="s">
        <v>66</v>
      </c>
      <c r="E808">
        <v>-13.53</v>
      </c>
      <c r="F808">
        <f>ABS(Finance_Data[[#This Row],[COST]])</f>
        <v>13.53</v>
      </c>
      <c r="G808" t="str">
        <f>TEXT(Finance_Data[[#This Row],[DATE]],"dddd")</f>
        <v>Saturday</v>
      </c>
      <c r="H808" t="str">
        <f>TEXT(Finance_Data[[#This Row],[DATE]],"mmm")</f>
        <v>Nov</v>
      </c>
      <c r="I808">
        <f>YEAR(Finance_Data[[#This Row],[DATE]])</f>
        <v>2019</v>
      </c>
      <c r="J808" t="str">
        <f>"Q"&amp;ROUNDUP(MONTH(Finance_Data[[#This Row],[DATE]])/3,0)</f>
        <v>Q4</v>
      </c>
      <c r="K808">
        <f>WEEKDAY(Finance_Data[[#This Row],[DATE]],11)</f>
        <v>6</v>
      </c>
    </row>
    <row r="809" spans="1:11" x14ac:dyDescent="0.3">
      <c r="A809" s="3" t="s">
        <v>127</v>
      </c>
      <c r="B809" s="1">
        <v>43784</v>
      </c>
      <c r="C809" t="s">
        <v>32</v>
      </c>
      <c r="D809" t="s">
        <v>66</v>
      </c>
      <c r="E809">
        <v>-11.54</v>
      </c>
      <c r="F809">
        <f>ABS(Finance_Data[[#This Row],[COST]])</f>
        <v>11.54</v>
      </c>
      <c r="G809" t="str">
        <f>TEXT(Finance_Data[[#This Row],[DATE]],"dddd")</f>
        <v>Friday</v>
      </c>
      <c r="H809" t="str">
        <f>TEXT(Finance_Data[[#This Row],[DATE]],"mmm")</f>
        <v>Nov</v>
      </c>
      <c r="I809">
        <f>YEAR(Finance_Data[[#This Row],[DATE]])</f>
        <v>2019</v>
      </c>
      <c r="J809" t="str">
        <f>"Q"&amp;ROUNDUP(MONTH(Finance_Data[[#This Row],[DATE]])/3,0)</f>
        <v>Q4</v>
      </c>
      <c r="K809">
        <f>WEEKDAY(Finance_Data[[#This Row],[DATE]],11)</f>
        <v>5</v>
      </c>
    </row>
    <row r="810" spans="1:11" x14ac:dyDescent="0.3">
      <c r="A810" s="3" t="s">
        <v>127</v>
      </c>
      <c r="B810" s="1">
        <v>43785</v>
      </c>
      <c r="C810" t="s">
        <v>132</v>
      </c>
      <c r="D810" t="s">
        <v>66</v>
      </c>
      <c r="E810">
        <v>-36.75</v>
      </c>
      <c r="F810">
        <f>ABS(Finance_Data[[#This Row],[COST]])</f>
        <v>36.75</v>
      </c>
      <c r="G810" t="str">
        <f>TEXT(Finance_Data[[#This Row],[DATE]],"dddd")</f>
        <v>Saturday</v>
      </c>
      <c r="H810" t="str">
        <f>TEXT(Finance_Data[[#This Row],[DATE]],"mmm")</f>
        <v>Nov</v>
      </c>
      <c r="I810">
        <f>YEAR(Finance_Data[[#This Row],[DATE]])</f>
        <v>2019</v>
      </c>
      <c r="J810" t="str">
        <f>"Q"&amp;ROUNDUP(MONTH(Finance_Data[[#This Row],[DATE]])/3,0)</f>
        <v>Q4</v>
      </c>
      <c r="K810">
        <f>WEEKDAY(Finance_Data[[#This Row],[DATE]],11)</f>
        <v>6</v>
      </c>
    </row>
    <row r="811" spans="1:11" x14ac:dyDescent="0.3">
      <c r="A811" s="3" t="s">
        <v>127</v>
      </c>
      <c r="B811" s="1">
        <v>43789</v>
      </c>
      <c r="C811" t="s">
        <v>32</v>
      </c>
      <c r="D811" t="s">
        <v>66</v>
      </c>
      <c r="E811">
        <v>-5.76</v>
      </c>
      <c r="F811">
        <f>ABS(Finance_Data[[#This Row],[COST]])</f>
        <v>5.76</v>
      </c>
      <c r="G811" t="str">
        <f>TEXT(Finance_Data[[#This Row],[DATE]],"dddd")</f>
        <v>Wednesday</v>
      </c>
      <c r="H811" t="str">
        <f>TEXT(Finance_Data[[#This Row],[DATE]],"mmm")</f>
        <v>Nov</v>
      </c>
      <c r="I811">
        <f>YEAR(Finance_Data[[#This Row],[DATE]])</f>
        <v>2019</v>
      </c>
      <c r="J811" t="str">
        <f>"Q"&amp;ROUNDUP(MONTH(Finance_Data[[#This Row],[DATE]])/3,0)</f>
        <v>Q4</v>
      </c>
      <c r="K811">
        <f>WEEKDAY(Finance_Data[[#This Row],[DATE]],11)</f>
        <v>3</v>
      </c>
    </row>
    <row r="812" spans="1:11" x14ac:dyDescent="0.3">
      <c r="A812" s="3" t="s">
        <v>127</v>
      </c>
      <c r="B812" s="1">
        <v>43770</v>
      </c>
      <c r="C812" t="s">
        <v>71</v>
      </c>
      <c r="D812" t="s">
        <v>133</v>
      </c>
      <c r="E812">
        <v>-21.89</v>
      </c>
      <c r="F812">
        <f>ABS(Finance_Data[[#This Row],[COST]])</f>
        <v>21.89</v>
      </c>
      <c r="G812" t="str">
        <f>TEXT(Finance_Data[[#This Row],[DATE]],"dddd")</f>
        <v>Friday</v>
      </c>
      <c r="H812" t="str">
        <f>TEXT(Finance_Data[[#This Row],[DATE]],"mmm")</f>
        <v>Nov</v>
      </c>
      <c r="I812">
        <f>YEAR(Finance_Data[[#This Row],[DATE]])</f>
        <v>2019</v>
      </c>
      <c r="J812" t="str">
        <f>"Q"&amp;ROUNDUP(MONTH(Finance_Data[[#This Row],[DATE]])/3,0)</f>
        <v>Q4</v>
      </c>
      <c r="K812">
        <f>WEEKDAY(Finance_Data[[#This Row],[DATE]],11)</f>
        <v>5</v>
      </c>
    </row>
    <row r="813" spans="1:11" x14ac:dyDescent="0.3">
      <c r="A813" s="3" t="s">
        <v>127</v>
      </c>
      <c r="B813" s="1">
        <v>43770</v>
      </c>
      <c r="C813" t="s">
        <v>11</v>
      </c>
      <c r="D813" t="s">
        <v>133</v>
      </c>
      <c r="E813">
        <v>-6.39</v>
      </c>
      <c r="F813">
        <f>ABS(Finance_Data[[#This Row],[COST]])</f>
        <v>6.39</v>
      </c>
      <c r="G813" t="str">
        <f>TEXT(Finance_Data[[#This Row],[DATE]],"dddd")</f>
        <v>Friday</v>
      </c>
      <c r="H813" t="str">
        <f>TEXT(Finance_Data[[#This Row],[DATE]],"mmm")</f>
        <v>Nov</v>
      </c>
      <c r="I813">
        <f>YEAR(Finance_Data[[#This Row],[DATE]])</f>
        <v>2019</v>
      </c>
      <c r="J813" t="str">
        <f>"Q"&amp;ROUNDUP(MONTH(Finance_Data[[#This Row],[DATE]])/3,0)</f>
        <v>Q4</v>
      </c>
      <c r="K813">
        <f>WEEKDAY(Finance_Data[[#This Row],[DATE]],11)</f>
        <v>5</v>
      </c>
    </row>
    <row r="814" spans="1:11" x14ac:dyDescent="0.3">
      <c r="A814" s="3" t="s">
        <v>127</v>
      </c>
      <c r="B814" s="1">
        <v>43773</v>
      </c>
      <c r="C814" t="s">
        <v>61</v>
      </c>
      <c r="D814" t="s">
        <v>133</v>
      </c>
      <c r="E814">
        <v>-11.5</v>
      </c>
      <c r="F814">
        <f>ABS(Finance_Data[[#This Row],[COST]])</f>
        <v>11.5</v>
      </c>
      <c r="G814" t="str">
        <f>TEXT(Finance_Data[[#This Row],[DATE]],"dddd")</f>
        <v>Monday</v>
      </c>
      <c r="H814" t="str">
        <f>TEXT(Finance_Data[[#This Row],[DATE]],"mmm")</f>
        <v>Nov</v>
      </c>
      <c r="I814">
        <f>YEAR(Finance_Data[[#This Row],[DATE]])</f>
        <v>2019</v>
      </c>
      <c r="J814" t="str">
        <f>"Q"&amp;ROUNDUP(MONTH(Finance_Data[[#This Row],[DATE]])/3,0)</f>
        <v>Q4</v>
      </c>
      <c r="K814">
        <f>WEEKDAY(Finance_Data[[#This Row],[DATE]],11)</f>
        <v>1</v>
      </c>
    </row>
    <row r="815" spans="1:11" x14ac:dyDescent="0.3">
      <c r="A815" s="3" t="s">
        <v>127</v>
      </c>
      <c r="B815" s="1">
        <v>43775</v>
      </c>
      <c r="C815" t="s">
        <v>11</v>
      </c>
      <c r="D815" t="s">
        <v>133</v>
      </c>
      <c r="E815">
        <v>-10.49</v>
      </c>
      <c r="F815">
        <f>ABS(Finance_Data[[#This Row],[COST]])</f>
        <v>10.49</v>
      </c>
      <c r="G815" t="str">
        <f>TEXT(Finance_Data[[#This Row],[DATE]],"dddd")</f>
        <v>Wednesday</v>
      </c>
      <c r="H815" t="str">
        <f>TEXT(Finance_Data[[#This Row],[DATE]],"mmm")</f>
        <v>Nov</v>
      </c>
      <c r="I815">
        <f>YEAR(Finance_Data[[#This Row],[DATE]])</f>
        <v>2019</v>
      </c>
      <c r="J815" t="str">
        <f>"Q"&amp;ROUNDUP(MONTH(Finance_Data[[#This Row],[DATE]])/3,0)</f>
        <v>Q4</v>
      </c>
      <c r="K815">
        <f>WEEKDAY(Finance_Data[[#This Row],[DATE]],11)</f>
        <v>3</v>
      </c>
    </row>
    <row r="816" spans="1:11" x14ac:dyDescent="0.3">
      <c r="A816" s="3" t="s">
        <v>127</v>
      </c>
      <c r="B816" s="1">
        <v>43776</v>
      </c>
      <c r="C816" t="s">
        <v>11</v>
      </c>
      <c r="D816" t="s">
        <v>133</v>
      </c>
      <c r="E816">
        <v>-10.49</v>
      </c>
      <c r="F816">
        <f>ABS(Finance_Data[[#This Row],[COST]])</f>
        <v>10.49</v>
      </c>
      <c r="G816" t="str">
        <f>TEXT(Finance_Data[[#This Row],[DATE]],"dddd")</f>
        <v>Thursday</v>
      </c>
      <c r="H816" t="str">
        <f>TEXT(Finance_Data[[#This Row],[DATE]],"mmm")</f>
        <v>Nov</v>
      </c>
      <c r="I816">
        <f>YEAR(Finance_Data[[#This Row],[DATE]])</f>
        <v>2019</v>
      </c>
      <c r="J816" t="str">
        <f>"Q"&amp;ROUNDUP(MONTH(Finance_Data[[#This Row],[DATE]])/3,0)</f>
        <v>Q4</v>
      </c>
      <c r="K816">
        <f>WEEKDAY(Finance_Data[[#This Row],[DATE]],11)</f>
        <v>4</v>
      </c>
    </row>
    <row r="817" spans="1:11" x14ac:dyDescent="0.3">
      <c r="A817" s="3" t="s">
        <v>127</v>
      </c>
      <c r="B817" s="1">
        <v>43777</v>
      </c>
      <c r="C817" t="s">
        <v>61</v>
      </c>
      <c r="D817" t="s">
        <v>133</v>
      </c>
      <c r="E817">
        <v>-11.5</v>
      </c>
      <c r="F817">
        <f>ABS(Finance_Data[[#This Row],[COST]])</f>
        <v>11.5</v>
      </c>
      <c r="G817" t="str">
        <f>TEXT(Finance_Data[[#This Row],[DATE]],"dddd")</f>
        <v>Friday</v>
      </c>
      <c r="H817" t="str">
        <f>TEXT(Finance_Data[[#This Row],[DATE]],"mmm")</f>
        <v>Nov</v>
      </c>
      <c r="I817">
        <f>YEAR(Finance_Data[[#This Row],[DATE]])</f>
        <v>2019</v>
      </c>
      <c r="J817" t="str">
        <f>"Q"&amp;ROUNDUP(MONTH(Finance_Data[[#This Row],[DATE]])/3,0)</f>
        <v>Q4</v>
      </c>
      <c r="K817">
        <f>WEEKDAY(Finance_Data[[#This Row],[DATE]],11)</f>
        <v>5</v>
      </c>
    </row>
    <row r="818" spans="1:11" x14ac:dyDescent="0.3">
      <c r="A818" s="3" t="s">
        <v>127</v>
      </c>
      <c r="B818" s="1">
        <v>43781</v>
      </c>
      <c r="C818" t="s">
        <v>31</v>
      </c>
      <c r="D818" t="s">
        <v>133</v>
      </c>
      <c r="E818">
        <v>-25.18</v>
      </c>
      <c r="F818">
        <f>ABS(Finance_Data[[#This Row],[COST]])</f>
        <v>25.18</v>
      </c>
      <c r="G818" t="str">
        <f>TEXT(Finance_Data[[#This Row],[DATE]],"dddd")</f>
        <v>Tuesday</v>
      </c>
      <c r="H818" t="str">
        <f>TEXT(Finance_Data[[#This Row],[DATE]],"mmm")</f>
        <v>Nov</v>
      </c>
      <c r="I818">
        <f>YEAR(Finance_Data[[#This Row],[DATE]])</f>
        <v>2019</v>
      </c>
      <c r="J818" t="str">
        <f>"Q"&amp;ROUNDUP(MONTH(Finance_Data[[#This Row],[DATE]])/3,0)</f>
        <v>Q4</v>
      </c>
      <c r="K818">
        <f>WEEKDAY(Finance_Data[[#This Row],[DATE]],11)</f>
        <v>2</v>
      </c>
    </row>
    <row r="819" spans="1:11" x14ac:dyDescent="0.3">
      <c r="A819" s="3" t="s">
        <v>127</v>
      </c>
      <c r="B819" s="1">
        <v>43788</v>
      </c>
      <c r="C819" t="s">
        <v>71</v>
      </c>
      <c r="D819" t="s">
        <v>133</v>
      </c>
      <c r="E819">
        <v>-7.21</v>
      </c>
      <c r="F819">
        <f>ABS(Finance_Data[[#This Row],[COST]])</f>
        <v>7.21</v>
      </c>
      <c r="G819" t="str">
        <f>TEXT(Finance_Data[[#This Row],[DATE]],"dddd")</f>
        <v>Tuesday</v>
      </c>
      <c r="H819" t="str">
        <f>TEXT(Finance_Data[[#This Row],[DATE]],"mmm")</f>
        <v>Nov</v>
      </c>
      <c r="I819">
        <f>YEAR(Finance_Data[[#This Row],[DATE]])</f>
        <v>2019</v>
      </c>
      <c r="J819" t="str">
        <f>"Q"&amp;ROUNDUP(MONTH(Finance_Data[[#This Row],[DATE]])/3,0)</f>
        <v>Q4</v>
      </c>
      <c r="K819">
        <f>WEEKDAY(Finance_Data[[#This Row],[DATE]],11)</f>
        <v>2</v>
      </c>
    </row>
    <row r="820" spans="1:11" x14ac:dyDescent="0.3">
      <c r="A820" s="3" t="s">
        <v>127</v>
      </c>
      <c r="B820" s="1">
        <v>43788</v>
      </c>
      <c r="C820" t="s">
        <v>11</v>
      </c>
      <c r="D820" t="s">
        <v>133</v>
      </c>
      <c r="E820">
        <v>-10.49</v>
      </c>
      <c r="F820">
        <f>ABS(Finance_Data[[#This Row],[COST]])</f>
        <v>10.49</v>
      </c>
      <c r="G820" t="str">
        <f>TEXT(Finance_Data[[#This Row],[DATE]],"dddd")</f>
        <v>Tuesday</v>
      </c>
      <c r="H820" t="str">
        <f>TEXT(Finance_Data[[#This Row],[DATE]],"mmm")</f>
        <v>Nov</v>
      </c>
      <c r="I820">
        <f>YEAR(Finance_Data[[#This Row],[DATE]])</f>
        <v>2019</v>
      </c>
      <c r="J820" t="str">
        <f>"Q"&amp;ROUNDUP(MONTH(Finance_Data[[#This Row],[DATE]])/3,0)</f>
        <v>Q4</v>
      </c>
      <c r="K820">
        <f>WEEKDAY(Finance_Data[[#This Row],[DATE]],11)</f>
        <v>2</v>
      </c>
    </row>
    <row r="821" spans="1:11" x14ac:dyDescent="0.3">
      <c r="A821" s="3" t="s">
        <v>127</v>
      </c>
      <c r="B821" s="1">
        <v>43789</v>
      </c>
      <c r="C821" t="s">
        <v>11</v>
      </c>
      <c r="D821" t="s">
        <v>133</v>
      </c>
      <c r="E821">
        <v>-10.49</v>
      </c>
      <c r="F821">
        <f>ABS(Finance_Data[[#This Row],[COST]])</f>
        <v>10.49</v>
      </c>
      <c r="G821" t="str">
        <f>TEXT(Finance_Data[[#This Row],[DATE]],"dddd")</f>
        <v>Wednesday</v>
      </c>
      <c r="H821" t="str">
        <f>TEXT(Finance_Data[[#This Row],[DATE]],"mmm")</f>
        <v>Nov</v>
      </c>
      <c r="I821">
        <f>YEAR(Finance_Data[[#This Row],[DATE]])</f>
        <v>2019</v>
      </c>
      <c r="J821" t="str">
        <f>"Q"&amp;ROUNDUP(MONTH(Finance_Data[[#This Row],[DATE]])/3,0)</f>
        <v>Q4</v>
      </c>
      <c r="K821">
        <f>WEEKDAY(Finance_Data[[#This Row],[DATE]],11)</f>
        <v>3</v>
      </c>
    </row>
    <row r="822" spans="1:11" x14ac:dyDescent="0.3">
      <c r="A822" s="3" t="s">
        <v>127</v>
      </c>
      <c r="B822" s="1">
        <v>43790</v>
      </c>
      <c r="C822" t="s">
        <v>11</v>
      </c>
      <c r="D822" t="s">
        <v>133</v>
      </c>
      <c r="E822">
        <v>-10.49</v>
      </c>
      <c r="F822">
        <f>ABS(Finance_Data[[#This Row],[COST]])</f>
        <v>10.49</v>
      </c>
      <c r="G822" t="str">
        <f>TEXT(Finance_Data[[#This Row],[DATE]],"dddd")</f>
        <v>Thursday</v>
      </c>
      <c r="H822" t="str">
        <f>TEXT(Finance_Data[[#This Row],[DATE]],"mmm")</f>
        <v>Nov</v>
      </c>
      <c r="I822">
        <f>YEAR(Finance_Data[[#This Row],[DATE]])</f>
        <v>2019</v>
      </c>
      <c r="J822" t="str">
        <f>"Q"&amp;ROUNDUP(MONTH(Finance_Data[[#This Row],[DATE]])/3,0)</f>
        <v>Q4</v>
      </c>
      <c r="K822">
        <f>WEEKDAY(Finance_Data[[#This Row],[DATE]],11)</f>
        <v>4</v>
      </c>
    </row>
    <row r="823" spans="1:11" x14ac:dyDescent="0.3">
      <c r="A823" s="3" t="s">
        <v>127</v>
      </c>
      <c r="B823" s="1">
        <v>43791</v>
      </c>
      <c r="C823" t="s">
        <v>11</v>
      </c>
      <c r="D823" t="s">
        <v>133</v>
      </c>
      <c r="E823">
        <v>-10.49</v>
      </c>
      <c r="F823">
        <f>ABS(Finance_Data[[#This Row],[COST]])</f>
        <v>10.49</v>
      </c>
      <c r="G823" t="str">
        <f>TEXT(Finance_Data[[#This Row],[DATE]],"dddd")</f>
        <v>Friday</v>
      </c>
      <c r="H823" t="str">
        <f>TEXT(Finance_Data[[#This Row],[DATE]],"mmm")</f>
        <v>Nov</v>
      </c>
      <c r="I823">
        <f>YEAR(Finance_Data[[#This Row],[DATE]])</f>
        <v>2019</v>
      </c>
      <c r="J823" t="str">
        <f>"Q"&amp;ROUNDUP(MONTH(Finance_Data[[#This Row],[DATE]])/3,0)</f>
        <v>Q4</v>
      </c>
      <c r="K823">
        <f>WEEKDAY(Finance_Data[[#This Row],[DATE]],11)</f>
        <v>5</v>
      </c>
    </row>
    <row r="824" spans="1:11" x14ac:dyDescent="0.3">
      <c r="A824" s="3" t="s">
        <v>127</v>
      </c>
      <c r="B824" s="1">
        <v>43791</v>
      </c>
      <c r="C824" t="s">
        <v>71</v>
      </c>
      <c r="D824" t="s">
        <v>133</v>
      </c>
      <c r="E824">
        <v>-7.21</v>
      </c>
      <c r="F824">
        <f>ABS(Finance_Data[[#This Row],[COST]])</f>
        <v>7.21</v>
      </c>
      <c r="G824" t="str">
        <f>TEXT(Finance_Data[[#This Row],[DATE]],"dddd")</f>
        <v>Friday</v>
      </c>
      <c r="H824" t="str">
        <f>TEXT(Finance_Data[[#This Row],[DATE]],"mmm")</f>
        <v>Nov</v>
      </c>
      <c r="I824">
        <f>YEAR(Finance_Data[[#This Row],[DATE]])</f>
        <v>2019</v>
      </c>
      <c r="J824" t="str">
        <f>"Q"&amp;ROUNDUP(MONTH(Finance_Data[[#This Row],[DATE]])/3,0)</f>
        <v>Q4</v>
      </c>
      <c r="K824">
        <f>WEEKDAY(Finance_Data[[#This Row],[DATE]],11)</f>
        <v>5</v>
      </c>
    </row>
    <row r="825" spans="1:11" x14ac:dyDescent="0.3">
      <c r="A825" s="3" t="s">
        <v>127</v>
      </c>
      <c r="B825" s="1">
        <v>43794</v>
      </c>
      <c r="C825" t="s">
        <v>134</v>
      </c>
      <c r="D825" t="s">
        <v>133</v>
      </c>
      <c r="E825">
        <v>-18.350000000000001</v>
      </c>
      <c r="F825">
        <f>ABS(Finance_Data[[#This Row],[COST]])</f>
        <v>18.350000000000001</v>
      </c>
      <c r="G825" t="str">
        <f>TEXT(Finance_Data[[#This Row],[DATE]],"dddd")</f>
        <v>Monday</v>
      </c>
      <c r="H825" t="str">
        <f>TEXT(Finance_Data[[#This Row],[DATE]],"mmm")</f>
        <v>Nov</v>
      </c>
      <c r="I825">
        <f>YEAR(Finance_Data[[#This Row],[DATE]])</f>
        <v>2019</v>
      </c>
      <c r="J825" t="str">
        <f>"Q"&amp;ROUNDUP(MONTH(Finance_Data[[#This Row],[DATE]])/3,0)</f>
        <v>Q4</v>
      </c>
      <c r="K825">
        <f>WEEKDAY(Finance_Data[[#This Row],[DATE]],11)</f>
        <v>1</v>
      </c>
    </row>
    <row r="826" spans="1:11" x14ac:dyDescent="0.3">
      <c r="A826" s="3" t="s">
        <v>127</v>
      </c>
      <c r="B826" s="1">
        <v>43795</v>
      </c>
      <c r="C826" t="s">
        <v>11</v>
      </c>
      <c r="D826" t="s">
        <v>133</v>
      </c>
      <c r="E826">
        <v>-10.49</v>
      </c>
      <c r="F826">
        <f>ABS(Finance_Data[[#This Row],[COST]])</f>
        <v>10.49</v>
      </c>
      <c r="G826" t="str">
        <f>TEXT(Finance_Data[[#This Row],[DATE]],"dddd")</f>
        <v>Tuesday</v>
      </c>
      <c r="H826" t="str">
        <f>TEXT(Finance_Data[[#This Row],[DATE]],"mmm")</f>
        <v>Nov</v>
      </c>
      <c r="I826">
        <f>YEAR(Finance_Data[[#This Row],[DATE]])</f>
        <v>2019</v>
      </c>
      <c r="J826" t="str">
        <f>"Q"&amp;ROUNDUP(MONTH(Finance_Data[[#This Row],[DATE]])/3,0)</f>
        <v>Q4</v>
      </c>
      <c r="K826">
        <f>WEEKDAY(Finance_Data[[#This Row],[DATE]],11)</f>
        <v>2</v>
      </c>
    </row>
    <row r="827" spans="1:11" x14ac:dyDescent="0.3">
      <c r="A827" s="3" t="s">
        <v>127</v>
      </c>
      <c r="B827" s="1">
        <v>43797</v>
      </c>
      <c r="C827" t="s">
        <v>11</v>
      </c>
      <c r="D827" t="s">
        <v>133</v>
      </c>
      <c r="E827">
        <v>-10.49</v>
      </c>
      <c r="F827">
        <f>ABS(Finance_Data[[#This Row],[COST]])</f>
        <v>10.49</v>
      </c>
      <c r="G827" t="str">
        <f>TEXT(Finance_Data[[#This Row],[DATE]],"dddd")</f>
        <v>Thursday</v>
      </c>
      <c r="H827" t="str">
        <f>TEXT(Finance_Data[[#This Row],[DATE]],"mmm")</f>
        <v>Nov</v>
      </c>
      <c r="I827">
        <f>YEAR(Finance_Data[[#This Row],[DATE]])</f>
        <v>2019</v>
      </c>
      <c r="J827" t="str">
        <f>"Q"&amp;ROUNDUP(MONTH(Finance_Data[[#This Row],[DATE]])/3,0)</f>
        <v>Q4</v>
      </c>
      <c r="K827">
        <f>WEEKDAY(Finance_Data[[#This Row],[DATE]],11)</f>
        <v>4</v>
      </c>
    </row>
    <row r="828" spans="1:11" x14ac:dyDescent="0.3">
      <c r="A828" s="3" t="s">
        <v>127</v>
      </c>
      <c r="B828" s="1">
        <v>43798</v>
      </c>
      <c r="C828" t="s">
        <v>135</v>
      </c>
      <c r="D828" t="s">
        <v>133</v>
      </c>
      <c r="E828">
        <v>-11.7</v>
      </c>
      <c r="F828">
        <f>ABS(Finance_Data[[#This Row],[COST]])</f>
        <v>11.7</v>
      </c>
      <c r="G828" t="str">
        <f>TEXT(Finance_Data[[#This Row],[DATE]],"dddd")</f>
        <v>Friday</v>
      </c>
      <c r="H828" t="str">
        <f>TEXT(Finance_Data[[#This Row],[DATE]],"mmm")</f>
        <v>Nov</v>
      </c>
      <c r="I828">
        <f>YEAR(Finance_Data[[#This Row],[DATE]])</f>
        <v>2019</v>
      </c>
      <c r="J828" t="str">
        <f>"Q"&amp;ROUNDUP(MONTH(Finance_Data[[#This Row],[DATE]])/3,0)</f>
        <v>Q4</v>
      </c>
      <c r="K828">
        <f>WEEKDAY(Finance_Data[[#This Row],[DATE]],11)</f>
        <v>5</v>
      </c>
    </row>
    <row r="829" spans="1:11" x14ac:dyDescent="0.3">
      <c r="A829" s="3" t="s">
        <v>127</v>
      </c>
      <c r="B829" s="1">
        <v>43799</v>
      </c>
      <c r="C829" t="s">
        <v>136</v>
      </c>
      <c r="D829" t="s">
        <v>133</v>
      </c>
      <c r="E829">
        <v>-32.6</v>
      </c>
      <c r="F829">
        <f>ABS(Finance_Data[[#This Row],[COST]])</f>
        <v>32.6</v>
      </c>
      <c r="G829" t="str">
        <f>TEXT(Finance_Data[[#This Row],[DATE]],"dddd")</f>
        <v>Saturday</v>
      </c>
      <c r="H829" t="str">
        <f>TEXT(Finance_Data[[#This Row],[DATE]],"mmm")</f>
        <v>Nov</v>
      </c>
      <c r="I829">
        <f>YEAR(Finance_Data[[#This Row],[DATE]])</f>
        <v>2019</v>
      </c>
      <c r="J829" t="str">
        <f>"Q"&amp;ROUNDUP(MONTH(Finance_Data[[#This Row],[DATE]])/3,0)</f>
        <v>Q4</v>
      </c>
      <c r="K829">
        <f>WEEKDAY(Finance_Data[[#This Row],[DATE]],11)</f>
        <v>6</v>
      </c>
    </row>
    <row r="830" spans="1:11" x14ac:dyDescent="0.3">
      <c r="A830" s="3" t="s">
        <v>137</v>
      </c>
      <c r="B830" s="1">
        <v>43744</v>
      </c>
      <c r="C830" t="s">
        <v>10</v>
      </c>
      <c r="D830" t="s">
        <v>9</v>
      </c>
      <c r="E830">
        <v>-26.2</v>
      </c>
      <c r="F830">
        <f>ABS(Finance_Data[[#This Row],[COST]])</f>
        <v>26.2</v>
      </c>
      <c r="G830" t="str">
        <f>TEXT(Finance_Data[[#This Row],[DATE]],"dddd")</f>
        <v>Sunday</v>
      </c>
      <c r="H830" t="str">
        <f>TEXT(Finance_Data[[#This Row],[DATE]],"mmm")</f>
        <v>Oct</v>
      </c>
      <c r="I830">
        <f>YEAR(Finance_Data[[#This Row],[DATE]])</f>
        <v>2019</v>
      </c>
      <c r="J830" t="str">
        <f>"Q"&amp;ROUNDUP(MONTH(Finance_Data[[#This Row],[DATE]])/3,0)</f>
        <v>Q4</v>
      </c>
      <c r="K830">
        <f>WEEKDAY(Finance_Data[[#This Row],[DATE]],11)</f>
        <v>7</v>
      </c>
    </row>
    <row r="831" spans="1:11" x14ac:dyDescent="0.3">
      <c r="A831" s="3" t="s">
        <v>137</v>
      </c>
      <c r="B831" s="1">
        <v>43739</v>
      </c>
      <c r="C831" t="s">
        <v>6</v>
      </c>
      <c r="D831" t="s">
        <v>7</v>
      </c>
      <c r="E831">
        <v>-670</v>
      </c>
      <c r="F831">
        <f>ABS(Finance_Data[[#This Row],[COST]])</f>
        <v>670</v>
      </c>
      <c r="G831" t="str">
        <f>TEXT(Finance_Data[[#This Row],[DATE]],"dddd")</f>
        <v>Tuesday</v>
      </c>
      <c r="H831" t="str">
        <f>TEXT(Finance_Data[[#This Row],[DATE]],"mmm")</f>
        <v>Oct</v>
      </c>
      <c r="I831">
        <f>YEAR(Finance_Data[[#This Row],[DATE]])</f>
        <v>2019</v>
      </c>
      <c r="J831" t="str">
        <f>"Q"&amp;ROUNDUP(MONTH(Finance_Data[[#This Row],[DATE]])/3,0)</f>
        <v>Q4</v>
      </c>
      <c r="K831">
        <f>WEEKDAY(Finance_Data[[#This Row],[DATE]],11)</f>
        <v>2</v>
      </c>
    </row>
    <row r="832" spans="1:11" x14ac:dyDescent="0.3">
      <c r="A832" s="3" t="s">
        <v>137</v>
      </c>
      <c r="B832" s="1">
        <v>43744</v>
      </c>
      <c r="C832" t="s">
        <v>11</v>
      </c>
      <c r="D832" t="s">
        <v>13</v>
      </c>
      <c r="E832">
        <v>-10.49</v>
      </c>
      <c r="F832">
        <f>ABS(Finance_Data[[#This Row],[COST]])</f>
        <v>10.49</v>
      </c>
      <c r="G832" t="str">
        <f>TEXT(Finance_Data[[#This Row],[DATE]],"dddd")</f>
        <v>Sunday</v>
      </c>
      <c r="H832" t="str">
        <f>TEXT(Finance_Data[[#This Row],[DATE]],"mmm")</f>
        <v>Oct</v>
      </c>
      <c r="I832">
        <f>YEAR(Finance_Data[[#This Row],[DATE]])</f>
        <v>2019</v>
      </c>
      <c r="J832" t="str">
        <f>"Q"&amp;ROUNDUP(MONTH(Finance_Data[[#This Row],[DATE]])/3,0)</f>
        <v>Q4</v>
      </c>
      <c r="K832">
        <f>WEEKDAY(Finance_Data[[#This Row],[DATE]],11)</f>
        <v>7</v>
      </c>
    </row>
    <row r="833" spans="1:11" x14ac:dyDescent="0.3">
      <c r="A833" s="3" t="s">
        <v>137</v>
      </c>
      <c r="B833" s="1">
        <v>43752</v>
      </c>
      <c r="C833" t="s">
        <v>10</v>
      </c>
      <c r="D833" t="s">
        <v>9</v>
      </c>
      <c r="E833">
        <v>-7.99</v>
      </c>
      <c r="F833">
        <f>ABS(Finance_Data[[#This Row],[COST]])</f>
        <v>7.99</v>
      </c>
      <c r="G833" t="str">
        <f>TEXT(Finance_Data[[#This Row],[DATE]],"dddd")</f>
        <v>Monday</v>
      </c>
      <c r="H833" t="str">
        <f>TEXT(Finance_Data[[#This Row],[DATE]],"mmm")</f>
        <v>Oct</v>
      </c>
      <c r="I833">
        <f>YEAR(Finance_Data[[#This Row],[DATE]])</f>
        <v>2019</v>
      </c>
      <c r="J833" t="str">
        <f>"Q"&amp;ROUNDUP(MONTH(Finance_Data[[#This Row],[DATE]])/3,0)</f>
        <v>Q4</v>
      </c>
      <c r="K833">
        <f>WEEKDAY(Finance_Data[[#This Row],[DATE]],11)</f>
        <v>1</v>
      </c>
    </row>
    <row r="834" spans="1:11" x14ac:dyDescent="0.3">
      <c r="A834" s="3" t="s">
        <v>137</v>
      </c>
      <c r="B834" s="1">
        <v>43743</v>
      </c>
      <c r="C834" t="s">
        <v>10</v>
      </c>
      <c r="D834" t="s">
        <v>9</v>
      </c>
      <c r="E834">
        <v>-37.909999999999997</v>
      </c>
      <c r="F834">
        <f>ABS(Finance_Data[[#This Row],[COST]])</f>
        <v>37.909999999999997</v>
      </c>
      <c r="G834" t="str">
        <f>TEXT(Finance_Data[[#This Row],[DATE]],"dddd")</f>
        <v>Saturday</v>
      </c>
      <c r="H834" t="str">
        <f>TEXT(Finance_Data[[#This Row],[DATE]],"mmm")</f>
        <v>Oct</v>
      </c>
      <c r="I834">
        <f>YEAR(Finance_Data[[#This Row],[DATE]])</f>
        <v>2019</v>
      </c>
      <c r="J834" t="str">
        <f>"Q"&amp;ROUNDUP(MONTH(Finance_Data[[#This Row],[DATE]])/3,0)</f>
        <v>Q4</v>
      </c>
      <c r="K834">
        <f>WEEKDAY(Finance_Data[[#This Row],[DATE]],11)</f>
        <v>6</v>
      </c>
    </row>
    <row r="835" spans="1:11" x14ac:dyDescent="0.3">
      <c r="A835" s="3" t="s">
        <v>137</v>
      </c>
      <c r="B835" s="1">
        <v>43751</v>
      </c>
      <c r="C835" t="s">
        <v>74</v>
      </c>
      <c r="D835" t="s">
        <v>68</v>
      </c>
      <c r="E835">
        <v>-7.3</v>
      </c>
      <c r="F835">
        <f>ABS(Finance_Data[[#This Row],[COST]])</f>
        <v>7.3</v>
      </c>
      <c r="G835" t="str">
        <f>TEXT(Finance_Data[[#This Row],[DATE]],"dddd")</f>
        <v>Sunday</v>
      </c>
      <c r="H835" t="str">
        <f>TEXT(Finance_Data[[#This Row],[DATE]],"mmm")</f>
        <v>Oct</v>
      </c>
      <c r="I835">
        <f>YEAR(Finance_Data[[#This Row],[DATE]])</f>
        <v>2019</v>
      </c>
      <c r="J835" t="str">
        <f>"Q"&amp;ROUNDUP(MONTH(Finance_Data[[#This Row],[DATE]])/3,0)</f>
        <v>Q4</v>
      </c>
      <c r="K835">
        <f>WEEKDAY(Finance_Data[[#This Row],[DATE]],11)</f>
        <v>7</v>
      </c>
    </row>
    <row r="836" spans="1:11" x14ac:dyDescent="0.3">
      <c r="A836" s="3" t="s">
        <v>137</v>
      </c>
      <c r="B836" s="1">
        <v>43748</v>
      </c>
      <c r="C836" t="s">
        <v>10</v>
      </c>
      <c r="D836" t="s">
        <v>9</v>
      </c>
      <c r="E836">
        <v>-7.99</v>
      </c>
      <c r="F836">
        <f>ABS(Finance_Data[[#This Row],[COST]])</f>
        <v>7.99</v>
      </c>
      <c r="G836" t="str">
        <f>TEXT(Finance_Data[[#This Row],[DATE]],"dddd")</f>
        <v>Thursday</v>
      </c>
      <c r="H836" t="str">
        <f>TEXT(Finance_Data[[#This Row],[DATE]],"mmm")</f>
        <v>Oct</v>
      </c>
      <c r="I836">
        <f>YEAR(Finance_Data[[#This Row],[DATE]])</f>
        <v>2019</v>
      </c>
      <c r="J836" t="str">
        <f>"Q"&amp;ROUNDUP(MONTH(Finance_Data[[#This Row],[DATE]])/3,0)</f>
        <v>Q4</v>
      </c>
      <c r="K836">
        <f>WEEKDAY(Finance_Data[[#This Row],[DATE]],11)</f>
        <v>4</v>
      </c>
    </row>
    <row r="837" spans="1:11" x14ac:dyDescent="0.3">
      <c r="A837" s="3" t="s">
        <v>137</v>
      </c>
      <c r="B837" s="1">
        <v>43741</v>
      </c>
      <c r="C837" t="s">
        <v>11</v>
      </c>
      <c r="D837" t="s">
        <v>13</v>
      </c>
      <c r="E837">
        <v>-10.28</v>
      </c>
      <c r="F837">
        <f>ABS(Finance_Data[[#This Row],[COST]])</f>
        <v>10.28</v>
      </c>
      <c r="G837" t="str">
        <f>TEXT(Finance_Data[[#This Row],[DATE]],"dddd")</f>
        <v>Thursday</v>
      </c>
      <c r="H837" t="str">
        <f>TEXT(Finance_Data[[#This Row],[DATE]],"mmm")</f>
        <v>Oct</v>
      </c>
      <c r="I837">
        <f>YEAR(Finance_Data[[#This Row],[DATE]])</f>
        <v>2019</v>
      </c>
      <c r="J837" t="str">
        <f>"Q"&amp;ROUNDUP(MONTH(Finance_Data[[#This Row],[DATE]])/3,0)</f>
        <v>Q4</v>
      </c>
      <c r="K837">
        <f>WEEKDAY(Finance_Data[[#This Row],[DATE]],11)</f>
        <v>4</v>
      </c>
    </row>
    <row r="838" spans="1:11" x14ac:dyDescent="0.3">
      <c r="A838" s="3" t="s">
        <v>137</v>
      </c>
      <c r="B838" s="1">
        <v>43741</v>
      </c>
      <c r="C838" t="s">
        <v>10</v>
      </c>
      <c r="D838" t="s">
        <v>9</v>
      </c>
      <c r="E838">
        <v>-36.229999999999997</v>
      </c>
      <c r="F838">
        <f>ABS(Finance_Data[[#This Row],[COST]])</f>
        <v>36.229999999999997</v>
      </c>
      <c r="G838" t="str">
        <f>TEXT(Finance_Data[[#This Row],[DATE]],"dddd")</f>
        <v>Thursday</v>
      </c>
      <c r="H838" t="str">
        <f>TEXT(Finance_Data[[#This Row],[DATE]],"mmm")</f>
        <v>Oct</v>
      </c>
      <c r="I838">
        <f>YEAR(Finance_Data[[#This Row],[DATE]])</f>
        <v>2019</v>
      </c>
      <c r="J838" t="str">
        <f>"Q"&amp;ROUNDUP(MONTH(Finance_Data[[#This Row],[DATE]])/3,0)</f>
        <v>Q4</v>
      </c>
      <c r="K838">
        <f>WEEKDAY(Finance_Data[[#This Row],[DATE]],11)</f>
        <v>4</v>
      </c>
    </row>
    <row r="839" spans="1:11" x14ac:dyDescent="0.3">
      <c r="A839" s="3" t="s">
        <v>137</v>
      </c>
      <c r="B839" s="1">
        <v>43741</v>
      </c>
      <c r="C839" t="s">
        <v>12</v>
      </c>
      <c r="D839" t="s">
        <v>68</v>
      </c>
      <c r="E839">
        <v>-5.51</v>
      </c>
      <c r="F839">
        <f>ABS(Finance_Data[[#This Row],[COST]])</f>
        <v>5.51</v>
      </c>
      <c r="G839" t="str">
        <f>TEXT(Finance_Data[[#This Row],[DATE]],"dddd")</f>
        <v>Thursday</v>
      </c>
      <c r="H839" t="str">
        <f>TEXT(Finance_Data[[#This Row],[DATE]],"mmm")</f>
        <v>Oct</v>
      </c>
      <c r="I839">
        <f>YEAR(Finance_Data[[#This Row],[DATE]])</f>
        <v>2019</v>
      </c>
      <c r="J839" t="str">
        <f>"Q"&amp;ROUNDUP(MONTH(Finance_Data[[#This Row],[DATE]])/3,0)</f>
        <v>Q4</v>
      </c>
      <c r="K839">
        <f>WEEKDAY(Finance_Data[[#This Row],[DATE]],11)</f>
        <v>4</v>
      </c>
    </row>
    <row r="840" spans="1:11" x14ac:dyDescent="0.3">
      <c r="A840" s="3" t="s">
        <v>137</v>
      </c>
      <c r="B840" s="1">
        <v>43752</v>
      </c>
      <c r="C840" t="s">
        <v>74</v>
      </c>
      <c r="D840" t="s">
        <v>68</v>
      </c>
      <c r="E840">
        <v>-5.2</v>
      </c>
      <c r="F840">
        <f>ABS(Finance_Data[[#This Row],[COST]])</f>
        <v>5.2</v>
      </c>
      <c r="G840" t="str">
        <f>TEXT(Finance_Data[[#This Row],[DATE]],"dddd")</f>
        <v>Monday</v>
      </c>
      <c r="H840" t="str">
        <f>TEXT(Finance_Data[[#This Row],[DATE]],"mmm")</f>
        <v>Oct</v>
      </c>
      <c r="I840">
        <f>YEAR(Finance_Data[[#This Row],[DATE]])</f>
        <v>2019</v>
      </c>
      <c r="J840" t="str">
        <f>"Q"&amp;ROUNDUP(MONTH(Finance_Data[[#This Row],[DATE]])/3,0)</f>
        <v>Q4</v>
      </c>
      <c r="K840">
        <f>WEEKDAY(Finance_Data[[#This Row],[DATE]],11)</f>
        <v>1</v>
      </c>
    </row>
    <row r="841" spans="1:11" x14ac:dyDescent="0.3">
      <c r="A841" s="3" t="s">
        <v>137</v>
      </c>
      <c r="B841" s="1">
        <v>43742</v>
      </c>
      <c r="C841" t="s">
        <v>11</v>
      </c>
      <c r="D841" t="s">
        <v>13</v>
      </c>
      <c r="E841">
        <v>-10.28</v>
      </c>
      <c r="F841">
        <f>ABS(Finance_Data[[#This Row],[COST]])</f>
        <v>10.28</v>
      </c>
      <c r="G841" t="str">
        <f>TEXT(Finance_Data[[#This Row],[DATE]],"dddd")</f>
        <v>Friday</v>
      </c>
      <c r="H841" t="str">
        <f>TEXT(Finance_Data[[#This Row],[DATE]],"mmm")</f>
        <v>Oct</v>
      </c>
      <c r="I841">
        <f>YEAR(Finance_Data[[#This Row],[DATE]])</f>
        <v>2019</v>
      </c>
      <c r="J841" t="str">
        <f>"Q"&amp;ROUNDUP(MONTH(Finance_Data[[#This Row],[DATE]])/3,0)</f>
        <v>Q4</v>
      </c>
      <c r="K841">
        <f>WEEKDAY(Finance_Data[[#This Row],[DATE]],11)</f>
        <v>5</v>
      </c>
    </row>
    <row r="842" spans="1:11" x14ac:dyDescent="0.3">
      <c r="A842" s="3" t="s">
        <v>137</v>
      </c>
      <c r="B842" s="1">
        <v>43749</v>
      </c>
      <c r="C842" t="s">
        <v>10</v>
      </c>
      <c r="D842" t="s">
        <v>9</v>
      </c>
      <c r="E842">
        <v>-5.36</v>
      </c>
      <c r="F842">
        <f>ABS(Finance_Data[[#This Row],[COST]])</f>
        <v>5.36</v>
      </c>
      <c r="G842" t="str">
        <f>TEXT(Finance_Data[[#This Row],[DATE]],"dddd")</f>
        <v>Friday</v>
      </c>
      <c r="H842" t="str">
        <f>TEXT(Finance_Data[[#This Row],[DATE]],"mmm")</f>
        <v>Oct</v>
      </c>
      <c r="I842">
        <f>YEAR(Finance_Data[[#This Row],[DATE]])</f>
        <v>2019</v>
      </c>
      <c r="J842" t="str">
        <f>"Q"&amp;ROUNDUP(MONTH(Finance_Data[[#This Row],[DATE]])/3,0)</f>
        <v>Q4</v>
      </c>
      <c r="K842">
        <f>WEEKDAY(Finance_Data[[#This Row],[DATE]],11)</f>
        <v>5</v>
      </c>
    </row>
    <row r="843" spans="1:11" x14ac:dyDescent="0.3">
      <c r="A843" s="3" t="s">
        <v>137</v>
      </c>
      <c r="B843" s="1">
        <v>43739</v>
      </c>
      <c r="C843" t="s">
        <v>10</v>
      </c>
      <c r="D843" t="s">
        <v>9</v>
      </c>
      <c r="E843">
        <v>-35.69</v>
      </c>
      <c r="F843">
        <f>ABS(Finance_Data[[#This Row],[COST]])</f>
        <v>35.69</v>
      </c>
      <c r="G843" t="str">
        <f>TEXT(Finance_Data[[#This Row],[DATE]],"dddd")</f>
        <v>Tuesday</v>
      </c>
      <c r="H843" t="str">
        <f>TEXT(Finance_Data[[#This Row],[DATE]],"mmm")</f>
        <v>Oct</v>
      </c>
      <c r="I843">
        <f>YEAR(Finance_Data[[#This Row],[DATE]])</f>
        <v>2019</v>
      </c>
      <c r="J843" t="str">
        <f>"Q"&amp;ROUNDUP(MONTH(Finance_Data[[#This Row],[DATE]])/3,0)</f>
        <v>Q4</v>
      </c>
      <c r="K843">
        <f>WEEKDAY(Finance_Data[[#This Row],[DATE]],11)</f>
        <v>2</v>
      </c>
    </row>
    <row r="844" spans="1:11" x14ac:dyDescent="0.3">
      <c r="A844" s="3" t="s">
        <v>137</v>
      </c>
      <c r="B844" s="1">
        <v>43745</v>
      </c>
      <c r="C844" t="s">
        <v>11</v>
      </c>
      <c r="D844" t="s">
        <v>13</v>
      </c>
      <c r="E844">
        <v>-9.9600000000000009</v>
      </c>
      <c r="F844">
        <f>ABS(Finance_Data[[#This Row],[COST]])</f>
        <v>9.9600000000000009</v>
      </c>
      <c r="G844" t="str">
        <f>TEXT(Finance_Data[[#This Row],[DATE]],"dddd")</f>
        <v>Monday</v>
      </c>
      <c r="H844" t="str">
        <f>TEXT(Finance_Data[[#This Row],[DATE]],"mmm")</f>
        <v>Oct</v>
      </c>
      <c r="I844">
        <f>YEAR(Finance_Data[[#This Row],[DATE]])</f>
        <v>2019</v>
      </c>
      <c r="J844" t="str">
        <f>"Q"&amp;ROUNDUP(MONTH(Finance_Data[[#This Row],[DATE]])/3,0)</f>
        <v>Q4</v>
      </c>
      <c r="K844">
        <f>WEEKDAY(Finance_Data[[#This Row],[DATE]],11)</f>
        <v>1</v>
      </c>
    </row>
    <row r="845" spans="1:11" x14ac:dyDescent="0.3">
      <c r="A845" s="3" t="s">
        <v>137</v>
      </c>
      <c r="B845" s="1">
        <v>43750</v>
      </c>
      <c r="C845" t="s">
        <v>87</v>
      </c>
      <c r="D845" t="s">
        <v>88</v>
      </c>
      <c r="E845">
        <v>-19.600000000000001</v>
      </c>
      <c r="F845">
        <f>ABS(Finance_Data[[#This Row],[COST]])</f>
        <v>19.600000000000001</v>
      </c>
      <c r="G845" t="str">
        <f>TEXT(Finance_Data[[#This Row],[DATE]],"dddd")</f>
        <v>Saturday</v>
      </c>
      <c r="H845" t="str">
        <f>TEXT(Finance_Data[[#This Row],[DATE]],"mmm")</f>
        <v>Oct</v>
      </c>
      <c r="I845">
        <f>YEAR(Finance_Data[[#This Row],[DATE]])</f>
        <v>2019</v>
      </c>
      <c r="J845" t="str">
        <f>"Q"&amp;ROUNDUP(MONTH(Finance_Data[[#This Row],[DATE]])/3,0)</f>
        <v>Q4</v>
      </c>
      <c r="K845">
        <f>WEEKDAY(Finance_Data[[#This Row],[DATE]],11)</f>
        <v>6</v>
      </c>
    </row>
    <row r="846" spans="1:11" x14ac:dyDescent="0.3">
      <c r="A846" s="3" t="s">
        <v>137</v>
      </c>
      <c r="B846" s="1">
        <v>43739</v>
      </c>
      <c r="C846" t="s">
        <v>138</v>
      </c>
      <c r="D846" t="s">
        <v>13</v>
      </c>
      <c r="E846">
        <v>-13.11</v>
      </c>
      <c r="F846">
        <f>ABS(Finance_Data[[#This Row],[COST]])</f>
        <v>13.11</v>
      </c>
      <c r="G846" t="str">
        <f>TEXT(Finance_Data[[#This Row],[DATE]],"dddd")</f>
        <v>Tuesday</v>
      </c>
      <c r="H846" t="str">
        <f>TEXT(Finance_Data[[#This Row],[DATE]],"mmm")</f>
        <v>Oct</v>
      </c>
      <c r="I846">
        <f>YEAR(Finance_Data[[#This Row],[DATE]])</f>
        <v>2019</v>
      </c>
      <c r="J846" t="str">
        <f>"Q"&amp;ROUNDUP(MONTH(Finance_Data[[#This Row],[DATE]])/3,0)</f>
        <v>Q4</v>
      </c>
      <c r="K846">
        <f>WEEKDAY(Finance_Data[[#This Row],[DATE]],11)</f>
        <v>2</v>
      </c>
    </row>
    <row r="847" spans="1:11" x14ac:dyDescent="0.3">
      <c r="A847" s="3" t="s">
        <v>137</v>
      </c>
      <c r="B847" s="1">
        <v>43747</v>
      </c>
      <c r="C847" t="s">
        <v>12</v>
      </c>
      <c r="D847" t="s">
        <v>68</v>
      </c>
      <c r="E847">
        <v>-5.51</v>
      </c>
      <c r="F847">
        <f>ABS(Finance_Data[[#This Row],[COST]])</f>
        <v>5.51</v>
      </c>
      <c r="G847" t="str">
        <f>TEXT(Finance_Data[[#This Row],[DATE]],"dddd")</f>
        <v>Wednesday</v>
      </c>
      <c r="H847" t="str">
        <f>TEXT(Finance_Data[[#This Row],[DATE]],"mmm")</f>
        <v>Oct</v>
      </c>
      <c r="I847">
        <f>YEAR(Finance_Data[[#This Row],[DATE]])</f>
        <v>2019</v>
      </c>
      <c r="J847" t="str">
        <f>"Q"&amp;ROUNDUP(MONTH(Finance_Data[[#This Row],[DATE]])/3,0)</f>
        <v>Q4</v>
      </c>
      <c r="K847">
        <f>WEEKDAY(Finance_Data[[#This Row],[DATE]],11)</f>
        <v>3</v>
      </c>
    </row>
    <row r="848" spans="1:11" x14ac:dyDescent="0.3">
      <c r="A848" s="3" t="s">
        <v>137</v>
      </c>
      <c r="B848" s="1">
        <v>43749</v>
      </c>
      <c r="C848" t="s">
        <v>12</v>
      </c>
      <c r="D848" t="s">
        <v>68</v>
      </c>
      <c r="E848">
        <v>-5.51</v>
      </c>
      <c r="F848">
        <f>ABS(Finance_Data[[#This Row],[COST]])</f>
        <v>5.51</v>
      </c>
      <c r="G848" t="str">
        <f>TEXT(Finance_Data[[#This Row],[DATE]],"dddd")</f>
        <v>Friday</v>
      </c>
      <c r="H848" t="str">
        <f>TEXT(Finance_Data[[#This Row],[DATE]],"mmm")</f>
        <v>Oct</v>
      </c>
      <c r="I848">
        <f>YEAR(Finance_Data[[#This Row],[DATE]])</f>
        <v>2019</v>
      </c>
      <c r="J848" t="str">
        <f>"Q"&amp;ROUNDUP(MONTH(Finance_Data[[#This Row],[DATE]])/3,0)</f>
        <v>Q4</v>
      </c>
      <c r="K848">
        <f>WEEKDAY(Finance_Data[[#This Row],[DATE]],11)</f>
        <v>5</v>
      </c>
    </row>
    <row r="849" spans="1:11" x14ac:dyDescent="0.3">
      <c r="A849" s="3" t="s">
        <v>137</v>
      </c>
      <c r="B849" s="1">
        <v>43749</v>
      </c>
      <c r="C849" t="s">
        <v>139</v>
      </c>
      <c r="D849" t="s">
        <v>66</v>
      </c>
      <c r="E849">
        <v>-22.45</v>
      </c>
      <c r="F849">
        <f>ABS(Finance_Data[[#This Row],[COST]])</f>
        <v>22.45</v>
      </c>
      <c r="G849" t="str">
        <f>TEXT(Finance_Data[[#This Row],[DATE]],"dddd")</f>
        <v>Friday</v>
      </c>
      <c r="H849" t="str">
        <f>TEXT(Finance_Data[[#This Row],[DATE]],"mmm")</f>
        <v>Oct</v>
      </c>
      <c r="I849">
        <f>YEAR(Finance_Data[[#This Row],[DATE]])</f>
        <v>2019</v>
      </c>
      <c r="J849" t="str">
        <f>"Q"&amp;ROUNDUP(MONTH(Finance_Data[[#This Row],[DATE]])/3,0)</f>
        <v>Q4</v>
      </c>
      <c r="K849">
        <f>WEEKDAY(Finance_Data[[#This Row],[DATE]],11)</f>
        <v>5</v>
      </c>
    </row>
    <row r="850" spans="1:11" x14ac:dyDescent="0.3">
      <c r="A850" s="3" t="s">
        <v>137</v>
      </c>
      <c r="B850" s="1">
        <v>43747</v>
      </c>
      <c r="C850" t="s">
        <v>140</v>
      </c>
      <c r="D850" t="s">
        <v>66</v>
      </c>
      <c r="E850">
        <v>-68.25</v>
      </c>
      <c r="F850">
        <f>ABS(Finance_Data[[#This Row],[COST]])</f>
        <v>68.25</v>
      </c>
      <c r="G850" t="str">
        <f>TEXT(Finance_Data[[#This Row],[DATE]],"dddd")</f>
        <v>Wednesday</v>
      </c>
      <c r="H850" t="str">
        <f>TEXT(Finance_Data[[#This Row],[DATE]],"mmm")</f>
        <v>Oct</v>
      </c>
      <c r="I850">
        <f>YEAR(Finance_Data[[#This Row],[DATE]])</f>
        <v>2019</v>
      </c>
      <c r="J850" t="str">
        <f>"Q"&amp;ROUNDUP(MONTH(Finance_Data[[#This Row],[DATE]])/3,0)</f>
        <v>Q4</v>
      </c>
      <c r="K850">
        <f>WEEKDAY(Finance_Data[[#This Row],[DATE]],11)</f>
        <v>3</v>
      </c>
    </row>
    <row r="851" spans="1:11" x14ac:dyDescent="0.3">
      <c r="A851" s="3" t="s">
        <v>137</v>
      </c>
      <c r="B851" s="1">
        <v>43746</v>
      </c>
      <c r="C851" t="s">
        <v>11</v>
      </c>
      <c r="D851" t="s">
        <v>13</v>
      </c>
      <c r="E851">
        <v>-10.49</v>
      </c>
      <c r="F851">
        <f>ABS(Finance_Data[[#This Row],[COST]])</f>
        <v>10.49</v>
      </c>
      <c r="G851" t="str">
        <f>TEXT(Finance_Data[[#This Row],[DATE]],"dddd")</f>
        <v>Tuesday</v>
      </c>
      <c r="H851" t="str">
        <f>TEXT(Finance_Data[[#This Row],[DATE]],"mmm")</f>
        <v>Oct</v>
      </c>
      <c r="I851">
        <f>YEAR(Finance_Data[[#This Row],[DATE]])</f>
        <v>2019</v>
      </c>
      <c r="J851" t="str">
        <f>"Q"&amp;ROUNDUP(MONTH(Finance_Data[[#This Row],[DATE]])/3,0)</f>
        <v>Q4</v>
      </c>
      <c r="K851">
        <f>WEEKDAY(Finance_Data[[#This Row],[DATE]],11)</f>
        <v>2</v>
      </c>
    </row>
    <row r="852" spans="1:11" x14ac:dyDescent="0.3">
      <c r="A852" s="3" t="s">
        <v>137</v>
      </c>
      <c r="B852" s="1">
        <v>43753</v>
      </c>
      <c r="C852" t="s">
        <v>11</v>
      </c>
      <c r="D852" t="s">
        <v>13</v>
      </c>
      <c r="E852">
        <v>-10.49</v>
      </c>
      <c r="F852">
        <f>ABS(Finance_Data[[#This Row],[COST]])</f>
        <v>10.49</v>
      </c>
      <c r="G852" t="str">
        <f>TEXT(Finance_Data[[#This Row],[DATE]],"dddd")</f>
        <v>Tuesday</v>
      </c>
      <c r="H852" t="str">
        <f>TEXT(Finance_Data[[#This Row],[DATE]],"mmm")</f>
        <v>Oct</v>
      </c>
      <c r="I852">
        <f>YEAR(Finance_Data[[#This Row],[DATE]])</f>
        <v>2019</v>
      </c>
      <c r="J852" t="str">
        <f>"Q"&amp;ROUNDUP(MONTH(Finance_Data[[#This Row],[DATE]])/3,0)</f>
        <v>Q4</v>
      </c>
      <c r="K852">
        <f>WEEKDAY(Finance_Data[[#This Row],[DATE]],11)</f>
        <v>2</v>
      </c>
    </row>
    <row r="853" spans="1:11" x14ac:dyDescent="0.3">
      <c r="A853" s="3" t="s">
        <v>137</v>
      </c>
      <c r="B853" s="1">
        <v>43753</v>
      </c>
      <c r="C853" t="s">
        <v>12</v>
      </c>
      <c r="D853" t="s">
        <v>68</v>
      </c>
      <c r="E853">
        <v>-4.67</v>
      </c>
      <c r="F853">
        <f>ABS(Finance_Data[[#This Row],[COST]])</f>
        <v>4.67</v>
      </c>
      <c r="G853" t="str">
        <f>TEXT(Finance_Data[[#This Row],[DATE]],"dddd")</f>
        <v>Tuesday</v>
      </c>
      <c r="H853" t="str">
        <f>TEXT(Finance_Data[[#This Row],[DATE]],"mmm")</f>
        <v>Oct</v>
      </c>
      <c r="I853">
        <f>YEAR(Finance_Data[[#This Row],[DATE]])</f>
        <v>2019</v>
      </c>
      <c r="J853" t="str">
        <f>"Q"&amp;ROUNDUP(MONTH(Finance_Data[[#This Row],[DATE]])/3,0)</f>
        <v>Q4</v>
      </c>
      <c r="K853">
        <f>WEEKDAY(Finance_Data[[#This Row],[DATE]],11)</f>
        <v>2</v>
      </c>
    </row>
    <row r="854" spans="1:11" x14ac:dyDescent="0.3">
      <c r="A854" s="3" t="s">
        <v>137</v>
      </c>
      <c r="B854" s="1">
        <v>43767</v>
      </c>
      <c r="C854" t="s">
        <v>74</v>
      </c>
      <c r="D854" t="s">
        <v>68</v>
      </c>
      <c r="E854">
        <v>-5.2</v>
      </c>
      <c r="F854">
        <f>ABS(Finance_Data[[#This Row],[COST]])</f>
        <v>5.2</v>
      </c>
      <c r="G854" t="str">
        <f>TEXT(Finance_Data[[#This Row],[DATE]],"dddd")</f>
        <v>Tuesday</v>
      </c>
      <c r="H854" t="str">
        <f>TEXT(Finance_Data[[#This Row],[DATE]],"mmm")</f>
        <v>Oct</v>
      </c>
      <c r="I854">
        <f>YEAR(Finance_Data[[#This Row],[DATE]])</f>
        <v>2019</v>
      </c>
      <c r="J854" t="str">
        <f>"Q"&amp;ROUNDUP(MONTH(Finance_Data[[#This Row],[DATE]])/3,0)</f>
        <v>Q4</v>
      </c>
      <c r="K854">
        <f>WEEKDAY(Finance_Data[[#This Row],[DATE]],11)</f>
        <v>2</v>
      </c>
    </row>
    <row r="855" spans="1:11" x14ac:dyDescent="0.3">
      <c r="A855" s="3" t="s">
        <v>137</v>
      </c>
      <c r="B855" s="1">
        <v>43762</v>
      </c>
      <c r="C855" t="s">
        <v>12</v>
      </c>
      <c r="D855" t="s">
        <v>68</v>
      </c>
      <c r="E855">
        <v>-5.51</v>
      </c>
      <c r="F855">
        <f>ABS(Finance_Data[[#This Row],[COST]])</f>
        <v>5.51</v>
      </c>
      <c r="G855" t="str">
        <f>TEXT(Finance_Data[[#This Row],[DATE]],"dddd")</f>
        <v>Thursday</v>
      </c>
      <c r="H855" t="str">
        <f>TEXT(Finance_Data[[#This Row],[DATE]],"mmm")</f>
        <v>Oct</v>
      </c>
      <c r="I855">
        <f>YEAR(Finance_Data[[#This Row],[DATE]])</f>
        <v>2019</v>
      </c>
      <c r="J855" t="str">
        <f>"Q"&amp;ROUNDUP(MONTH(Finance_Data[[#This Row],[DATE]])/3,0)</f>
        <v>Q4</v>
      </c>
      <c r="K855">
        <f>WEEKDAY(Finance_Data[[#This Row],[DATE]],11)</f>
        <v>4</v>
      </c>
    </row>
    <row r="856" spans="1:11" x14ac:dyDescent="0.3">
      <c r="A856" s="3" t="s">
        <v>137</v>
      </c>
      <c r="B856" s="1">
        <v>43760</v>
      </c>
      <c r="C856" t="s">
        <v>61</v>
      </c>
      <c r="D856" t="s">
        <v>13</v>
      </c>
      <c r="E856">
        <v>-11.5</v>
      </c>
      <c r="F856">
        <f>ABS(Finance_Data[[#This Row],[COST]])</f>
        <v>11.5</v>
      </c>
      <c r="G856" t="str">
        <f>TEXT(Finance_Data[[#This Row],[DATE]],"dddd")</f>
        <v>Tuesday</v>
      </c>
      <c r="H856" t="str">
        <f>TEXT(Finance_Data[[#This Row],[DATE]],"mmm")</f>
        <v>Oct</v>
      </c>
      <c r="I856">
        <f>YEAR(Finance_Data[[#This Row],[DATE]])</f>
        <v>2019</v>
      </c>
      <c r="J856" t="str">
        <f>"Q"&amp;ROUNDUP(MONTH(Finance_Data[[#This Row],[DATE]])/3,0)</f>
        <v>Q4</v>
      </c>
      <c r="K856">
        <f>WEEKDAY(Finance_Data[[#This Row],[DATE]],11)</f>
        <v>2</v>
      </c>
    </row>
    <row r="857" spans="1:11" x14ac:dyDescent="0.3">
      <c r="A857" s="3" t="s">
        <v>137</v>
      </c>
      <c r="B857" s="1">
        <v>43758</v>
      </c>
      <c r="C857" t="s">
        <v>74</v>
      </c>
      <c r="D857" t="s">
        <v>68</v>
      </c>
      <c r="E857">
        <v>-5.2</v>
      </c>
      <c r="F857">
        <f>ABS(Finance_Data[[#This Row],[COST]])</f>
        <v>5.2</v>
      </c>
      <c r="G857" t="str">
        <f>TEXT(Finance_Data[[#This Row],[DATE]],"dddd")</f>
        <v>Sunday</v>
      </c>
      <c r="H857" t="str">
        <f>TEXT(Finance_Data[[#This Row],[DATE]],"mmm")</f>
        <v>Oct</v>
      </c>
      <c r="I857">
        <f>YEAR(Finance_Data[[#This Row],[DATE]])</f>
        <v>2019</v>
      </c>
      <c r="J857" t="str">
        <f>"Q"&amp;ROUNDUP(MONTH(Finance_Data[[#This Row],[DATE]])/3,0)</f>
        <v>Q4</v>
      </c>
      <c r="K857">
        <f>WEEKDAY(Finance_Data[[#This Row],[DATE]],11)</f>
        <v>7</v>
      </c>
    </row>
    <row r="858" spans="1:11" x14ac:dyDescent="0.3">
      <c r="A858" s="3" t="s">
        <v>137</v>
      </c>
      <c r="B858" s="1">
        <v>43763</v>
      </c>
      <c r="C858" t="s">
        <v>10</v>
      </c>
      <c r="D858" t="s">
        <v>9</v>
      </c>
      <c r="E858">
        <v>-7.99</v>
      </c>
      <c r="F858">
        <f>ABS(Finance_Data[[#This Row],[COST]])</f>
        <v>7.99</v>
      </c>
      <c r="G858" t="str">
        <f>TEXT(Finance_Data[[#This Row],[DATE]],"dddd")</f>
        <v>Friday</v>
      </c>
      <c r="H858" t="str">
        <f>TEXT(Finance_Data[[#This Row],[DATE]],"mmm")</f>
        <v>Oct</v>
      </c>
      <c r="I858">
        <f>YEAR(Finance_Data[[#This Row],[DATE]])</f>
        <v>2019</v>
      </c>
      <c r="J858" t="str">
        <f>"Q"&amp;ROUNDUP(MONTH(Finance_Data[[#This Row],[DATE]])/3,0)</f>
        <v>Q4</v>
      </c>
      <c r="K858">
        <f>WEEKDAY(Finance_Data[[#This Row],[DATE]],11)</f>
        <v>5</v>
      </c>
    </row>
    <row r="859" spans="1:11" x14ac:dyDescent="0.3">
      <c r="A859" s="3" t="s">
        <v>137</v>
      </c>
      <c r="B859" s="1">
        <v>43756</v>
      </c>
      <c r="C859" t="s">
        <v>10</v>
      </c>
      <c r="D859" t="s">
        <v>9</v>
      </c>
      <c r="E859">
        <v>-6.99</v>
      </c>
      <c r="F859">
        <f>ABS(Finance_Data[[#This Row],[COST]])</f>
        <v>6.99</v>
      </c>
      <c r="G859" t="str">
        <f>TEXT(Finance_Data[[#This Row],[DATE]],"dddd")</f>
        <v>Friday</v>
      </c>
      <c r="H859" t="str">
        <f>TEXT(Finance_Data[[#This Row],[DATE]],"mmm")</f>
        <v>Oct</v>
      </c>
      <c r="I859">
        <f>YEAR(Finance_Data[[#This Row],[DATE]])</f>
        <v>2019</v>
      </c>
      <c r="J859" t="str">
        <f>"Q"&amp;ROUNDUP(MONTH(Finance_Data[[#This Row],[DATE]])/3,0)</f>
        <v>Q4</v>
      </c>
      <c r="K859">
        <f>WEEKDAY(Finance_Data[[#This Row],[DATE]],11)</f>
        <v>5</v>
      </c>
    </row>
    <row r="860" spans="1:11" x14ac:dyDescent="0.3">
      <c r="A860" s="3" t="s">
        <v>137</v>
      </c>
      <c r="B860" s="1">
        <v>43767</v>
      </c>
      <c r="C860" t="s">
        <v>61</v>
      </c>
      <c r="D860" t="s">
        <v>13</v>
      </c>
      <c r="E860">
        <v>-11.5</v>
      </c>
      <c r="F860">
        <f>ABS(Finance_Data[[#This Row],[COST]])</f>
        <v>11.5</v>
      </c>
      <c r="G860" t="str">
        <f>TEXT(Finance_Data[[#This Row],[DATE]],"dddd")</f>
        <v>Tuesday</v>
      </c>
      <c r="H860" t="str">
        <f>TEXT(Finance_Data[[#This Row],[DATE]],"mmm")</f>
        <v>Oct</v>
      </c>
      <c r="I860">
        <f>YEAR(Finance_Data[[#This Row],[DATE]])</f>
        <v>2019</v>
      </c>
      <c r="J860" t="str">
        <f>"Q"&amp;ROUNDUP(MONTH(Finance_Data[[#This Row],[DATE]])/3,0)</f>
        <v>Q4</v>
      </c>
      <c r="K860">
        <f>WEEKDAY(Finance_Data[[#This Row],[DATE]],11)</f>
        <v>2</v>
      </c>
    </row>
    <row r="861" spans="1:11" x14ac:dyDescent="0.3">
      <c r="A861" s="3" t="s">
        <v>137</v>
      </c>
      <c r="B861" s="1">
        <v>43766</v>
      </c>
      <c r="C861" t="s">
        <v>11</v>
      </c>
      <c r="D861" t="s">
        <v>13</v>
      </c>
      <c r="E861">
        <v>-10.49</v>
      </c>
      <c r="F861">
        <f>ABS(Finance_Data[[#This Row],[COST]])</f>
        <v>10.49</v>
      </c>
      <c r="G861" t="str">
        <f>TEXT(Finance_Data[[#This Row],[DATE]],"dddd")</f>
        <v>Monday</v>
      </c>
      <c r="H861" t="str">
        <f>TEXT(Finance_Data[[#This Row],[DATE]],"mmm")</f>
        <v>Oct</v>
      </c>
      <c r="I861">
        <f>YEAR(Finance_Data[[#This Row],[DATE]])</f>
        <v>2019</v>
      </c>
      <c r="J861" t="str">
        <f>"Q"&amp;ROUNDUP(MONTH(Finance_Data[[#This Row],[DATE]])/3,0)</f>
        <v>Q4</v>
      </c>
      <c r="K861">
        <f>WEEKDAY(Finance_Data[[#This Row],[DATE]],11)</f>
        <v>1</v>
      </c>
    </row>
    <row r="862" spans="1:11" x14ac:dyDescent="0.3">
      <c r="A862" s="3" t="s">
        <v>137</v>
      </c>
      <c r="B862" s="1">
        <v>43768</v>
      </c>
      <c r="C862" t="s">
        <v>74</v>
      </c>
      <c r="D862" t="s">
        <v>68</v>
      </c>
      <c r="E862">
        <v>-5.2</v>
      </c>
      <c r="F862">
        <f>ABS(Finance_Data[[#This Row],[COST]])</f>
        <v>5.2</v>
      </c>
      <c r="G862" t="str">
        <f>TEXT(Finance_Data[[#This Row],[DATE]],"dddd")</f>
        <v>Wednesday</v>
      </c>
      <c r="H862" t="str">
        <f>TEXT(Finance_Data[[#This Row],[DATE]],"mmm")</f>
        <v>Oct</v>
      </c>
      <c r="I862">
        <f>YEAR(Finance_Data[[#This Row],[DATE]])</f>
        <v>2019</v>
      </c>
      <c r="J862" t="str">
        <f>"Q"&amp;ROUNDUP(MONTH(Finance_Data[[#This Row],[DATE]])/3,0)</f>
        <v>Q4</v>
      </c>
      <c r="K862">
        <f>WEEKDAY(Finance_Data[[#This Row],[DATE]],11)</f>
        <v>3</v>
      </c>
    </row>
    <row r="863" spans="1:11" x14ac:dyDescent="0.3">
      <c r="A863" s="3" t="s">
        <v>137</v>
      </c>
      <c r="B863" s="1">
        <v>43757</v>
      </c>
      <c r="C863" t="s">
        <v>74</v>
      </c>
      <c r="D863" t="s">
        <v>68</v>
      </c>
      <c r="E863">
        <v>-5.2</v>
      </c>
      <c r="F863">
        <f>ABS(Finance_Data[[#This Row],[COST]])</f>
        <v>5.2</v>
      </c>
      <c r="G863" t="str">
        <f>TEXT(Finance_Data[[#This Row],[DATE]],"dddd")</f>
        <v>Saturday</v>
      </c>
      <c r="H863" t="str">
        <f>TEXT(Finance_Data[[#This Row],[DATE]],"mmm")</f>
        <v>Oct</v>
      </c>
      <c r="I863">
        <f>YEAR(Finance_Data[[#This Row],[DATE]])</f>
        <v>2019</v>
      </c>
      <c r="J863" t="str">
        <f>"Q"&amp;ROUNDUP(MONTH(Finance_Data[[#This Row],[DATE]])/3,0)</f>
        <v>Q4</v>
      </c>
      <c r="K863">
        <f>WEEKDAY(Finance_Data[[#This Row],[DATE]],11)</f>
        <v>6</v>
      </c>
    </row>
    <row r="864" spans="1:11" x14ac:dyDescent="0.3">
      <c r="A864" s="3" t="s">
        <v>137</v>
      </c>
      <c r="B864" s="1">
        <v>43761</v>
      </c>
      <c r="C864" t="s">
        <v>10</v>
      </c>
      <c r="D864" t="s">
        <v>9</v>
      </c>
      <c r="E864">
        <v>-6.99</v>
      </c>
      <c r="F864">
        <f>ABS(Finance_Data[[#This Row],[COST]])</f>
        <v>6.99</v>
      </c>
      <c r="G864" t="str">
        <f>TEXT(Finance_Data[[#This Row],[DATE]],"dddd")</f>
        <v>Wednesday</v>
      </c>
      <c r="H864" t="str">
        <f>TEXT(Finance_Data[[#This Row],[DATE]],"mmm")</f>
        <v>Oct</v>
      </c>
      <c r="I864">
        <f>YEAR(Finance_Data[[#This Row],[DATE]])</f>
        <v>2019</v>
      </c>
      <c r="J864" t="str">
        <f>"Q"&amp;ROUNDUP(MONTH(Finance_Data[[#This Row],[DATE]])/3,0)</f>
        <v>Q4</v>
      </c>
      <c r="K864">
        <f>WEEKDAY(Finance_Data[[#This Row],[DATE]],11)</f>
        <v>3</v>
      </c>
    </row>
    <row r="865" spans="1:11" x14ac:dyDescent="0.3">
      <c r="A865" s="3" t="s">
        <v>137</v>
      </c>
      <c r="B865" s="1">
        <v>43769</v>
      </c>
      <c r="C865" t="s">
        <v>61</v>
      </c>
      <c r="D865" t="s">
        <v>13</v>
      </c>
      <c r="E865">
        <v>-11.5</v>
      </c>
      <c r="F865">
        <f>ABS(Finance_Data[[#This Row],[COST]])</f>
        <v>11.5</v>
      </c>
      <c r="G865" t="str">
        <f>TEXT(Finance_Data[[#This Row],[DATE]],"dddd")</f>
        <v>Thursday</v>
      </c>
      <c r="H865" t="str">
        <f>TEXT(Finance_Data[[#This Row],[DATE]],"mmm")</f>
        <v>Oct</v>
      </c>
      <c r="I865">
        <f>YEAR(Finance_Data[[#This Row],[DATE]])</f>
        <v>2019</v>
      </c>
      <c r="J865" t="str">
        <f>"Q"&amp;ROUNDUP(MONTH(Finance_Data[[#This Row],[DATE]])/3,0)</f>
        <v>Q4</v>
      </c>
      <c r="K865">
        <f>WEEKDAY(Finance_Data[[#This Row],[DATE]],11)</f>
        <v>4</v>
      </c>
    </row>
    <row r="866" spans="1:11" x14ac:dyDescent="0.3">
      <c r="A866" s="3" t="s">
        <v>137</v>
      </c>
      <c r="B866" s="1">
        <v>43768</v>
      </c>
      <c r="C866" t="s">
        <v>11</v>
      </c>
      <c r="D866" t="s">
        <v>13</v>
      </c>
      <c r="E866">
        <v>-10.49</v>
      </c>
      <c r="F866">
        <f>ABS(Finance_Data[[#This Row],[COST]])</f>
        <v>10.49</v>
      </c>
      <c r="G866" t="str">
        <f>TEXT(Finance_Data[[#This Row],[DATE]],"dddd")</f>
        <v>Wednesday</v>
      </c>
      <c r="H866" t="str">
        <f>TEXT(Finance_Data[[#This Row],[DATE]],"mmm")</f>
        <v>Oct</v>
      </c>
      <c r="I866">
        <f>YEAR(Finance_Data[[#This Row],[DATE]])</f>
        <v>2019</v>
      </c>
      <c r="J866" t="str">
        <f>"Q"&amp;ROUNDUP(MONTH(Finance_Data[[#This Row],[DATE]])/3,0)</f>
        <v>Q4</v>
      </c>
      <c r="K866">
        <f>WEEKDAY(Finance_Data[[#This Row],[DATE]],11)</f>
        <v>3</v>
      </c>
    </row>
    <row r="867" spans="1:11" x14ac:dyDescent="0.3">
      <c r="A867" s="3" t="s">
        <v>137</v>
      </c>
      <c r="B867" s="1">
        <v>43758</v>
      </c>
      <c r="C867" t="s">
        <v>10</v>
      </c>
      <c r="D867" t="s">
        <v>9</v>
      </c>
      <c r="E867">
        <v>-6.99</v>
      </c>
      <c r="F867">
        <f>ABS(Finance_Data[[#This Row],[COST]])</f>
        <v>6.99</v>
      </c>
      <c r="G867" t="str">
        <f>TEXT(Finance_Data[[#This Row],[DATE]],"dddd")</f>
        <v>Sunday</v>
      </c>
      <c r="H867" t="str">
        <f>TEXT(Finance_Data[[#This Row],[DATE]],"mmm")</f>
        <v>Oct</v>
      </c>
      <c r="I867">
        <f>YEAR(Finance_Data[[#This Row],[DATE]])</f>
        <v>2019</v>
      </c>
      <c r="J867" t="str">
        <f>"Q"&amp;ROUNDUP(MONTH(Finance_Data[[#This Row],[DATE]])/3,0)</f>
        <v>Q4</v>
      </c>
      <c r="K867">
        <f>WEEKDAY(Finance_Data[[#This Row],[DATE]],11)</f>
        <v>7</v>
      </c>
    </row>
    <row r="868" spans="1:11" x14ac:dyDescent="0.3">
      <c r="A868" s="3" t="s">
        <v>137</v>
      </c>
      <c r="B868" s="1">
        <v>43756</v>
      </c>
      <c r="C868" t="s">
        <v>12</v>
      </c>
      <c r="D868" t="s">
        <v>68</v>
      </c>
      <c r="E868">
        <v>-5.51</v>
      </c>
      <c r="F868">
        <f>ABS(Finance_Data[[#This Row],[COST]])</f>
        <v>5.51</v>
      </c>
      <c r="G868" t="str">
        <f>TEXT(Finance_Data[[#This Row],[DATE]],"dddd")</f>
        <v>Friday</v>
      </c>
      <c r="H868" t="str">
        <f>TEXT(Finance_Data[[#This Row],[DATE]],"mmm")</f>
        <v>Oct</v>
      </c>
      <c r="I868">
        <f>YEAR(Finance_Data[[#This Row],[DATE]])</f>
        <v>2019</v>
      </c>
      <c r="J868" t="str">
        <f>"Q"&amp;ROUNDUP(MONTH(Finance_Data[[#This Row],[DATE]])/3,0)</f>
        <v>Q4</v>
      </c>
      <c r="K868">
        <f>WEEKDAY(Finance_Data[[#This Row],[DATE]],11)</f>
        <v>5</v>
      </c>
    </row>
    <row r="869" spans="1:11" x14ac:dyDescent="0.3">
      <c r="A869" s="3" t="s">
        <v>137</v>
      </c>
      <c r="B869" s="1">
        <v>43763</v>
      </c>
      <c r="C869" t="s">
        <v>39</v>
      </c>
      <c r="D869" t="s">
        <v>40</v>
      </c>
      <c r="E869">
        <v>-44.68</v>
      </c>
      <c r="F869">
        <f>ABS(Finance_Data[[#This Row],[COST]])</f>
        <v>44.68</v>
      </c>
      <c r="G869" t="str">
        <f>TEXT(Finance_Data[[#This Row],[DATE]],"dddd")</f>
        <v>Friday</v>
      </c>
      <c r="H869" t="str">
        <f>TEXT(Finance_Data[[#This Row],[DATE]],"mmm")</f>
        <v>Oct</v>
      </c>
      <c r="I869">
        <f>YEAR(Finance_Data[[#This Row],[DATE]])</f>
        <v>2019</v>
      </c>
      <c r="J869" t="str">
        <f>"Q"&amp;ROUNDUP(MONTH(Finance_Data[[#This Row],[DATE]])/3,0)</f>
        <v>Q4</v>
      </c>
      <c r="K869">
        <f>WEEKDAY(Finance_Data[[#This Row],[DATE]],11)</f>
        <v>5</v>
      </c>
    </row>
    <row r="870" spans="1:11" x14ac:dyDescent="0.3">
      <c r="A870" s="3" t="s">
        <v>137</v>
      </c>
      <c r="B870" s="1">
        <v>43759</v>
      </c>
      <c r="C870" t="s">
        <v>11</v>
      </c>
      <c r="D870" t="s">
        <v>13</v>
      </c>
      <c r="E870">
        <v>-10.49</v>
      </c>
      <c r="F870">
        <f>ABS(Finance_Data[[#This Row],[COST]])</f>
        <v>10.49</v>
      </c>
      <c r="G870" t="str">
        <f>TEXT(Finance_Data[[#This Row],[DATE]],"dddd")</f>
        <v>Monday</v>
      </c>
      <c r="H870" t="str">
        <f>TEXT(Finance_Data[[#This Row],[DATE]],"mmm")</f>
        <v>Oct</v>
      </c>
      <c r="I870">
        <f>YEAR(Finance_Data[[#This Row],[DATE]])</f>
        <v>2019</v>
      </c>
      <c r="J870" t="str">
        <f>"Q"&amp;ROUNDUP(MONTH(Finance_Data[[#This Row],[DATE]])/3,0)</f>
        <v>Q4</v>
      </c>
      <c r="K870">
        <f>WEEKDAY(Finance_Data[[#This Row],[DATE]],11)</f>
        <v>1</v>
      </c>
    </row>
    <row r="871" spans="1:11" x14ac:dyDescent="0.3">
      <c r="A871" s="3" t="s">
        <v>137</v>
      </c>
      <c r="B871" s="1">
        <v>43762</v>
      </c>
      <c r="C871" t="s">
        <v>11</v>
      </c>
      <c r="D871" t="s">
        <v>13</v>
      </c>
      <c r="E871">
        <v>-10.49</v>
      </c>
      <c r="F871">
        <f>ABS(Finance_Data[[#This Row],[COST]])</f>
        <v>10.49</v>
      </c>
      <c r="G871" t="str">
        <f>TEXT(Finance_Data[[#This Row],[DATE]],"dddd")</f>
        <v>Thursday</v>
      </c>
      <c r="H871" t="str">
        <f>TEXT(Finance_Data[[#This Row],[DATE]],"mmm")</f>
        <v>Oct</v>
      </c>
      <c r="I871">
        <f>YEAR(Finance_Data[[#This Row],[DATE]])</f>
        <v>2019</v>
      </c>
      <c r="J871" t="str">
        <f>"Q"&amp;ROUNDUP(MONTH(Finance_Data[[#This Row],[DATE]])/3,0)</f>
        <v>Q4</v>
      </c>
      <c r="K871">
        <f>WEEKDAY(Finance_Data[[#This Row],[DATE]],11)</f>
        <v>4</v>
      </c>
    </row>
    <row r="872" spans="1:11" x14ac:dyDescent="0.3">
      <c r="A872" s="3" t="s">
        <v>137</v>
      </c>
      <c r="B872" s="1">
        <v>43765</v>
      </c>
      <c r="C872" t="s">
        <v>74</v>
      </c>
      <c r="D872" t="s">
        <v>68</v>
      </c>
      <c r="E872">
        <v>-5.2</v>
      </c>
      <c r="F872">
        <f>ABS(Finance_Data[[#This Row],[COST]])</f>
        <v>5.2</v>
      </c>
      <c r="G872" t="str">
        <f>TEXT(Finance_Data[[#This Row],[DATE]],"dddd")</f>
        <v>Sunday</v>
      </c>
      <c r="H872" t="str">
        <f>TEXT(Finance_Data[[#This Row],[DATE]],"mmm")</f>
        <v>Oct</v>
      </c>
      <c r="I872">
        <f>YEAR(Finance_Data[[#This Row],[DATE]])</f>
        <v>2019</v>
      </c>
      <c r="J872" t="str">
        <f>"Q"&amp;ROUNDUP(MONTH(Finance_Data[[#This Row],[DATE]])/3,0)</f>
        <v>Q4</v>
      </c>
      <c r="K872">
        <f>WEEKDAY(Finance_Data[[#This Row],[DATE]],11)</f>
        <v>7</v>
      </c>
    </row>
    <row r="873" spans="1:11" x14ac:dyDescent="0.3">
      <c r="A873" s="3" t="s">
        <v>137</v>
      </c>
      <c r="B873" s="1">
        <v>43763</v>
      </c>
      <c r="C873" t="s">
        <v>87</v>
      </c>
      <c r="D873" t="s">
        <v>88</v>
      </c>
      <c r="E873">
        <v>-17.91</v>
      </c>
      <c r="F873">
        <f>ABS(Finance_Data[[#This Row],[COST]])</f>
        <v>17.91</v>
      </c>
      <c r="G873" t="str">
        <f>TEXT(Finance_Data[[#This Row],[DATE]],"dddd")</f>
        <v>Friday</v>
      </c>
      <c r="H873" t="str">
        <f>TEXT(Finance_Data[[#This Row],[DATE]],"mmm")</f>
        <v>Oct</v>
      </c>
      <c r="I873">
        <f>YEAR(Finance_Data[[#This Row],[DATE]])</f>
        <v>2019</v>
      </c>
      <c r="J873" t="str">
        <f>"Q"&amp;ROUNDUP(MONTH(Finance_Data[[#This Row],[DATE]])/3,0)</f>
        <v>Q4</v>
      </c>
      <c r="K873">
        <f>WEEKDAY(Finance_Data[[#This Row],[DATE]],11)</f>
        <v>5</v>
      </c>
    </row>
    <row r="874" spans="1:11" x14ac:dyDescent="0.3">
      <c r="A874" s="3" t="s">
        <v>137</v>
      </c>
      <c r="B874" s="1">
        <v>43750</v>
      </c>
      <c r="C874" t="s">
        <v>10</v>
      </c>
      <c r="D874" t="s">
        <v>9</v>
      </c>
      <c r="E874">
        <v>-9.8699999999999992</v>
      </c>
      <c r="F874">
        <f>ABS(Finance_Data[[#This Row],[COST]])</f>
        <v>9.8699999999999992</v>
      </c>
      <c r="G874" t="str">
        <f>TEXT(Finance_Data[[#This Row],[DATE]],"dddd")</f>
        <v>Saturday</v>
      </c>
      <c r="H874" t="str">
        <f>TEXT(Finance_Data[[#This Row],[DATE]],"mmm")</f>
        <v>Oct</v>
      </c>
      <c r="I874">
        <f>YEAR(Finance_Data[[#This Row],[DATE]])</f>
        <v>2019</v>
      </c>
      <c r="J874" t="str">
        <f>"Q"&amp;ROUNDUP(MONTH(Finance_Data[[#This Row],[DATE]])/3,0)</f>
        <v>Q4</v>
      </c>
      <c r="K874">
        <f>WEEKDAY(Finance_Data[[#This Row],[DATE]],11)</f>
        <v>6</v>
      </c>
    </row>
    <row r="875" spans="1:11" x14ac:dyDescent="0.3">
      <c r="A875" s="3" t="s">
        <v>137</v>
      </c>
      <c r="B875" s="1">
        <v>43754</v>
      </c>
      <c r="C875" t="s">
        <v>12</v>
      </c>
      <c r="D875" t="s">
        <v>68</v>
      </c>
      <c r="E875">
        <v>-5.51</v>
      </c>
      <c r="F875">
        <f>ABS(Finance_Data[[#This Row],[COST]])</f>
        <v>5.51</v>
      </c>
      <c r="G875" t="str">
        <f>TEXT(Finance_Data[[#This Row],[DATE]],"dddd")</f>
        <v>Wednesday</v>
      </c>
      <c r="H875" t="str">
        <f>TEXT(Finance_Data[[#This Row],[DATE]],"mmm")</f>
        <v>Oct</v>
      </c>
      <c r="I875">
        <f>YEAR(Finance_Data[[#This Row],[DATE]])</f>
        <v>2019</v>
      </c>
      <c r="J875" t="str">
        <f>"Q"&amp;ROUNDUP(MONTH(Finance_Data[[#This Row],[DATE]])/3,0)</f>
        <v>Q4</v>
      </c>
      <c r="K875">
        <f>WEEKDAY(Finance_Data[[#This Row],[DATE]],11)</f>
        <v>3</v>
      </c>
    </row>
    <row r="876" spans="1:11" x14ac:dyDescent="0.3">
      <c r="A876" s="3" t="s">
        <v>137</v>
      </c>
      <c r="B876" s="1">
        <v>43763</v>
      </c>
      <c r="C876" t="s">
        <v>11</v>
      </c>
      <c r="D876" t="s">
        <v>13</v>
      </c>
      <c r="E876">
        <v>-10.49</v>
      </c>
      <c r="F876">
        <f>ABS(Finance_Data[[#This Row],[COST]])</f>
        <v>10.49</v>
      </c>
      <c r="G876" t="str">
        <f>TEXT(Finance_Data[[#This Row],[DATE]],"dddd")</f>
        <v>Friday</v>
      </c>
      <c r="H876" t="str">
        <f>TEXT(Finance_Data[[#This Row],[DATE]],"mmm")</f>
        <v>Oct</v>
      </c>
      <c r="I876">
        <f>YEAR(Finance_Data[[#This Row],[DATE]])</f>
        <v>2019</v>
      </c>
      <c r="J876" t="str">
        <f>"Q"&amp;ROUNDUP(MONTH(Finance_Data[[#This Row],[DATE]])/3,0)</f>
        <v>Q4</v>
      </c>
      <c r="K876">
        <f>WEEKDAY(Finance_Data[[#This Row],[DATE]],11)</f>
        <v>5</v>
      </c>
    </row>
    <row r="877" spans="1:11" x14ac:dyDescent="0.3">
      <c r="A877" s="3" t="s">
        <v>137</v>
      </c>
      <c r="B877" s="1">
        <v>43760</v>
      </c>
      <c r="C877" t="s">
        <v>10</v>
      </c>
      <c r="D877" t="s">
        <v>9</v>
      </c>
      <c r="E877">
        <v>-17.47</v>
      </c>
      <c r="F877">
        <f>ABS(Finance_Data[[#This Row],[COST]])</f>
        <v>17.47</v>
      </c>
      <c r="G877" t="str">
        <f>TEXT(Finance_Data[[#This Row],[DATE]],"dddd")</f>
        <v>Tuesday</v>
      </c>
      <c r="H877" t="str">
        <f>TEXT(Finance_Data[[#This Row],[DATE]],"mmm")</f>
        <v>Oct</v>
      </c>
      <c r="I877">
        <f>YEAR(Finance_Data[[#This Row],[DATE]])</f>
        <v>2019</v>
      </c>
      <c r="J877" t="str">
        <f>"Q"&amp;ROUNDUP(MONTH(Finance_Data[[#This Row],[DATE]])/3,0)</f>
        <v>Q4</v>
      </c>
      <c r="K877">
        <f>WEEKDAY(Finance_Data[[#This Row],[DATE]],11)</f>
        <v>2</v>
      </c>
    </row>
    <row r="878" spans="1:11" x14ac:dyDescent="0.3">
      <c r="A878" s="3" t="s">
        <v>137</v>
      </c>
      <c r="B878" s="1">
        <v>43764</v>
      </c>
      <c r="C878" t="s">
        <v>61</v>
      </c>
      <c r="D878" t="s">
        <v>13</v>
      </c>
      <c r="E878">
        <v>-11.5</v>
      </c>
      <c r="F878">
        <f>ABS(Finance_Data[[#This Row],[COST]])</f>
        <v>11.5</v>
      </c>
      <c r="G878" t="str">
        <f>TEXT(Finance_Data[[#This Row],[DATE]],"dddd")</f>
        <v>Saturday</v>
      </c>
      <c r="H878" t="str">
        <f>TEXT(Finance_Data[[#This Row],[DATE]],"mmm")</f>
        <v>Oct</v>
      </c>
      <c r="I878">
        <f>YEAR(Finance_Data[[#This Row],[DATE]])</f>
        <v>2019</v>
      </c>
      <c r="J878" t="str">
        <f>"Q"&amp;ROUNDUP(MONTH(Finance_Data[[#This Row],[DATE]])/3,0)</f>
        <v>Q4</v>
      </c>
      <c r="K878">
        <f>WEEKDAY(Finance_Data[[#This Row],[DATE]],11)</f>
        <v>6</v>
      </c>
    </row>
    <row r="879" spans="1:11" x14ac:dyDescent="0.3">
      <c r="A879" s="3" t="s">
        <v>137</v>
      </c>
      <c r="B879" s="1">
        <v>43756</v>
      </c>
      <c r="C879" t="s">
        <v>10</v>
      </c>
      <c r="D879" t="s">
        <v>36</v>
      </c>
      <c r="E879">
        <v>-4.1900000000000004</v>
      </c>
      <c r="F879">
        <f>ABS(Finance_Data[[#This Row],[COST]])</f>
        <v>4.1900000000000004</v>
      </c>
      <c r="G879" t="str">
        <f>TEXT(Finance_Data[[#This Row],[DATE]],"dddd")</f>
        <v>Friday</v>
      </c>
      <c r="H879" t="str">
        <f>TEXT(Finance_Data[[#This Row],[DATE]],"mmm")</f>
        <v>Oct</v>
      </c>
      <c r="I879">
        <f>YEAR(Finance_Data[[#This Row],[DATE]])</f>
        <v>2019</v>
      </c>
      <c r="J879" t="str">
        <f>"Q"&amp;ROUNDUP(MONTH(Finance_Data[[#This Row],[DATE]])/3,0)</f>
        <v>Q4</v>
      </c>
      <c r="K879">
        <f>WEEKDAY(Finance_Data[[#This Row],[DATE]],11)</f>
        <v>5</v>
      </c>
    </row>
    <row r="880" spans="1:11" x14ac:dyDescent="0.3">
      <c r="A880" s="3" t="s">
        <v>137</v>
      </c>
      <c r="B880" s="1">
        <v>43761</v>
      </c>
      <c r="C880" t="s">
        <v>61</v>
      </c>
      <c r="D880" t="s">
        <v>13</v>
      </c>
      <c r="E880">
        <v>-11.5</v>
      </c>
      <c r="F880">
        <f>ABS(Finance_Data[[#This Row],[COST]])</f>
        <v>11.5</v>
      </c>
      <c r="G880" t="str">
        <f>TEXT(Finance_Data[[#This Row],[DATE]],"dddd")</f>
        <v>Wednesday</v>
      </c>
      <c r="H880" t="str">
        <f>TEXT(Finance_Data[[#This Row],[DATE]],"mmm")</f>
        <v>Oct</v>
      </c>
      <c r="I880">
        <f>YEAR(Finance_Data[[#This Row],[DATE]])</f>
        <v>2019</v>
      </c>
      <c r="J880" t="str">
        <f>"Q"&amp;ROUNDUP(MONTH(Finance_Data[[#This Row],[DATE]])/3,0)</f>
        <v>Q4</v>
      </c>
      <c r="K880">
        <f>WEEKDAY(Finance_Data[[#This Row],[DATE]],11)</f>
        <v>3</v>
      </c>
    </row>
    <row r="881" spans="1:11" x14ac:dyDescent="0.3">
      <c r="A881" s="3" t="s">
        <v>137</v>
      </c>
      <c r="B881" s="1">
        <v>43760</v>
      </c>
      <c r="C881" t="s">
        <v>61</v>
      </c>
      <c r="D881" t="s">
        <v>13</v>
      </c>
      <c r="E881">
        <v>-11.5</v>
      </c>
      <c r="F881">
        <f>ABS(Finance_Data[[#This Row],[COST]])</f>
        <v>11.5</v>
      </c>
      <c r="G881" t="str">
        <f>TEXT(Finance_Data[[#This Row],[DATE]],"dddd")</f>
        <v>Tuesday</v>
      </c>
      <c r="H881" t="str">
        <f>TEXT(Finance_Data[[#This Row],[DATE]],"mmm")</f>
        <v>Oct</v>
      </c>
      <c r="I881">
        <f>YEAR(Finance_Data[[#This Row],[DATE]])</f>
        <v>2019</v>
      </c>
      <c r="J881" t="str">
        <f>"Q"&amp;ROUNDUP(MONTH(Finance_Data[[#This Row],[DATE]])/3,0)</f>
        <v>Q4</v>
      </c>
      <c r="K881">
        <f>WEEKDAY(Finance_Data[[#This Row],[DATE]],11)</f>
        <v>2</v>
      </c>
    </row>
    <row r="882" spans="1:11" x14ac:dyDescent="0.3">
      <c r="A882" s="3" t="s">
        <v>137</v>
      </c>
      <c r="B882" s="1">
        <v>43768</v>
      </c>
      <c r="C882" t="s">
        <v>10</v>
      </c>
      <c r="D882" t="s">
        <v>9</v>
      </c>
      <c r="E882">
        <v>-7.99</v>
      </c>
      <c r="F882">
        <f>ABS(Finance_Data[[#This Row],[COST]])</f>
        <v>7.99</v>
      </c>
      <c r="G882" t="str">
        <f>TEXT(Finance_Data[[#This Row],[DATE]],"dddd")</f>
        <v>Wednesday</v>
      </c>
      <c r="H882" t="str">
        <f>TEXT(Finance_Data[[#This Row],[DATE]],"mmm")</f>
        <v>Oct</v>
      </c>
      <c r="I882">
        <f>YEAR(Finance_Data[[#This Row],[DATE]])</f>
        <v>2019</v>
      </c>
      <c r="J882" t="str">
        <f>"Q"&amp;ROUNDUP(MONTH(Finance_Data[[#This Row],[DATE]])/3,0)</f>
        <v>Q4</v>
      </c>
      <c r="K882">
        <f>WEEKDAY(Finance_Data[[#This Row],[DATE]],11)</f>
        <v>3</v>
      </c>
    </row>
    <row r="883" spans="1:11" x14ac:dyDescent="0.3">
      <c r="A883" s="3" t="s">
        <v>137</v>
      </c>
      <c r="B883" s="1">
        <v>43763</v>
      </c>
      <c r="C883" t="s">
        <v>71</v>
      </c>
      <c r="D883" t="s">
        <v>13</v>
      </c>
      <c r="E883">
        <v>-22.94</v>
      </c>
      <c r="F883">
        <f>ABS(Finance_Data[[#This Row],[COST]])</f>
        <v>22.94</v>
      </c>
      <c r="G883" t="str">
        <f>TEXT(Finance_Data[[#This Row],[DATE]],"dddd")</f>
        <v>Friday</v>
      </c>
      <c r="H883" t="str">
        <f>TEXT(Finance_Data[[#This Row],[DATE]],"mmm")</f>
        <v>Oct</v>
      </c>
      <c r="I883">
        <f>YEAR(Finance_Data[[#This Row],[DATE]])</f>
        <v>2019</v>
      </c>
      <c r="J883" t="str">
        <f>"Q"&amp;ROUNDUP(MONTH(Finance_Data[[#This Row],[DATE]])/3,0)</f>
        <v>Q4</v>
      </c>
      <c r="K883">
        <f>WEEKDAY(Finance_Data[[#This Row],[DATE]],11)</f>
        <v>5</v>
      </c>
    </row>
    <row r="884" spans="1:11" x14ac:dyDescent="0.3">
      <c r="A884" s="3" t="s">
        <v>137</v>
      </c>
      <c r="B884" s="1">
        <v>43757</v>
      </c>
      <c r="C884" t="s">
        <v>11</v>
      </c>
      <c r="D884" t="s">
        <v>13</v>
      </c>
      <c r="E884">
        <v>-10.49</v>
      </c>
      <c r="F884">
        <f>ABS(Finance_Data[[#This Row],[COST]])</f>
        <v>10.49</v>
      </c>
      <c r="G884" t="str">
        <f>TEXT(Finance_Data[[#This Row],[DATE]],"dddd")</f>
        <v>Saturday</v>
      </c>
      <c r="H884" t="str">
        <f>TEXT(Finance_Data[[#This Row],[DATE]],"mmm")</f>
        <v>Oct</v>
      </c>
      <c r="I884">
        <f>YEAR(Finance_Data[[#This Row],[DATE]])</f>
        <v>2019</v>
      </c>
      <c r="J884" t="str">
        <f>"Q"&amp;ROUNDUP(MONTH(Finance_Data[[#This Row],[DATE]])/3,0)</f>
        <v>Q4</v>
      </c>
      <c r="K884">
        <f>WEEKDAY(Finance_Data[[#This Row],[DATE]],11)</f>
        <v>6</v>
      </c>
    </row>
    <row r="885" spans="1:11" x14ac:dyDescent="0.3">
      <c r="A885" s="3" t="s">
        <v>137</v>
      </c>
      <c r="B885" s="1">
        <v>43755</v>
      </c>
      <c r="C885" t="s">
        <v>12</v>
      </c>
      <c r="D885" t="s">
        <v>68</v>
      </c>
      <c r="E885">
        <v>-5.51</v>
      </c>
      <c r="F885">
        <f>ABS(Finance_Data[[#This Row],[COST]])</f>
        <v>5.51</v>
      </c>
      <c r="G885" t="str">
        <f>TEXT(Finance_Data[[#This Row],[DATE]],"dddd")</f>
        <v>Thursday</v>
      </c>
      <c r="H885" t="str">
        <f>TEXT(Finance_Data[[#This Row],[DATE]],"mmm")</f>
        <v>Oct</v>
      </c>
      <c r="I885">
        <f>YEAR(Finance_Data[[#This Row],[DATE]])</f>
        <v>2019</v>
      </c>
      <c r="J885" t="str">
        <f>"Q"&amp;ROUNDUP(MONTH(Finance_Data[[#This Row],[DATE]])/3,0)</f>
        <v>Q4</v>
      </c>
      <c r="K885">
        <f>WEEKDAY(Finance_Data[[#This Row],[DATE]],11)</f>
        <v>4</v>
      </c>
    </row>
    <row r="886" spans="1:11" x14ac:dyDescent="0.3">
      <c r="A886" s="3" t="s">
        <v>137</v>
      </c>
      <c r="B886" s="1">
        <v>43760</v>
      </c>
      <c r="C886" t="s">
        <v>74</v>
      </c>
      <c r="D886" t="s">
        <v>68</v>
      </c>
      <c r="E886">
        <v>-5.2</v>
      </c>
      <c r="F886">
        <f>ABS(Finance_Data[[#This Row],[COST]])</f>
        <v>5.2</v>
      </c>
      <c r="G886" t="str">
        <f>TEXT(Finance_Data[[#This Row],[DATE]],"dddd")</f>
        <v>Tuesday</v>
      </c>
      <c r="H886" t="str">
        <f>TEXT(Finance_Data[[#This Row],[DATE]],"mmm")</f>
        <v>Oct</v>
      </c>
      <c r="I886">
        <f>YEAR(Finance_Data[[#This Row],[DATE]])</f>
        <v>2019</v>
      </c>
      <c r="J886" t="str">
        <f>"Q"&amp;ROUNDUP(MONTH(Finance_Data[[#This Row],[DATE]])/3,0)</f>
        <v>Q4</v>
      </c>
      <c r="K886">
        <f>WEEKDAY(Finance_Data[[#This Row],[DATE]],11)</f>
        <v>2</v>
      </c>
    </row>
    <row r="887" spans="1:11" x14ac:dyDescent="0.3">
      <c r="A887" s="3" t="s">
        <v>137</v>
      </c>
      <c r="B887" s="1">
        <v>43769</v>
      </c>
      <c r="C887" t="s">
        <v>141</v>
      </c>
      <c r="D887" t="s">
        <v>13</v>
      </c>
      <c r="E887">
        <v>-16</v>
      </c>
      <c r="F887">
        <f>ABS(Finance_Data[[#This Row],[COST]])</f>
        <v>16</v>
      </c>
      <c r="G887" t="str">
        <f>TEXT(Finance_Data[[#This Row],[DATE]],"dddd")</f>
        <v>Thursday</v>
      </c>
      <c r="H887" t="str">
        <f>TEXT(Finance_Data[[#This Row],[DATE]],"mmm")</f>
        <v>Oct</v>
      </c>
      <c r="I887">
        <f>YEAR(Finance_Data[[#This Row],[DATE]])</f>
        <v>2019</v>
      </c>
      <c r="J887" t="str">
        <f>"Q"&amp;ROUNDUP(MONTH(Finance_Data[[#This Row],[DATE]])/3,0)</f>
        <v>Q4</v>
      </c>
      <c r="K887">
        <f>WEEKDAY(Finance_Data[[#This Row],[DATE]],11)</f>
        <v>4</v>
      </c>
    </row>
    <row r="888" spans="1:11" x14ac:dyDescent="0.3">
      <c r="A888" s="3" t="s">
        <v>137</v>
      </c>
      <c r="B888" s="1">
        <v>43769</v>
      </c>
      <c r="C888" t="s">
        <v>10</v>
      </c>
      <c r="D888" t="s">
        <v>9</v>
      </c>
      <c r="E888">
        <v>-20.56</v>
      </c>
      <c r="F888">
        <f>ABS(Finance_Data[[#This Row],[COST]])</f>
        <v>20.56</v>
      </c>
      <c r="G888" t="str">
        <f>TEXT(Finance_Data[[#This Row],[DATE]],"dddd")</f>
        <v>Thursday</v>
      </c>
      <c r="H888" t="str">
        <f>TEXT(Finance_Data[[#This Row],[DATE]],"mmm")</f>
        <v>Oct</v>
      </c>
      <c r="I888">
        <f>YEAR(Finance_Data[[#This Row],[DATE]])</f>
        <v>2019</v>
      </c>
      <c r="J888" t="str">
        <f>"Q"&amp;ROUNDUP(MONTH(Finance_Data[[#This Row],[DATE]])/3,0)</f>
        <v>Q4</v>
      </c>
      <c r="K888">
        <f>WEEKDAY(Finance_Data[[#This Row],[DATE]],11)</f>
        <v>4</v>
      </c>
    </row>
    <row r="889" spans="1:11" x14ac:dyDescent="0.3">
      <c r="A889" s="3" t="s">
        <v>142</v>
      </c>
      <c r="B889" s="1">
        <v>43709</v>
      </c>
      <c r="C889" t="s">
        <v>10</v>
      </c>
      <c r="D889" t="s">
        <v>143</v>
      </c>
      <c r="E889">
        <v>-6.59</v>
      </c>
      <c r="F889">
        <f>ABS(Finance_Data[[#This Row],[COST]])</f>
        <v>6.59</v>
      </c>
      <c r="G889" t="str">
        <f>TEXT(Finance_Data[[#This Row],[DATE]],"dddd")</f>
        <v>Sunday</v>
      </c>
      <c r="H889" t="str">
        <f>TEXT(Finance_Data[[#This Row],[DATE]],"mmm")</f>
        <v>Sep</v>
      </c>
      <c r="I889">
        <f>YEAR(Finance_Data[[#This Row],[DATE]])</f>
        <v>2019</v>
      </c>
      <c r="J889" t="str">
        <f>"Q"&amp;ROUNDUP(MONTH(Finance_Data[[#This Row],[DATE]])/3,0)</f>
        <v>Q3</v>
      </c>
      <c r="K889">
        <f>WEEKDAY(Finance_Data[[#This Row],[DATE]],11)</f>
        <v>7</v>
      </c>
    </row>
    <row r="890" spans="1:11" x14ac:dyDescent="0.3">
      <c r="A890" s="3" t="s">
        <v>142</v>
      </c>
      <c r="B890" s="1">
        <v>43709</v>
      </c>
      <c r="C890" t="s">
        <v>6</v>
      </c>
      <c r="D890" t="s">
        <v>7</v>
      </c>
      <c r="E890">
        <v>-670</v>
      </c>
      <c r="F890">
        <f>ABS(Finance_Data[[#This Row],[COST]])</f>
        <v>670</v>
      </c>
      <c r="G890" t="str">
        <f>TEXT(Finance_Data[[#This Row],[DATE]],"dddd")</f>
        <v>Sunday</v>
      </c>
      <c r="H890" t="str">
        <f>TEXT(Finance_Data[[#This Row],[DATE]],"mmm")</f>
        <v>Sep</v>
      </c>
      <c r="I890">
        <f>YEAR(Finance_Data[[#This Row],[DATE]])</f>
        <v>2019</v>
      </c>
      <c r="J890" t="str">
        <f>"Q"&amp;ROUNDUP(MONTH(Finance_Data[[#This Row],[DATE]])/3,0)</f>
        <v>Q3</v>
      </c>
      <c r="K890">
        <f>WEEKDAY(Finance_Data[[#This Row],[DATE]],11)</f>
        <v>7</v>
      </c>
    </row>
    <row r="891" spans="1:11" x14ac:dyDescent="0.3">
      <c r="A891" s="3" t="s">
        <v>142</v>
      </c>
      <c r="B891" s="1">
        <v>43709</v>
      </c>
      <c r="C891" t="s">
        <v>10</v>
      </c>
      <c r="D891" t="s">
        <v>9</v>
      </c>
      <c r="E891">
        <v>-6.49</v>
      </c>
      <c r="F891">
        <f>ABS(Finance_Data[[#This Row],[COST]])</f>
        <v>6.49</v>
      </c>
      <c r="G891" t="str">
        <f>TEXT(Finance_Data[[#This Row],[DATE]],"dddd")</f>
        <v>Sunday</v>
      </c>
      <c r="H891" t="str">
        <f>TEXT(Finance_Data[[#This Row],[DATE]],"mmm")</f>
        <v>Sep</v>
      </c>
      <c r="I891">
        <f>YEAR(Finance_Data[[#This Row],[DATE]])</f>
        <v>2019</v>
      </c>
      <c r="J891" t="str">
        <f>"Q"&amp;ROUNDUP(MONTH(Finance_Data[[#This Row],[DATE]])/3,0)</f>
        <v>Q3</v>
      </c>
      <c r="K891">
        <f>WEEKDAY(Finance_Data[[#This Row],[DATE]],11)</f>
        <v>7</v>
      </c>
    </row>
    <row r="892" spans="1:11" x14ac:dyDescent="0.3">
      <c r="A892" s="3" t="s">
        <v>142</v>
      </c>
      <c r="B892" s="1">
        <v>43709</v>
      </c>
      <c r="C892" t="s">
        <v>144</v>
      </c>
      <c r="D892" t="s">
        <v>13</v>
      </c>
      <c r="E892">
        <v>-21</v>
      </c>
      <c r="F892">
        <f>ABS(Finance_Data[[#This Row],[COST]])</f>
        <v>21</v>
      </c>
      <c r="G892" t="str">
        <f>TEXT(Finance_Data[[#This Row],[DATE]],"dddd")</f>
        <v>Sunday</v>
      </c>
      <c r="H892" t="str">
        <f>TEXT(Finance_Data[[#This Row],[DATE]],"mmm")</f>
        <v>Sep</v>
      </c>
      <c r="I892">
        <f>YEAR(Finance_Data[[#This Row],[DATE]])</f>
        <v>2019</v>
      </c>
      <c r="J892" t="str">
        <f>"Q"&amp;ROUNDUP(MONTH(Finance_Data[[#This Row],[DATE]])/3,0)</f>
        <v>Q3</v>
      </c>
      <c r="K892">
        <f>WEEKDAY(Finance_Data[[#This Row],[DATE]],11)</f>
        <v>7</v>
      </c>
    </row>
    <row r="893" spans="1:11" x14ac:dyDescent="0.3">
      <c r="A893" s="3" t="s">
        <v>142</v>
      </c>
      <c r="B893" s="1">
        <v>43710</v>
      </c>
      <c r="C893" t="s">
        <v>144</v>
      </c>
      <c r="D893" t="s">
        <v>13</v>
      </c>
      <c r="E893">
        <v>-17.600000000000001</v>
      </c>
      <c r="F893">
        <f>ABS(Finance_Data[[#This Row],[COST]])</f>
        <v>17.600000000000001</v>
      </c>
      <c r="G893" t="str">
        <f>TEXT(Finance_Data[[#This Row],[DATE]],"dddd")</f>
        <v>Monday</v>
      </c>
      <c r="H893" t="str">
        <f>TEXT(Finance_Data[[#This Row],[DATE]],"mmm")</f>
        <v>Sep</v>
      </c>
      <c r="I893">
        <f>YEAR(Finance_Data[[#This Row],[DATE]])</f>
        <v>2019</v>
      </c>
      <c r="J893" t="str">
        <f>"Q"&amp;ROUNDUP(MONTH(Finance_Data[[#This Row],[DATE]])/3,0)</f>
        <v>Q3</v>
      </c>
      <c r="K893">
        <f>WEEKDAY(Finance_Data[[#This Row],[DATE]],11)</f>
        <v>1</v>
      </c>
    </row>
    <row r="894" spans="1:11" x14ac:dyDescent="0.3">
      <c r="A894" s="3" t="s">
        <v>142</v>
      </c>
      <c r="B894" s="1">
        <v>43710</v>
      </c>
      <c r="C894" t="s">
        <v>8</v>
      </c>
      <c r="D894" t="s">
        <v>9</v>
      </c>
      <c r="E894">
        <v>-219.28999999999996</v>
      </c>
      <c r="F894">
        <f>ABS(Finance_Data[[#This Row],[COST]])</f>
        <v>219.28999999999996</v>
      </c>
      <c r="G894" t="str">
        <f>TEXT(Finance_Data[[#This Row],[DATE]],"dddd")</f>
        <v>Monday</v>
      </c>
      <c r="H894" t="str">
        <f>TEXT(Finance_Data[[#This Row],[DATE]],"mmm")</f>
        <v>Sep</v>
      </c>
      <c r="I894">
        <f>YEAR(Finance_Data[[#This Row],[DATE]])</f>
        <v>2019</v>
      </c>
      <c r="J894" t="str">
        <f>"Q"&amp;ROUNDUP(MONTH(Finance_Data[[#This Row],[DATE]])/3,0)</f>
        <v>Q3</v>
      </c>
      <c r="K894">
        <f>WEEKDAY(Finance_Data[[#This Row],[DATE]],11)</f>
        <v>1</v>
      </c>
    </row>
    <row r="895" spans="1:11" x14ac:dyDescent="0.3">
      <c r="A895" s="3" t="s">
        <v>142</v>
      </c>
      <c r="B895" s="1">
        <v>43712</v>
      </c>
      <c r="C895" t="s">
        <v>10</v>
      </c>
      <c r="D895" t="s">
        <v>9</v>
      </c>
      <c r="E895">
        <v>-7.97</v>
      </c>
      <c r="F895">
        <f>ABS(Finance_Data[[#This Row],[COST]])</f>
        <v>7.97</v>
      </c>
      <c r="G895" t="str">
        <f>TEXT(Finance_Data[[#This Row],[DATE]],"dddd")</f>
        <v>Wednesday</v>
      </c>
      <c r="H895" t="str">
        <f>TEXT(Finance_Data[[#This Row],[DATE]],"mmm")</f>
        <v>Sep</v>
      </c>
      <c r="I895">
        <f>YEAR(Finance_Data[[#This Row],[DATE]])</f>
        <v>2019</v>
      </c>
      <c r="J895" t="str">
        <f>"Q"&amp;ROUNDUP(MONTH(Finance_Data[[#This Row],[DATE]])/3,0)</f>
        <v>Q3</v>
      </c>
      <c r="K895">
        <f>WEEKDAY(Finance_Data[[#This Row],[DATE]],11)</f>
        <v>3</v>
      </c>
    </row>
    <row r="896" spans="1:11" x14ac:dyDescent="0.3">
      <c r="A896" s="3" t="s">
        <v>142</v>
      </c>
      <c r="B896" s="1">
        <v>43713</v>
      </c>
      <c r="C896" t="s">
        <v>144</v>
      </c>
      <c r="D896" t="s">
        <v>13</v>
      </c>
      <c r="E896">
        <v>-21.35</v>
      </c>
      <c r="F896">
        <f>ABS(Finance_Data[[#This Row],[COST]])</f>
        <v>21.35</v>
      </c>
      <c r="G896" t="str">
        <f>TEXT(Finance_Data[[#This Row],[DATE]],"dddd")</f>
        <v>Thursday</v>
      </c>
      <c r="H896" t="str">
        <f>TEXT(Finance_Data[[#This Row],[DATE]],"mmm")</f>
        <v>Sep</v>
      </c>
      <c r="I896">
        <f>YEAR(Finance_Data[[#This Row],[DATE]])</f>
        <v>2019</v>
      </c>
      <c r="J896" t="str">
        <f>"Q"&amp;ROUNDUP(MONTH(Finance_Data[[#This Row],[DATE]])/3,0)</f>
        <v>Q3</v>
      </c>
      <c r="K896">
        <f>WEEKDAY(Finance_Data[[#This Row],[DATE]],11)</f>
        <v>4</v>
      </c>
    </row>
    <row r="897" spans="1:11" x14ac:dyDescent="0.3">
      <c r="A897" s="3" t="s">
        <v>142</v>
      </c>
      <c r="B897" s="1">
        <v>43712</v>
      </c>
      <c r="C897" t="s">
        <v>10</v>
      </c>
      <c r="D897" t="s">
        <v>9</v>
      </c>
      <c r="E897">
        <v>-5.89</v>
      </c>
      <c r="F897">
        <f>ABS(Finance_Data[[#This Row],[COST]])</f>
        <v>5.89</v>
      </c>
      <c r="G897" t="str">
        <f>TEXT(Finance_Data[[#This Row],[DATE]],"dddd")</f>
        <v>Wednesday</v>
      </c>
      <c r="H897" t="str">
        <f>TEXT(Finance_Data[[#This Row],[DATE]],"mmm")</f>
        <v>Sep</v>
      </c>
      <c r="I897">
        <f>YEAR(Finance_Data[[#This Row],[DATE]])</f>
        <v>2019</v>
      </c>
      <c r="J897" t="str">
        <f>"Q"&amp;ROUNDUP(MONTH(Finance_Data[[#This Row],[DATE]])/3,0)</f>
        <v>Q3</v>
      </c>
      <c r="K897">
        <f>WEEKDAY(Finance_Data[[#This Row],[DATE]],11)</f>
        <v>3</v>
      </c>
    </row>
    <row r="898" spans="1:11" x14ac:dyDescent="0.3">
      <c r="A898" s="3" t="s">
        <v>142</v>
      </c>
      <c r="B898" s="1">
        <v>43714</v>
      </c>
      <c r="C898" t="s">
        <v>10</v>
      </c>
      <c r="D898" t="s">
        <v>9</v>
      </c>
      <c r="E898">
        <v>-5.36</v>
      </c>
      <c r="F898">
        <f>ABS(Finance_Data[[#This Row],[COST]])</f>
        <v>5.36</v>
      </c>
      <c r="G898" t="str">
        <f>TEXT(Finance_Data[[#This Row],[DATE]],"dddd")</f>
        <v>Friday</v>
      </c>
      <c r="H898" t="str">
        <f>TEXT(Finance_Data[[#This Row],[DATE]],"mmm")</f>
        <v>Sep</v>
      </c>
      <c r="I898">
        <f>YEAR(Finance_Data[[#This Row],[DATE]])</f>
        <v>2019</v>
      </c>
      <c r="J898" t="str">
        <f>"Q"&amp;ROUNDUP(MONTH(Finance_Data[[#This Row],[DATE]])/3,0)</f>
        <v>Q3</v>
      </c>
      <c r="K898">
        <f>WEEKDAY(Finance_Data[[#This Row],[DATE]],11)</f>
        <v>5</v>
      </c>
    </row>
    <row r="899" spans="1:11" x14ac:dyDescent="0.3">
      <c r="A899" s="3" t="s">
        <v>142</v>
      </c>
      <c r="B899" s="1">
        <v>43712</v>
      </c>
      <c r="C899" t="s">
        <v>131</v>
      </c>
      <c r="D899" t="s">
        <v>66</v>
      </c>
      <c r="E899">
        <v>-4.54</v>
      </c>
      <c r="F899">
        <f>ABS(Finance_Data[[#This Row],[COST]])</f>
        <v>4.54</v>
      </c>
      <c r="G899" t="str">
        <f>TEXT(Finance_Data[[#This Row],[DATE]],"dddd")</f>
        <v>Wednesday</v>
      </c>
      <c r="H899" t="str">
        <f>TEXT(Finance_Data[[#This Row],[DATE]],"mmm")</f>
        <v>Sep</v>
      </c>
      <c r="I899">
        <f>YEAR(Finance_Data[[#This Row],[DATE]])</f>
        <v>2019</v>
      </c>
      <c r="J899" t="str">
        <f>"Q"&amp;ROUNDUP(MONTH(Finance_Data[[#This Row],[DATE]])/3,0)</f>
        <v>Q3</v>
      </c>
      <c r="K899">
        <f>WEEKDAY(Finance_Data[[#This Row],[DATE]],11)</f>
        <v>3</v>
      </c>
    </row>
    <row r="900" spans="1:11" x14ac:dyDescent="0.3">
      <c r="A900" s="3" t="s">
        <v>142</v>
      </c>
      <c r="B900" s="1">
        <v>43711</v>
      </c>
      <c r="C900" t="s">
        <v>12</v>
      </c>
      <c r="D900" t="s">
        <v>68</v>
      </c>
      <c r="E900">
        <v>-5.51</v>
      </c>
      <c r="F900">
        <f>ABS(Finance_Data[[#This Row],[COST]])</f>
        <v>5.51</v>
      </c>
      <c r="G900" t="str">
        <f>TEXT(Finance_Data[[#This Row],[DATE]],"dddd")</f>
        <v>Tuesday</v>
      </c>
      <c r="H900" t="str">
        <f>TEXT(Finance_Data[[#This Row],[DATE]],"mmm")</f>
        <v>Sep</v>
      </c>
      <c r="I900">
        <f>YEAR(Finance_Data[[#This Row],[DATE]])</f>
        <v>2019</v>
      </c>
      <c r="J900" t="str">
        <f>"Q"&amp;ROUNDUP(MONTH(Finance_Data[[#This Row],[DATE]])/3,0)</f>
        <v>Q3</v>
      </c>
      <c r="K900">
        <f>WEEKDAY(Finance_Data[[#This Row],[DATE]],11)</f>
        <v>2</v>
      </c>
    </row>
    <row r="901" spans="1:11" x14ac:dyDescent="0.3">
      <c r="A901" s="3" t="s">
        <v>142</v>
      </c>
      <c r="B901" s="1">
        <v>43713</v>
      </c>
      <c r="C901" t="s">
        <v>39</v>
      </c>
      <c r="D901" t="s">
        <v>40</v>
      </c>
      <c r="E901">
        <v>-44.68</v>
      </c>
      <c r="F901">
        <f>ABS(Finance_Data[[#This Row],[COST]])</f>
        <v>44.68</v>
      </c>
      <c r="G901" t="str">
        <f>TEXT(Finance_Data[[#This Row],[DATE]],"dddd")</f>
        <v>Thursday</v>
      </c>
      <c r="H901" t="str">
        <f>TEXT(Finance_Data[[#This Row],[DATE]],"mmm")</f>
        <v>Sep</v>
      </c>
      <c r="I901">
        <f>YEAR(Finance_Data[[#This Row],[DATE]])</f>
        <v>2019</v>
      </c>
      <c r="J901" t="str">
        <f>"Q"&amp;ROUNDUP(MONTH(Finance_Data[[#This Row],[DATE]])/3,0)</f>
        <v>Q3</v>
      </c>
      <c r="K901">
        <f>WEEKDAY(Finance_Data[[#This Row],[DATE]],11)</f>
        <v>4</v>
      </c>
    </row>
    <row r="902" spans="1:11" x14ac:dyDescent="0.3">
      <c r="A902" s="3" t="s">
        <v>142</v>
      </c>
      <c r="B902" s="1">
        <v>43714</v>
      </c>
      <c r="C902" t="s">
        <v>49</v>
      </c>
      <c r="D902" t="s">
        <v>13</v>
      </c>
      <c r="E902">
        <v>-11.12</v>
      </c>
      <c r="F902">
        <f>ABS(Finance_Data[[#This Row],[COST]])</f>
        <v>11.12</v>
      </c>
      <c r="G902" t="str">
        <f>TEXT(Finance_Data[[#This Row],[DATE]],"dddd")</f>
        <v>Friday</v>
      </c>
      <c r="H902" t="str">
        <f>TEXT(Finance_Data[[#This Row],[DATE]],"mmm")</f>
        <v>Sep</v>
      </c>
      <c r="I902">
        <f>YEAR(Finance_Data[[#This Row],[DATE]])</f>
        <v>2019</v>
      </c>
      <c r="J902" t="str">
        <f>"Q"&amp;ROUNDUP(MONTH(Finance_Data[[#This Row],[DATE]])/3,0)</f>
        <v>Q3</v>
      </c>
      <c r="K902">
        <f>WEEKDAY(Finance_Data[[#This Row],[DATE]],11)</f>
        <v>5</v>
      </c>
    </row>
    <row r="903" spans="1:11" x14ac:dyDescent="0.3">
      <c r="A903" s="3" t="s">
        <v>142</v>
      </c>
      <c r="B903" s="1">
        <v>43711</v>
      </c>
      <c r="C903" t="s">
        <v>10</v>
      </c>
      <c r="D903" t="s">
        <v>9</v>
      </c>
      <c r="E903">
        <v>-5.36</v>
      </c>
      <c r="F903">
        <f>ABS(Finance_Data[[#This Row],[COST]])</f>
        <v>5.36</v>
      </c>
      <c r="G903" t="str">
        <f>TEXT(Finance_Data[[#This Row],[DATE]],"dddd")</f>
        <v>Tuesday</v>
      </c>
      <c r="H903" t="str">
        <f>TEXT(Finance_Data[[#This Row],[DATE]],"mmm")</f>
        <v>Sep</v>
      </c>
      <c r="I903">
        <f>YEAR(Finance_Data[[#This Row],[DATE]])</f>
        <v>2019</v>
      </c>
      <c r="J903" t="str">
        <f>"Q"&amp;ROUNDUP(MONTH(Finance_Data[[#This Row],[DATE]])/3,0)</f>
        <v>Q3</v>
      </c>
      <c r="K903">
        <f>WEEKDAY(Finance_Data[[#This Row],[DATE]],11)</f>
        <v>2</v>
      </c>
    </row>
    <row r="904" spans="1:11" x14ac:dyDescent="0.3">
      <c r="A904" s="3" t="s">
        <v>142</v>
      </c>
      <c r="B904" s="1">
        <v>43710</v>
      </c>
      <c r="C904" t="s">
        <v>10</v>
      </c>
      <c r="D904" t="s">
        <v>66</v>
      </c>
      <c r="E904">
        <v>-11.54</v>
      </c>
      <c r="F904">
        <f>ABS(Finance_Data[[#This Row],[COST]])</f>
        <v>11.54</v>
      </c>
      <c r="G904" t="str">
        <f>TEXT(Finance_Data[[#This Row],[DATE]],"dddd")</f>
        <v>Monday</v>
      </c>
      <c r="H904" t="str">
        <f>TEXT(Finance_Data[[#This Row],[DATE]],"mmm")</f>
        <v>Sep</v>
      </c>
      <c r="I904">
        <f>YEAR(Finance_Data[[#This Row],[DATE]])</f>
        <v>2019</v>
      </c>
      <c r="J904" t="str">
        <f>"Q"&amp;ROUNDUP(MONTH(Finance_Data[[#This Row],[DATE]])/3,0)</f>
        <v>Q3</v>
      </c>
      <c r="K904">
        <f>WEEKDAY(Finance_Data[[#This Row],[DATE]],11)</f>
        <v>1</v>
      </c>
    </row>
    <row r="905" spans="1:11" x14ac:dyDescent="0.3">
      <c r="A905" s="3" t="s">
        <v>142</v>
      </c>
      <c r="B905" s="1">
        <v>43714</v>
      </c>
      <c r="C905" t="s">
        <v>62</v>
      </c>
      <c r="D905" t="s">
        <v>63</v>
      </c>
      <c r="E905">
        <v>-35</v>
      </c>
      <c r="F905">
        <f>ABS(Finance_Data[[#This Row],[COST]])</f>
        <v>35</v>
      </c>
      <c r="G905" t="str">
        <f>TEXT(Finance_Data[[#This Row],[DATE]],"dddd")</f>
        <v>Friday</v>
      </c>
      <c r="H905" t="str">
        <f>TEXT(Finance_Data[[#This Row],[DATE]],"mmm")</f>
        <v>Sep</v>
      </c>
      <c r="I905">
        <f>YEAR(Finance_Data[[#This Row],[DATE]])</f>
        <v>2019</v>
      </c>
      <c r="J905" t="str">
        <f>"Q"&amp;ROUNDUP(MONTH(Finance_Data[[#This Row],[DATE]])/3,0)</f>
        <v>Q3</v>
      </c>
      <c r="K905">
        <f>WEEKDAY(Finance_Data[[#This Row],[DATE]],11)</f>
        <v>5</v>
      </c>
    </row>
    <row r="906" spans="1:11" x14ac:dyDescent="0.3">
      <c r="A906" s="3" t="s">
        <v>142</v>
      </c>
      <c r="B906" s="1">
        <v>43711</v>
      </c>
      <c r="C906" t="s">
        <v>144</v>
      </c>
      <c r="D906" t="s">
        <v>13</v>
      </c>
      <c r="E906">
        <v>-13.7</v>
      </c>
      <c r="F906">
        <f>ABS(Finance_Data[[#This Row],[COST]])</f>
        <v>13.7</v>
      </c>
      <c r="G906" t="str">
        <f>TEXT(Finance_Data[[#This Row],[DATE]],"dddd")</f>
        <v>Tuesday</v>
      </c>
      <c r="H906" t="str">
        <f>TEXT(Finance_Data[[#This Row],[DATE]],"mmm")</f>
        <v>Sep</v>
      </c>
      <c r="I906">
        <f>YEAR(Finance_Data[[#This Row],[DATE]])</f>
        <v>2019</v>
      </c>
      <c r="J906" t="str">
        <f>"Q"&amp;ROUNDUP(MONTH(Finance_Data[[#This Row],[DATE]])/3,0)</f>
        <v>Q3</v>
      </c>
      <c r="K906">
        <f>WEEKDAY(Finance_Data[[#This Row],[DATE]],11)</f>
        <v>2</v>
      </c>
    </row>
    <row r="907" spans="1:11" x14ac:dyDescent="0.3">
      <c r="A907" s="3" t="s">
        <v>142</v>
      </c>
      <c r="B907" s="1">
        <v>43712</v>
      </c>
      <c r="C907" t="s">
        <v>144</v>
      </c>
      <c r="D907" t="s">
        <v>13</v>
      </c>
      <c r="E907">
        <v>-18.899999999999999</v>
      </c>
      <c r="F907">
        <f>ABS(Finance_Data[[#This Row],[COST]])</f>
        <v>18.899999999999999</v>
      </c>
      <c r="G907" t="str">
        <f>TEXT(Finance_Data[[#This Row],[DATE]],"dddd")</f>
        <v>Wednesday</v>
      </c>
      <c r="H907" t="str">
        <f>TEXT(Finance_Data[[#This Row],[DATE]],"mmm")</f>
        <v>Sep</v>
      </c>
      <c r="I907">
        <f>YEAR(Finance_Data[[#This Row],[DATE]])</f>
        <v>2019</v>
      </c>
      <c r="J907" t="str">
        <f>"Q"&amp;ROUNDUP(MONTH(Finance_Data[[#This Row],[DATE]])/3,0)</f>
        <v>Q3</v>
      </c>
      <c r="K907">
        <f>WEEKDAY(Finance_Data[[#This Row],[DATE]],11)</f>
        <v>3</v>
      </c>
    </row>
    <row r="908" spans="1:11" x14ac:dyDescent="0.3">
      <c r="A908" s="3" t="s">
        <v>142</v>
      </c>
      <c r="B908" s="1">
        <v>43711</v>
      </c>
      <c r="C908" t="s">
        <v>130</v>
      </c>
      <c r="D908" t="s">
        <v>145</v>
      </c>
      <c r="E908">
        <v>-20.81</v>
      </c>
      <c r="F908">
        <f>ABS(Finance_Data[[#This Row],[COST]])</f>
        <v>20.81</v>
      </c>
      <c r="G908" t="str">
        <f>TEXT(Finance_Data[[#This Row],[DATE]],"dddd")</f>
        <v>Tuesday</v>
      </c>
      <c r="H908" t="str">
        <f>TEXT(Finance_Data[[#This Row],[DATE]],"mmm")</f>
        <v>Sep</v>
      </c>
      <c r="I908">
        <f>YEAR(Finance_Data[[#This Row],[DATE]])</f>
        <v>2019</v>
      </c>
      <c r="J908" t="str">
        <f>"Q"&amp;ROUNDUP(MONTH(Finance_Data[[#This Row],[DATE]])/3,0)</f>
        <v>Q3</v>
      </c>
      <c r="K908">
        <f>WEEKDAY(Finance_Data[[#This Row],[DATE]],11)</f>
        <v>2</v>
      </c>
    </row>
    <row r="909" spans="1:11" x14ac:dyDescent="0.3">
      <c r="A909" s="3" t="s">
        <v>142</v>
      </c>
      <c r="B909" s="1">
        <v>43715</v>
      </c>
      <c r="C909" t="s">
        <v>10</v>
      </c>
      <c r="D909" t="s">
        <v>9</v>
      </c>
      <c r="E909">
        <v>-6.48</v>
      </c>
      <c r="F909">
        <f>ABS(Finance_Data[[#This Row],[COST]])</f>
        <v>6.48</v>
      </c>
      <c r="G909" t="str">
        <f>TEXT(Finance_Data[[#This Row],[DATE]],"dddd")</f>
        <v>Saturday</v>
      </c>
      <c r="H909" t="str">
        <f>TEXT(Finance_Data[[#This Row],[DATE]],"mmm")</f>
        <v>Sep</v>
      </c>
      <c r="I909">
        <f>YEAR(Finance_Data[[#This Row],[DATE]])</f>
        <v>2019</v>
      </c>
      <c r="J909" t="str">
        <f>"Q"&amp;ROUNDUP(MONTH(Finance_Data[[#This Row],[DATE]])/3,0)</f>
        <v>Q3</v>
      </c>
      <c r="K909">
        <f>WEEKDAY(Finance_Data[[#This Row],[DATE]],11)</f>
        <v>6</v>
      </c>
    </row>
    <row r="910" spans="1:11" x14ac:dyDescent="0.3">
      <c r="A910" s="3" t="s">
        <v>142</v>
      </c>
      <c r="B910" s="1">
        <v>43716</v>
      </c>
      <c r="C910" t="s">
        <v>144</v>
      </c>
      <c r="D910" t="s">
        <v>13</v>
      </c>
      <c r="E910">
        <v>-17.2</v>
      </c>
      <c r="F910">
        <f>ABS(Finance_Data[[#This Row],[COST]])</f>
        <v>17.2</v>
      </c>
      <c r="G910" t="str">
        <f>TEXT(Finance_Data[[#This Row],[DATE]],"dddd")</f>
        <v>Sunday</v>
      </c>
      <c r="H910" t="str">
        <f>TEXT(Finance_Data[[#This Row],[DATE]],"mmm")</f>
        <v>Sep</v>
      </c>
      <c r="I910">
        <f>YEAR(Finance_Data[[#This Row],[DATE]])</f>
        <v>2019</v>
      </c>
      <c r="J910" t="str">
        <f>"Q"&amp;ROUNDUP(MONTH(Finance_Data[[#This Row],[DATE]])/3,0)</f>
        <v>Q3</v>
      </c>
      <c r="K910">
        <f>WEEKDAY(Finance_Data[[#This Row],[DATE]],11)</f>
        <v>7</v>
      </c>
    </row>
    <row r="911" spans="1:11" x14ac:dyDescent="0.3">
      <c r="A911" s="3" t="s">
        <v>142</v>
      </c>
      <c r="B911" s="1">
        <v>43718</v>
      </c>
      <c r="C911" t="s">
        <v>8</v>
      </c>
      <c r="D911" t="s">
        <v>9</v>
      </c>
      <c r="E911">
        <v>-94.19</v>
      </c>
      <c r="F911">
        <f>ABS(Finance_Data[[#This Row],[COST]])</f>
        <v>94.19</v>
      </c>
      <c r="G911" t="str">
        <f>TEXT(Finance_Data[[#This Row],[DATE]],"dddd")</f>
        <v>Tuesday</v>
      </c>
      <c r="H911" t="str">
        <f>TEXT(Finance_Data[[#This Row],[DATE]],"mmm")</f>
        <v>Sep</v>
      </c>
      <c r="I911">
        <f>YEAR(Finance_Data[[#This Row],[DATE]])</f>
        <v>2019</v>
      </c>
      <c r="J911" t="str">
        <f>"Q"&amp;ROUNDUP(MONTH(Finance_Data[[#This Row],[DATE]])/3,0)</f>
        <v>Q3</v>
      </c>
      <c r="K911">
        <f>WEEKDAY(Finance_Data[[#This Row],[DATE]],11)</f>
        <v>2</v>
      </c>
    </row>
    <row r="912" spans="1:11" x14ac:dyDescent="0.3">
      <c r="A912" s="3" t="s">
        <v>142</v>
      </c>
      <c r="B912" s="1">
        <v>43719</v>
      </c>
      <c r="C912" t="s">
        <v>12</v>
      </c>
      <c r="D912" t="s">
        <v>68</v>
      </c>
      <c r="E912">
        <v>-5.51</v>
      </c>
      <c r="F912">
        <f>ABS(Finance_Data[[#This Row],[COST]])</f>
        <v>5.51</v>
      </c>
      <c r="G912" t="str">
        <f>TEXT(Finance_Data[[#This Row],[DATE]],"dddd")</f>
        <v>Wednesday</v>
      </c>
      <c r="H912" t="str">
        <f>TEXT(Finance_Data[[#This Row],[DATE]],"mmm")</f>
        <v>Sep</v>
      </c>
      <c r="I912">
        <f>YEAR(Finance_Data[[#This Row],[DATE]])</f>
        <v>2019</v>
      </c>
      <c r="J912" t="str">
        <f>"Q"&amp;ROUNDUP(MONTH(Finance_Data[[#This Row],[DATE]])/3,0)</f>
        <v>Q3</v>
      </c>
      <c r="K912">
        <f>WEEKDAY(Finance_Data[[#This Row],[DATE]],11)</f>
        <v>3</v>
      </c>
    </row>
    <row r="913" spans="1:11" x14ac:dyDescent="0.3">
      <c r="A913" s="3" t="s">
        <v>142</v>
      </c>
      <c r="B913" s="1">
        <v>43718</v>
      </c>
      <c r="C913" t="s">
        <v>10</v>
      </c>
      <c r="D913" t="s">
        <v>9</v>
      </c>
      <c r="E913">
        <v>-5.36</v>
      </c>
      <c r="F913">
        <f>ABS(Finance_Data[[#This Row],[COST]])</f>
        <v>5.36</v>
      </c>
      <c r="G913" t="str">
        <f>TEXT(Finance_Data[[#This Row],[DATE]],"dddd")</f>
        <v>Tuesday</v>
      </c>
      <c r="H913" t="str">
        <f>TEXT(Finance_Data[[#This Row],[DATE]],"mmm")</f>
        <v>Sep</v>
      </c>
      <c r="I913">
        <f>YEAR(Finance_Data[[#This Row],[DATE]])</f>
        <v>2019</v>
      </c>
      <c r="J913" t="str">
        <f>"Q"&amp;ROUNDUP(MONTH(Finance_Data[[#This Row],[DATE]])/3,0)</f>
        <v>Q3</v>
      </c>
      <c r="K913">
        <f>WEEKDAY(Finance_Data[[#This Row],[DATE]],11)</f>
        <v>2</v>
      </c>
    </row>
    <row r="914" spans="1:11" x14ac:dyDescent="0.3">
      <c r="A914" s="3" t="s">
        <v>142</v>
      </c>
      <c r="B914" s="1">
        <v>43718</v>
      </c>
      <c r="C914" t="s">
        <v>62</v>
      </c>
      <c r="D914" t="s">
        <v>95</v>
      </c>
      <c r="E914">
        <v>-90</v>
      </c>
      <c r="F914">
        <f>ABS(Finance_Data[[#This Row],[COST]])</f>
        <v>90</v>
      </c>
      <c r="G914" t="str">
        <f>TEXT(Finance_Data[[#This Row],[DATE]],"dddd")</f>
        <v>Tuesday</v>
      </c>
      <c r="H914" t="str">
        <f>TEXT(Finance_Data[[#This Row],[DATE]],"mmm")</f>
        <v>Sep</v>
      </c>
      <c r="I914">
        <f>YEAR(Finance_Data[[#This Row],[DATE]])</f>
        <v>2019</v>
      </c>
      <c r="J914" t="str">
        <f>"Q"&amp;ROUNDUP(MONTH(Finance_Data[[#This Row],[DATE]])/3,0)</f>
        <v>Q3</v>
      </c>
      <c r="K914">
        <f>WEEKDAY(Finance_Data[[#This Row],[DATE]],11)</f>
        <v>2</v>
      </c>
    </row>
    <row r="915" spans="1:11" x14ac:dyDescent="0.3">
      <c r="A915" s="3" t="s">
        <v>142</v>
      </c>
      <c r="B915" s="1">
        <v>43723</v>
      </c>
      <c r="C915" t="s">
        <v>74</v>
      </c>
      <c r="D915" t="s">
        <v>68</v>
      </c>
      <c r="E915">
        <v>-5.7</v>
      </c>
      <c r="F915">
        <f>ABS(Finance_Data[[#This Row],[COST]])</f>
        <v>5.7</v>
      </c>
      <c r="G915" t="str">
        <f>TEXT(Finance_Data[[#This Row],[DATE]],"dddd")</f>
        <v>Sunday</v>
      </c>
      <c r="H915" t="str">
        <f>TEXT(Finance_Data[[#This Row],[DATE]],"mmm")</f>
        <v>Sep</v>
      </c>
      <c r="I915">
        <f>YEAR(Finance_Data[[#This Row],[DATE]])</f>
        <v>2019</v>
      </c>
      <c r="J915" t="str">
        <f>"Q"&amp;ROUNDUP(MONTH(Finance_Data[[#This Row],[DATE]])/3,0)</f>
        <v>Q3</v>
      </c>
      <c r="K915">
        <f>WEEKDAY(Finance_Data[[#This Row],[DATE]],11)</f>
        <v>7</v>
      </c>
    </row>
    <row r="916" spans="1:11" x14ac:dyDescent="0.3">
      <c r="A916" s="3" t="s">
        <v>142</v>
      </c>
      <c r="B916" s="1">
        <v>43721</v>
      </c>
      <c r="C916" t="s">
        <v>10</v>
      </c>
      <c r="D916" t="s">
        <v>9</v>
      </c>
      <c r="E916">
        <v>-8.16</v>
      </c>
      <c r="F916">
        <f>ABS(Finance_Data[[#This Row],[COST]])</f>
        <v>8.16</v>
      </c>
      <c r="G916" t="str">
        <f>TEXT(Finance_Data[[#This Row],[DATE]],"dddd")</f>
        <v>Friday</v>
      </c>
      <c r="H916" t="str">
        <f>TEXT(Finance_Data[[#This Row],[DATE]],"mmm")</f>
        <v>Sep</v>
      </c>
      <c r="I916">
        <f>YEAR(Finance_Data[[#This Row],[DATE]])</f>
        <v>2019</v>
      </c>
      <c r="J916" t="str">
        <f>"Q"&amp;ROUNDUP(MONTH(Finance_Data[[#This Row],[DATE]])/3,0)</f>
        <v>Q3</v>
      </c>
      <c r="K916">
        <f>WEEKDAY(Finance_Data[[#This Row],[DATE]],11)</f>
        <v>5</v>
      </c>
    </row>
    <row r="917" spans="1:11" x14ac:dyDescent="0.3">
      <c r="A917" s="3" t="s">
        <v>142</v>
      </c>
      <c r="B917" s="1">
        <v>43722</v>
      </c>
      <c r="C917" t="s">
        <v>31</v>
      </c>
      <c r="D917" t="s">
        <v>13</v>
      </c>
      <c r="E917">
        <v>-75.59</v>
      </c>
      <c r="F917">
        <f>ABS(Finance_Data[[#This Row],[COST]])</f>
        <v>75.59</v>
      </c>
      <c r="G917" t="str">
        <f>TEXT(Finance_Data[[#This Row],[DATE]],"dddd")</f>
        <v>Saturday</v>
      </c>
      <c r="H917" t="str">
        <f>TEXT(Finance_Data[[#This Row],[DATE]],"mmm")</f>
        <v>Sep</v>
      </c>
      <c r="I917">
        <f>YEAR(Finance_Data[[#This Row],[DATE]])</f>
        <v>2019</v>
      </c>
      <c r="J917" t="str">
        <f>"Q"&amp;ROUNDUP(MONTH(Finance_Data[[#This Row],[DATE]])/3,0)</f>
        <v>Q3</v>
      </c>
      <c r="K917">
        <f>WEEKDAY(Finance_Data[[#This Row],[DATE]],11)</f>
        <v>6</v>
      </c>
    </row>
    <row r="918" spans="1:11" x14ac:dyDescent="0.3">
      <c r="A918" s="3" t="s">
        <v>142</v>
      </c>
      <c r="B918" s="1">
        <v>43721</v>
      </c>
      <c r="C918" t="s">
        <v>12</v>
      </c>
      <c r="D918" t="s">
        <v>68</v>
      </c>
      <c r="E918">
        <v>-5.51</v>
      </c>
      <c r="F918">
        <f>ABS(Finance_Data[[#This Row],[COST]])</f>
        <v>5.51</v>
      </c>
      <c r="G918" t="str">
        <f>TEXT(Finance_Data[[#This Row],[DATE]],"dddd")</f>
        <v>Friday</v>
      </c>
      <c r="H918" t="str">
        <f>TEXT(Finance_Data[[#This Row],[DATE]],"mmm")</f>
        <v>Sep</v>
      </c>
      <c r="I918">
        <f>YEAR(Finance_Data[[#This Row],[DATE]])</f>
        <v>2019</v>
      </c>
      <c r="J918" t="str">
        <f>"Q"&amp;ROUNDUP(MONTH(Finance_Data[[#This Row],[DATE]])/3,0)</f>
        <v>Q3</v>
      </c>
      <c r="K918">
        <f>WEEKDAY(Finance_Data[[#This Row],[DATE]],11)</f>
        <v>5</v>
      </c>
    </row>
    <row r="919" spans="1:11" x14ac:dyDescent="0.3">
      <c r="A919" s="3" t="s">
        <v>142</v>
      </c>
      <c r="B919" s="1">
        <v>43722</v>
      </c>
      <c r="C919" t="s">
        <v>14</v>
      </c>
      <c r="D919" t="s">
        <v>66</v>
      </c>
      <c r="E919">
        <v>-80.78</v>
      </c>
      <c r="F919">
        <f>ABS(Finance_Data[[#This Row],[COST]])</f>
        <v>80.78</v>
      </c>
      <c r="G919" t="str">
        <f>TEXT(Finance_Data[[#This Row],[DATE]],"dddd")</f>
        <v>Saturday</v>
      </c>
      <c r="H919" t="str">
        <f>TEXT(Finance_Data[[#This Row],[DATE]],"mmm")</f>
        <v>Sep</v>
      </c>
      <c r="I919">
        <f>YEAR(Finance_Data[[#This Row],[DATE]])</f>
        <v>2019</v>
      </c>
      <c r="J919" t="str">
        <f>"Q"&amp;ROUNDUP(MONTH(Finance_Data[[#This Row],[DATE]])/3,0)</f>
        <v>Q3</v>
      </c>
      <c r="K919">
        <f>WEEKDAY(Finance_Data[[#This Row],[DATE]],11)</f>
        <v>6</v>
      </c>
    </row>
    <row r="920" spans="1:11" x14ac:dyDescent="0.3">
      <c r="A920" s="3" t="s">
        <v>142</v>
      </c>
      <c r="B920" s="1">
        <v>43725</v>
      </c>
      <c r="C920" t="s">
        <v>10</v>
      </c>
      <c r="D920" t="s">
        <v>9</v>
      </c>
      <c r="E920">
        <v>-46.26</v>
      </c>
      <c r="F920">
        <f>ABS(Finance_Data[[#This Row],[COST]])</f>
        <v>46.26</v>
      </c>
      <c r="G920" t="str">
        <f>TEXT(Finance_Data[[#This Row],[DATE]],"dddd")</f>
        <v>Tuesday</v>
      </c>
      <c r="H920" t="str">
        <f>TEXT(Finance_Data[[#This Row],[DATE]],"mmm")</f>
        <v>Sep</v>
      </c>
      <c r="I920">
        <f>YEAR(Finance_Data[[#This Row],[DATE]])</f>
        <v>2019</v>
      </c>
      <c r="J920" t="str">
        <f>"Q"&amp;ROUNDUP(MONTH(Finance_Data[[#This Row],[DATE]])/3,0)</f>
        <v>Q3</v>
      </c>
      <c r="K920">
        <f>WEEKDAY(Finance_Data[[#This Row],[DATE]],11)</f>
        <v>2</v>
      </c>
    </row>
    <row r="921" spans="1:11" x14ac:dyDescent="0.3">
      <c r="A921" s="3" t="s">
        <v>142</v>
      </c>
      <c r="B921" s="1">
        <v>43728</v>
      </c>
      <c r="C921" t="s">
        <v>74</v>
      </c>
      <c r="D921" t="s">
        <v>68</v>
      </c>
      <c r="E921">
        <v>-5.7</v>
      </c>
      <c r="F921">
        <f>ABS(Finance_Data[[#This Row],[COST]])</f>
        <v>5.7</v>
      </c>
      <c r="G921" t="str">
        <f>TEXT(Finance_Data[[#This Row],[DATE]],"dddd")</f>
        <v>Friday</v>
      </c>
      <c r="H921" t="str">
        <f>TEXT(Finance_Data[[#This Row],[DATE]],"mmm")</f>
        <v>Sep</v>
      </c>
      <c r="I921">
        <f>YEAR(Finance_Data[[#This Row],[DATE]])</f>
        <v>2019</v>
      </c>
      <c r="J921" t="str">
        <f>"Q"&amp;ROUNDUP(MONTH(Finance_Data[[#This Row],[DATE]])/3,0)</f>
        <v>Q3</v>
      </c>
      <c r="K921">
        <f>WEEKDAY(Finance_Data[[#This Row],[DATE]],11)</f>
        <v>5</v>
      </c>
    </row>
    <row r="922" spans="1:11" x14ac:dyDescent="0.3">
      <c r="A922" s="3" t="s">
        <v>142</v>
      </c>
      <c r="B922" s="1">
        <v>43729</v>
      </c>
      <c r="C922" t="s">
        <v>10</v>
      </c>
      <c r="D922" t="s">
        <v>9</v>
      </c>
      <c r="E922">
        <v>-5.36</v>
      </c>
      <c r="F922">
        <f>ABS(Finance_Data[[#This Row],[COST]])</f>
        <v>5.36</v>
      </c>
      <c r="G922" t="str">
        <f>TEXT(Finance_Data[[#This Row],[DATE]],"dddd")</f>
        <v>Saturday</v>
      </c>
      <c r="H922" t="str">
        <f>TEXT(Finance_Data[[#This Row],[DATE]],"mmm")</f>
        <v>Sep</v>
      </c>
      <c r="I922">
        <f>YEAR(Finance_Data[[#This Row],[DATE]])</f>
        <v>2019</v>
      </c>
      <c r="J922" t="str">
        <f>"Q"&amp;ROUNDUP(MONTH(Finance_Data[[#This Row],[DATE]])/3,0)</f>
        <v>Q3</v>
      </c>
      <c r="K922">
        <f>WEEKDAY(Finance_Data[[#This Row],[DATE]],11)</f>
        <v>6</v>
      </c>
    </row>
    <row r="923" spans="1:11" x14ac:dyDescent="0.3">
      <c r="A923" s="3" t="s">
        <v>142</v>
      </c>
      <c r="B923" s="1">
        <v>43724</v>
      </c>
      <c r="C923" t="s">
        <v>12</v>
      </c>
      <c r="D923" t="s">
        <v>68</v>
      </c>
      <c r="E923">
        <v>-5.51</v>
      </c>
      <c r="F923">
        <f>ABS(Finance_Data[[#This Row],[COST]])</f>
        <v>5.51</v>
      </c>
      <c r="G923" t="str">
        <f>TEXT(Finance_Data[[#This Row],[DATE]],"dddd")</f>
        <v>Monday</v>
      </c>
      <c r="H923" t="str">
        <f>TEXT(Finance_Data[[#This Row],[DATE]],"mmm")</f>
        <v>Sep</v>
      </c>
      <c r="I923">
        <f>YEAR(Finance_Data[[#This Row],[DATE]])</f>
        <v>2019</v>
      </c>
      <c r="J923" t="str">
        <f>"Q"&amp;ROUNDUP(MONTH(Finance_Data[[#This Row],[DATE]])/3,0)</f>
        <v>Q3</v>
      </c>
      <c r="K923">
        <f>WEEKDAY(Finance_Data[[#This Row],[DATE]],11)</f>
        <v>1</v>
      </c>
    </row>
    <row r="924" spans="1:11" x14ac:dyDescent="0.3">
      <c r="A924" s="3" t="s">
        <v>142</v>
      </c>
      <c r="B924" s="1">
        <v>43729</v>
      </c>
      <c r="C924" t="s">
        <v>8</v>
      </c>
      <c r="D924" t="s">
        <v>9</v>
      </c>
      <c r="E924">
        <v>-67.28</v>
      </c>
      <c r="F924">
        <f>ABS(Finance_Data[[#This Row],[COST]])</f>
        <v>67.28</v>
      </c>
      <c r="G924" t="str">
        <f>TEXT(Finance_Data[[#This Row],[DATE]],"dddd")</f>
        <v>Saturday</v>
      </c>
      <c r="H924" t="str">
        <f>TEXT(Finance_Data[[#This Row],[DATE]],"mmm")</f>
        <v>Sep</v>
      </c>
      <c r="I924">
        <f>YEAR(Finance_Data[[#This Row],[DATE]])</f>
        <v>2019</v>
      </c>
      <c r="J924" t="str">
        <f>"Q"&amp;ROUNDUP(MONTH(Finance_Data[[#This Row],[DATE]])/3,0)</f>
        <v>Q3</v>
      </c>
      <c r="K924">
        <f>WEEKDAY(Finance_Data[[#This Row],[DATE]],11)</f>
        <v>6</v>
      </c>
    </row>
    <row r="925" spans="1:11" x14ac:dyDescent="0.3">
      <c r="A925" s="3" t="s">
        <v>142</v>
      </c>
      <c r="B925" s="1">
        <v>43724</v>
      </c>
      <c r="C925" t="s">
        <v>22</v>
      </c>
      <c r="D925" t="s">
        <v>99</v>
      </c>
      <c r="E925">
        <v>-546</v>
      </c>
      <c r="F925">
        <f>ABS(Finance_Data[[#This Row],[COST]])</f>
        <v>546</v>
      </c>
      <c r="G925" t="str">
        <f>TEXT(Finance_Data[[#This Row],[DATE]],"dddd")</f>
        <v>Monday</v>
      </c>
      <c r="H925" t="str">
        <f>TEXT(Finance_Data[[#This Row],[DATE]],"mmm")</f>
        <v>Sep</v>
      </c>
      <c r="I925">
        <f>YEAR(Finance_Data[[#This Row],[DATE]])</f>
        <v>2019</v>
      </c>
      <c r="J925" t="str">
        <f>"Q"&amp;ROUNDUP(MONTH(Finance_Data[[#This Row],[DATE]])/3,0)</f>
        <v>Q3</v>
      </c>
      <c r="K925">
        <f>WEEKDAY(Finance_Data[[#This Row],[DATE]],11)</f>
        <v>1</v>
      </c>
    </row>
    <row r="926" spans="1:11" x14ac:dyDescent="0.3">
      <c r="A926" s="3" t="s">
        <v>142</v>
      </c>
      <c r="B926" s="1">
        <v>43728</v>
      </c>
      <c r="C926" t="s">
        <v>41</v>
      </c>
      <c r="D926" t="s">
        <v>13</v>
      </c>
      <c r="E926">
        <v>-3.4</v>
      </c>
      <c r="F926">
        <f>ABS(Finance_Data[[#This Row],[COST]])</f>
        <v>3.4</v>
      </c>
      <c r="G926" t="str">
        <f>TEXT(Finance_Data[[#This Row],[DATE]],"dddd")</f>
        <v>Friday</v>
      </c>
      <c r="H926" t="str">
        <f>TEXT(Finance_Data[[#This Row],[DATE]],"mmm")</f>
        <v>Sep</v>
      </c>
      <c r="I926">
        <f>YEAR(Finance_Data[[#This Row],[DATE]])</f>
        <v>2019</v>
      </c>
      <c r="J926" t="str">
        <f>"Q"&amp;ROUNDUP(MONTH(Finance_Data[[#This Row],[DATE]])/3,0)</f>
        <v>Q3</v>
      </c>
      <c r="K926">
        <f>WEEKDAY(Finance_Data[[#This Row],[DATE]],11)</f>
        <v>5</v>
      </c>
    </row>
    <row r="927" spans="1:11" x14ac:dyDescent="0.3">
      <c r="A927" s="3" t="s">
        <v>142</v>
      </c>
      <c r="B927" s="1">
        <v>43727</v>
      </c>
      <c r="C927" t="s">
        <v>45</v>
      </c>
      <c r="D927" t="s">
        <v>13</v>
      </c>
      <c r="E927">
        <v>-14.33</v>
      </c>
      <c r="F927">
        <f>ABS(Finance_Data[[#This Row],[COST]])</f>
        <v>14.33</v>
      </c>
      <c r="G927" t="str">
        <f>TEXT(Finance_Data[[#This Row],[DATE]],"dddd")</f>
        <v>Thursday</v>
      </c>
      <c r="H927" t="str">
        <f>TEXT(Finance_Data[[#This Row],[DATE]],"mmm")</f>
        <v>Sep</v>
      </c>
      <c r="I927">
        <f>YEAR(Finance_Data[[#This Row],[DATE]])</f>
        <v>2019</v>
      </c>
      <c r="J927" t="str">
        <f>"Q"&amp;ROUNDUP(MONTH(Finance_Data[[#This Row],[DATE]])/3,0)</f>
        <v>Q3</v>
      </c>
      <c r="K927">
        <f>WEEKDAY(Finance_Data[[#This Row],[DATE]],11)</f>
        <v>4</v>
      </c>
    </row>
    <row r="928" spans="1:11" x14ac:dyDescent="0.3">
      <c r="A928" s="3" t="s">
        <v>142</v>
      </c>
      <c r="B928" s="1">
        <v>43726</v>
      </c>
      <c r="C928" t="s">
        <v>74</v>
      </c>
      <c r="D928" t="s">
        <v>68</v>
      </c>
      <c r="E928">
        <v>-5.7</v>
      </c>
      <c r="F928">
        <f>ABS(Finance_Data[[#This Row],[COST]])</f>
        <v>5.7</v>
      </c>
      <c r="G928" t="str">
        <f>TEXT(Finance_Data[[#This Row],[DATE]],"dddd")</f>
        <v>Wednesday</v>
      </c>
      <c r="H928" t="str">
        <f>TEXT(Finance_Data[[#This Row],[DATE]],"mmm")</f>
        <v>Sep</v>
      </c>
      <c r="I928">
        <f>YEAR(Finance_Data[[#This Row],[DATE]])</f>
        <v>2019</v>
      </c>
      <c r="J928" t="str">
        <f>"Q"&amp;ROUNDUP(MONTH(Finance_Data[[#This Row],[DATE]])/3,0)</f>
        <v>Q3</v>
      </c>
      <c r="K928">
        <f>WEEKDAY(Finance_Data[[#This Row],[DATE]],11)</f>
        <v>3</v>
      </c>
    </row>
    <row r="929" spans="1:11" x14ac:dyDescent="0.3">
      <c r="A929" s="3" t="s">
        <v>142</v>
      </c>
      <c r="B929" s="1">
        <v>43730</v>
      </c>
      <c r="C929" t="s">
        <v>61</v>
      </c>
      <c r="D929" t="s">
        <v>13</v>
      </c>
      <c r="E929">
        <v>-11.95</v>
      </c>
      <c r="F929">
        <f>ABS(Finance_Data[[#This Row],[COST]])</f>
        <v>11.95</v>
      </c>
      <c r="G929" t="str">
        <f>TEXT(Finance_Data[[#This Row],[DATE]],"dddd")</f>
        <v>Sunday</v>
      </c>
      <c r="H929" t="str">
        <f>TEXT(Finance_Data[[#This Row],[DATE]],"mmm")</f>
        <v>Sep</v>
      </c>
      <c r="I929">
        <f>YEAR(Finance_Data[[#This Row],[DATE]])</f>
        <v>2019</v>
      </c>
      <c r="J929" t="str">
        <f>"Q"&amp;ROUNDUP(MONTH(Finance_Data[[#This Row],[DATE]])/3,0)</f>
        <v>Q3</v>
      </c>
      <c r="K929">
        <f>WEEKDAY(Finance_Data[[#This Row],[DATE]],11)</f>
        <v>7</v>
      </c>
    </row>
    <row r="930" spans="1:11" x14ac:dyDescent="0.3">
      <c r="A930" s="3" t="s">
        <v>142</v>
      </c>
      <c r="B930" s="1">
        <v>43730</v>
      </c>
      <c r="C930" t="s">
        <v>10</v>
      </c>
      <c r="D930" t="s">
        <v>9</v>
      </c>
      <c r="E930">
        <v>-14.59</v>
      </c>
      <c r="F930">
        <f>ABS(Finance_Data[[#This Row],[COST]])</f>
        <v>14.59</v>
      </c>
      <c r="G930" t="str">
        <f>TEXT(Finance_Data[[#This Row],[DATE]],"dddd")</f>
        <v>Sunday</v>
      </c>
      <c r="H930" t="str">
        <f>TEXT(Finance_Data[[#This Row],[DATE]],"mmm")</f>
        <v>Sep</v>
      </c>
      <c r="I930">
        <f>YEAR(Finance_Data[[#This Row],[DATE]])</f>
        <v>2019</v>
      </c>
      <c r="J930" t="str">
        <f>"Q"&amp;ROUNDUP(MONTH(Finance_Data[[#This Row],[DATE]])/3,0)</f>
        <v>Q3</v>
      </c>
      <c r="K930">
        <f>WEEKDAY(Finance_Data[[#This Row],[DATE]],11)</f>
        <v>7</v>
      </c>
    </row>
    <row r="931" spans="1:11" x14ac:dyDescent="0.3">
      <c r="A931" s="3" t="s">
        <v>142</v>
      </c>
      <c r="B931" s="1">
        <v>43733</v>
      </c>
      <c r="C931" t="s">
        <v>61</v>
      </c>
      <c r="D931" t="s">
        <v>13</v>
      </c>
      <c r="E931">
        <v>-11.5</v>
      </c>
      <c r="F931">
        <f>ABS(Finance_Data[[#This Row],[COST]])</f>
        <v>11.5</v>
      </c>
      <c r="G931" t="str">
        <f>TEXT(Finance_Data[[#This Row],[DATE]],"dddd")</f>
        <v>Wednesday</v>
      </c>
      <c r="H931" t="str">
        <f>TEXT(Finance_Data[[#This Row],[DATE]],"mmm")</f>
        <v>Sep</v>
      </c>
      <c r="I931">
        <f>YEAR(Finance_Data[[#This Row],[DATE]])</f>
        <v>2019</v>
      </c>
      <c r="J931" t="str">
        <f>"Q"&amp;ROUNDUP(MONTH(Finance_Data[[#This Row],[DATE]])/3,0)</f>
        <v>Q3</v>
      </c>
      <c r="K931">
        <f>WEEKDAY(Finance_Data[[#This Row],[DATE]],11)</f>
        <v>3</v>
      </c>
    </row>
    <row r="932" spans="1:11" x14ac:dyDescent="0.3">
      <c r="A932" s="3" t="s">
        <v>142</v>
      </c>
      <c r="B932" s="1">
        <v>43734</v>
      </c>
      <c r="C932" t="s">
        <v>41</v>
      </c>
      <c r="D932" t="s">
        <v>13</v>
      </c>
      <c r="E932">
        <v>-8</v>
      </c>
      <c r="F932">
        <f>ABS(Finance_Data[[#This Row],[COST]])</f>
        <v>8</v>
      </c>
      <c r="G932" t="str">
        <f>TEXT(Finance_Data[[#This Row],[DATE]],"dddd")</f>
        <v>Thursday</v>
      </c>
      <c r="H932" t="str">
        <f>TEXT(Finance_Data[[#This Row],[DATE]],"mmm")</f>
        <v>Sep</v>
      </c>
      <c r="I932">
        <f>YEAR(Finance_Data[[#This Row],[DATE]])</f>
        <v>2019</v>
      </c>
      <c r="J932" t="str">
        <f>"Q"&amp;ROUNDUP(MONTH(Finance_Data[[#This Row],[DATE]])/3,0)</f>
        <v>Q3</v>
      </c>
      <c r="K932">
        <f>WEEKDAY(Finance_Data[[#This Row],[DATE]],11)</f>
        <v>4</v>
      </c>
    </row>
    <row r="933" spans="1:11" x14ac:dyDescent="0.3">
      <c r="A933" s="3" t="s">
        <v>142</v>
      </c>
      <c r="B933" s="1">
        <v>43734</v>
      </c>
      <c r="C933" t="s">
        <v>10</v>
      </c>
      <c r="D933" t="s">
        <v>9</v>
      </c>
      <c r="E933">
        <v>-4.33</v>
      </c>
      <c r="F933">
        <f>ABS(Finance_Data[[#This Row],[COST]])</f>
        <v>4.33</v>
      </c>
      <c r="G933" t="str">
        <f>TEXT(Finance_Data[[#This Row],[DATE]],"dddd")</f>
        <v>Thursday</v>
      </c>
      <c r="H933" t="str">
        <f>TEXT(Finance_Data[[#This Row],[DATE]],"mmm")</f>
        <v>Sep</v>
      </c>
      <c r="I933">
        <f>YEAR(Finance_Data[[#This Row],[DATE]])</f>
        <v>2019</v>
      </c>
      <c r="J933" t="str">
        <f>"Q"&amp;ROUNDUP(MONTH(Finance_Data[[#This Row],[DATE]])/3,0)</f>
        <v>Q3</v>
      </c>
      <c r="K933">
        <f>WEEKDAY(Finance_Data[[#This Row],[DATE]],11)</f>
        <v>4</v>
      </c>
    </row>
    <row r="934" spans="1:11" x14ac:dyDescent="0.3">
      <c r="A934" s="3" t="s">
        <v>142</v>
      </c>
      <c r="B934" s="1">
        <v>43734</v>
      </c>
      <c r="C934" t="s">
        <v>11</v>
      </c>
      <c r="D934" t="s">
        <v>13</v>
      </c>
      <c r="E934">
        <v>-6.71</v>
      </c>
      <c r="F934">
        <f>ABS(Finance_Data[[#This Row],[COST]])</f>
        <v>6.71</v>
      </c>
      <c r="G934" t="str">
        <f>TEXT(Finance_Data[[#This Row],[DATE]],"dddd")</f>
        <v>Thursday</v>
      </c>
      <c r="H934" t="str">
        <f>TEXT(Finance_Data[[#This Row],[DATE]],"mmm")</f>
        <v>Sep</v>
      </c>
      <c r="I934">
        <f>YEAR(Finance_Data[[#This Row],[DATE]])</f>
        <v>2019</v>
      </c>
      <c r="J934" t="str">
        <f>"Q"&amp;ROUNDUP(MONTH(Finance_Data[[#This Row],[DATE]])/3,0)</f>
        <v>Q3</v>
      </c>
      <c r="K934">
        <f>WEEKDAY(Finance_Data[[#This Row],[DATE]],11)</f>
        <v>4</v>
      </c>
    </row>
    <row r="935" spans="1:11" x14ac:dyDescent="0.3">
      <c r="A935" s="3" t="s">
        <v>142</v>
      </c>
      <c r="B935" s="1">
        <v>43734</v>
      </c>
      <c r="C935" t="s">
        <v>35</v>
      </c>
      <c r="D935" t="s">
        <v>68</v>
      </c>
      <c r="E935">
        <v>-2.76</v>
      </c>
      <c r="F935">
        <f>ABS(Finance_Data[[#This Row],[COST]])</f>
        <v>2.76</v>
      </c>
      <c r="G935" t="str">
        <f>TEXT(Finance_Data[[#This Row],[DATE]],"dddd")</f>
        <v>Thursday</v>
      </c>
      <c r="H935" t="str">
        <f>TEXT(Finance_Data[[#This Row],[DATE]],"mmm")</f>
        <v>Sep</v>
      </c>
      <c r="I935">
        <f>YEAR(Finance_Data[[#This Row],[DATE]])</f>
        <v>2019</v>
      </c>
      <c r="J935" t="str">
        <f>"Q"&amp;ROUNDUP(MONTH(Finance_Data[[#This Row],[DATE]])/3,0)</f>
        <v>Q3</v>
      </c>
      <c r="K935">
        <f>WEEKDAY(Finance_Data[[#This Row],[DATE]],11)</f>
        <v>4</v>
      </c>
    </row>
    <row r="936" spans="1:11" x14ac:dyDescent="0.3">
      <c r="A936" s="3" t="s">
        <v>142</v>
      </c>
      <c r="B936" s="1">
        <v>43735</v>
      </c>
      <c r="C936" t="s">
        <v>10</v>
      </c>
      <c r="D936" t="s">
        <v>9</v>
      </c>
      <c r="E936">
        <v>-21.91</v>
      </c>
      <c r="F936">
        <f>ABS(Finance_Data[[#This Row],[COST]])</f>
        <v>21.91</v>
      </c>
      <c r="G936" t="str">
        <f>TEXT(Finance_Data[[#This Row],[DATE]],"dddd")</f>
        <v>Friday</v>
      </c>
      <c r="H936" t="str">
        <f>TEXT(Finance_Data[[#This Row],[DATE]],"mmm")</f>
        <v>Sep</v>
      </c>
      <c r="I936">
        <f>YEAR(Finance_Data[[#This Row],[DATE]])</f>
        <v>2019</v>
      </c>
      <c r="J936" t="str">
        <f>"Q"&amp;ROUNDUP(MONTH(Finance_Data[[#This Row],[DATE]])/3,0)</f>
        <v>Q3</v>
      </c>
      <c r="K936">
        <f>WEEKDAY(Finance_Data[[#This Row],[DATE]],11)</f>
        <v>5</v>
      </c>
    </row>
    <row r="937" spans="1:11" x14ac:dyDescent="0.3">
      <c r="A937" s="3" t="s">
        <v>142</v>
      </c>
      <c r="B937" s="1">
        <v>43735</v>
      </c>
      <c r="C937" t="s">
        <v>35</v>
      </c>
      <c r="D937" t="s">
        <v>68</v>
      </c>
      <c r="E937">
        <v>-3.03</v>
      </c>
      <c r="F937">
        <f>ABS(Finance_Data[[#This Row],[COST]])</f>
        <v>3.03</v>
      </c>
      <c r="G937" t="str">
        <f>TEXT(Finance_Data[[#This Row],[DATE]],"dddd")</f>
        <v>Friday</v>
      </c>
      <c r="H937" t="str">
        <f>TEXT(Finance_Data[[#This Row],[DATE]],"mmm")</f>
        <v>Sep</v>
      </c>
      <c r="I937">
        <f>YEAR(Finance_Data[[#This Row],[DATE]])</f>
        <v>2019</v>
      </c>
      <c r="J937" t="str">
        <f>"Q"&amp;ROUNDUP(MONTH(Finance_Data[[#This Row],[DATE]])/3,0)</f>
        <v>Q3</v>
      </c>
      <c r="K937">
        <f>WEEKDAY(Finance_Data[[#This Row],[DATE]],11)</f>
        <v>5</v>
      </c>
    </row>
    <row r="938" spans="1:11" x14ac:dyDescent="0.3">
      <c r="A938" s="3" t="s">
        <v>142</v>
      </c>
      <c r="B938" s="1">
        <v>43737</v>
      </c>
      <c r="C938" t="s">
        <v>10</v>
      </c>
      <c r="D938" t="s">
        <v>9</v>
      </c>
      <c r="E938">
        <v>-5.36</v>
      </c>
      <c r="F938">
        <f>ABS(Finance_Data[[#This Row],[COST]])</f>
        <v>5.36</v>
      </c>
      <c r="G938" t="str">
        <f>TEXT(Finance_Data[[#This Row],[DATE]],"dddd")</f>
        <v>Sunday</v>
      </c>
      <c r="H938" t="str">
        <f>TEXT(Finance_Data[[#This Row],[DATE]],"mmm")</f>
        <v>Sep</v>
      </c>
      <c r="I938">
        <f>YEAR(Finance_Data[[#This Row],[DATE]])</f>
        <v>2019</v>
      </c>
      <c r="J938" t="str">
        <f>"Q"&amp;ROUNDUP(MONTH(Finance_Data[[#This Row],[DATE]])/3,0)</f>
        <v>Q3</v>
      </c>
      <c r="K938">
        <f>WEEKDAY(Finance_Data[[#This Row],[DATE]],11)</f>
        <v>7</v>
      </c>
    </row>
    <row r="939" spans="1:11" x14ac:dyDescent="0.3">
      <c r="A939" s="3" t="s">
        <v>5</v>
      </c>
      <c r="B939" s="1">
        <v>43435</v>
      </c>
      <c r="C939" t="s">
        <v>6</v>
      </c>
      <c r="D939" t="s">
        <v>7</v>
      </c>
      <c r="E939">
        <v>-670</v>
      </c>
      <c r="F939">
        <f>ABS(Finance_Data[[#This Row],[COST]])</f>
        <v>670</v>
      </c>
      <c r="G939" t="str">
        <f>TEXT(Finance_Data[[#This Row],[DATE]],"dddd")</f>
        <v>Saturday</v>
      </c>
      <c r="H939" t="str">
        <f>TEXT(Finance_Data[[#This Row],[DATE]],"mmm")</f>
        <v>Dec</v>
      </c>
      <c r="I939">
        <f>YEAR(Finance_Data[[#This Row],[DATE]])</f>
        <v>2018</v>
      </c>
      <c r="J939" s="2" t="str">
        <f>"Q"&amp;ROUNDUP(MONTH(Finance_Data[[#This Row],[DATE]])/3,0)</f>
        <v>Q4</v>
      </c>
      <c r="K939">
        <f>WEEKDAY(Finance_Data[[#This Row],[DATE]],11)</f>
        <v>6</v>
      </c>
    </row>
    <row r="940" spans="1:11" x14ac:dyDescent="0.3">
      <c r="A940" s="3" t="s">
        <v>5</v>
      </c>
      <c r="B940" s="1">
        <v>43437</v>
      </c>
      <c r="C940" t="s">
        <v>8</v>
      </c>
      <c r="D940" t="s">
        <v>9</v>
      </c>
      <c r="E940">
        <v>-36.909999999999997</v>
      </c>
      <c r="F940">
        <f>ABS(Finance_Data[[#This Row],[COST]])</f>
        <v>36.909999999999997</v>
      </c>
      <c r="G940" t="str">
        <f>TEXT(Finance_Data[[#This Row],[DATE]],"dddd")</f>
        <v>Monday</v>
      </c>
      <c r="H940" t="str">
        <f>TEXT(Finance_Data[[#This Row],[DATE]],"mmm")</f>
        <v>Dec</v>
      </c>
      <c r="I940">
        <f>YEAR(Finance_Data[[#This Row],[DATE]])</f>
        <v>2018</v>
      </c>
      <c r="J940" s="2" t="str">
        <f>"Q"&amp;ROUNDUP(MONTH(Finance_Data[[#This Row],[DATE]])/3,0)</f>
        <v>Q4</v>
      </c>
      <c r="K940">
        <f>WEEKDAY(Finance_Data[[#This Row],[DATE]],11)</f>
        <v>1</v>
      </c>
    </row>
    <row r="941" spans="1:11" x14ac:dyDescent="0.3">
      <c r="A941" s="3" t="s">
        <v>5</v>
      </c>
      <c r="B941" s="1">
        <v>43443</v>
      </c>
      <c r="C941" t="s">
        <v>10</v>
      </c>
      <c r="D941" t="s">
        <v>9</v>
      </c>
      <c r="E941">
        <v>-0.73</v>
      </c>
      <c r="F941">
        <f>ABS(Finance_Data[[#This Row],[COST]])</f>
        <v>0.73</v>
      </c>
      <c r="G941" t="str">
        <f>TEXT(Finance_Data[[#This Row],[DATE]],"dddd")</f>
        <v>Sunday</v>
      </c>
      <c r="H941" t="str">
        <f>TEXT(Finance_Data[[#This Row],[DATE]],"mmm")</f>
        <v>Dec</v>
      </c>
      <c r="I941">
        <f>YEAR(Finance_Data[[#This Row],[DATE]])</f>
        <v>2018</v>
      </c>
      <c r="J941" s="2" t="str">
        <f>"Q"&amp;ROUNDUP(MONTH(Finance_Data[[#This Row],[DATE]])/3,0)</f>
        <v>Q4</v>
      </c>
      <c r="K941">
        <f>WEEKDAY(Finance_Data[[#This Row],[DATE]],11)</f>
        <v>7</v>
      </c>
    </row>
    <row r="942" spans="1:11" x14ac:dyDescent="0.3">
      <c r="A942" s="3" t="s">
        <v>5</v>
      </c>
      <c r="B942" s="1">
        <v>43442</v>
      </c>
      <c r="C942" t="s">
        <v>11</v>
      </c>
      <c r="D942" t="s">
        <v>9</v>
      </c>
      <c r="E942">
        <v>-8.39</v>
      </c>
      <c r="F942">
        <f>ABS(Finance_Data[[#This Row],[COST]])</f>
        <v>8.39</v>
      </c>
      <c r="G942" t="str">
        <f>TEXT(Finance_Data[[#This Row],[DATE]],"dddd")</f>
        <v>Saturday</v>
      </c>
      <c r="H942" t="str">
        <f>TEXT(Finance_Data[[#This Row],[DATE]],"mmm")</f>
        <v>Dec</v>
      </c>
      <c r="I942">
        <f>YEAR(Finance_Data[[#This Row],[DATE]])</f>
        <v>2018</v>
      </c>
      <c r="J942" s="2" t="str">
        <f>"Q"&amp;ROUNDUP(MONTH(Finance_Data[[#This Row],[DATE]])/3,0)</f>
        <v>Q4</v>
      </c>
      <c r="K942">
        <f>WEEKDAY(Finance_Data[[#This Row],[DATE]],11)</f>
        <v>6</v>
      </c>
    </row>
    <row r="943" spans="1:11" x14ac:dyDescent="0.3">
      <c r="A943" s="3" t="s">
        <v>5</v>
      </c>
      <c r="B943" s="1">
        <v>43445</v>
      </c>
      <c r="C943" t="s">
        <v>10</v>
      </c>
      <c r="D943" t="s">
        <v>9</v>
      </c>
      <c r="E943">
        <v>-3.25</v>
      </c>
      <c r="F943">
        <f>ABS(Finance_Data[[#This Row],[COST]])</f>
        <v>3.25</v>
      </c>
      <c r="G943" t="str">
        <f>TEXT(Finance_Data[[#This Row],[DATE]],"dddd")</f>
        <v>Tuesday</v>
      </c>
      <c r="H943" t="str">
        <f>TEXT(Finance_Data[[#This Row],[DATE]],"mmm")</f>
        <v>Dec</v>
      </c>
      <c r="I943">
        <f>YEAR(Finance_Data[[#This Row],[DATE]])</f>
        <v>2018</v>
      </c>
      <c r="J943" s="2" t="str">
        <f>"Q"&amp;ROUNDUP(MONTH(Finance_Data[[#This Row],[DATE]])/3,0)</f>
        <v>Q4</v>
      </c>
      <c r="K943">
        <f>WEEKDAY(Finance_Data[[#This Row],[DATE]],11)</f>
        <v>2</v>
      </c>
    </row>
    <row r="944" spans="1:11" x14ac:dyDescent="0.3">
      <c r="A944" s="3" t="s">
        <v>5</v>
      </c>
      <c r="B944" s="1">
        <v>43445</v>
      </c>
      <c r="C944" t="s">
        <v>10</v>
      </c>
      <c r="D944" t="s">
        <v>9</v>
      </c>
      <c r="E944">
        <v>-4.99</v>
      </c>
      <c r="F944">
        <f>ABS(Finance_Data[[#This Row],[COST]])</f>
        <v>4.99</v>
      </c>
      <c r="G944" t="str">
        <f>TEXT(Finance_Data[[#This Row],[DATE]],"dddd")</f>
        <v>Tuesday</v>
      </c>
      <c r="H944" t="str">
        <f>TEXT(Finance_Data[[#This Row],[DATE]],"mmm")</f>
        <v>Dec</v>
      </c>
      <c r="I944">
        <f>YEAR(Finance_Data[[#This Row],[DATE]])</f>
        <v>2018</v>
      </c>
      <c r="J944" s="2" t="str">
        <f>"Q"&amp;ROUNDUP(MONTH(Finance_Data[[#This Row],[DATE]])/3,0)</f>
        <v>Q4</v>
      </c>
      <c r="K944">
        <f>WEEKDAY(Finance_Data[[#This Row],[DATE]],11)</f>
        <v>2</v>
      </c>
    </row>
    <row r="945" spans="1:11" x14ac:dyDescent="0.3">
      <c r="A945" s="3" t="s">
        <v>5</v>
      </c>
      <c r="B945" s="1">
        <v>43437</v>
      </c>
      <c r="C945" t="s">
        <v>10</v>
      </c>
      <c r="D945" t="s">
        <v>9</v>
      </c>
      <c r="E945">
        <v>-9.44</v>
      </c>
      <c r="F945">
        <f>ABS(Finance_Data[[#This Row],[COST]])</f>
        <v>9.44</v>
      </c>
      <c r="G945" t="str">
        <f>TEXT(Finance_Data[[#This Row],[DATE]],"dddd")</f>
        <v>Monday</v>
      </c>
      <c r="H945" t="str">
        <f>TEXT(Finance_Data[[#This Row],[DATE]],"mmm")</f>
        <v>Dec</v>
      </c>
      <c r="I945">
        <f>YEAR(Finance_Data[[#This Row],[DATE]])</f>
        <v>2018</v>
      </c>
      <c r="J945" s="2" t="str">
        <f>"Q"&amp;ROUNDUP(MONTH(Finance_Data[[#This Row],[DATE]])/3,0)</f>
        <v>Q4</v>
      </c>
      <c r="K945">
        <f>WEEKDAY(Finance_Data[[#This Row],[DATE]],11)</f>
        <v>1</v>
      </c>
    </row>
    <row r="946" spans="1:11" x14ac:dyDescent="0.3">
      <c r="A946" s="3" t="s">
        <v>5</v>
      </c>
      <c r="B946" s="1">
        <v>43435</v>
      </c>
      <c r="C946" t="s">
        <v>12</v>
      </c>
      <c r="D946" t="s">
        <v>13</v>
      </c>
      <c r="E946">
        <v>-5.2</v>
      </c>
      <c r="F946">
        <f>ABS(Finance_Data[[#This Row],[COST]])</f>
        <v>5.2</v>
      </c>
      <c r="G946" t="str">
        <f>TEXT(Finance_Data[[#This Row],[DATE]],"dddd")</f>
        <v>Saturday</v>
      </c>
      <c r="H946" t="str">
        <f>TEXT(Finance_Data[[#This Row],[DATE]],"mmm")</f>
        <v>Dec</v>
      </c>
      <c r="I946">
        <f>YEAR(Finance_Data[[#This Row],[DATE]])</f>
        <v>2018</v>
      </c>
      <c r="J946" s="2" t="str">
        <f>"Q"&amp;ROUNDUP(MONTH(Finance_Data[[#This Row],[DATE]])/3,0)</f>
        <v>Q4</v>
      </c>
      <c r="K946">
        <f>WEEKDAY(Finance_Data[[#This Row],[DATE]],11)</f>
        <v>6</v>
      </c>
    </row>
    <row r="947" spans="1:11" x14ac:dyDescent="0.3">
      <c r="A947" s="3" t="s">
        <v>5</v>
      </c>
      <c r="B947" s="1">
        <v>43441</v>
      </c>
      <c r="C947" t="s">
        <v>14</v>
      </c>
      <c r="D947" t="s">
        <v>15</v>
      </c>
      <c r="E947">
        <v>-15.75</v>
      </c>
      <c r="F947">
        <f>ABS(Finance_Data[[#This Row],[COST]])</f>
        <v>15.75</v>
      </c>
      <c r="G947" t="str">
        <f>TEXT(Finance_Data[[#This Row],[DATE]],"dddd")</f>
        <v>Friday</v>
      </c>
      <c r="H947" t="str">
        <f>TEXT(Finance_Data[[#This Row],[DATE]],"mmm")</f>
        <v>Dec</v>
      </c>
      <c r="I947">
        <f>YEAR(Finance_Data[[#This Row],[DATE]])</f>
        <v>2018</v>
      </c>
      <c r="J947" t="str">
        <f>"Q"&amp;ROUNDUP(MONTH(Finance_Data[[#This Row],[DATE]])/3,0)</f>
        <v>Q4</v>
      </c>
      <c r="K947">
        <f>WEEKDAY(Finance_Data[[#This Row],[DATE]],11)</f>
        <v>5</v>
      </c>
    </row>
    <row r="948" spans="1:11" x14ac:dyDescent="0.3">
      <c r="A948" s="3" t="s">
        <v>5</v>
      </c>
      <c r="B948" s="1">
        <v>43441</v>
      </c>
      <c r="C948" t="s">
        <v>11</v>
      </c>
      <c r="D948" t="s">
        <v>9</v>
      </c>
      <c r="E948">
        <v>-8.39</v>
      </c>
      <c r="F948">
        <f>ABS(Finance_Data[[#This Row],[COST]])</f>
        <v>8.39</v>
      </c>
      <c r="G948" t="str">
        <f>TEXT(Finance_Data[[#This Row],[DATE]],"dddd")</f>
        <v>Friday</v>
      </c>
      <c r="H948" t="str">
        <f>TEXT(Finance_Data[[#This Row],[DATE]],"mmm")</f>
        <v>Dec</v>
      </c>
      <c r="I948">
        <f>YEAR(Finance_Data[[#This Row],[DATE]])</f>
        <v>2018</v>
      </c>
      <c r="J948" t="str">
        <f>"Q"&amp;ROUNDUP(MONTH(Finance_Data[[#This Row],[DATE]])/3,0)</f>
        <v>Q4</v>
      </c>
      <c r="K948">
        <f>WEEKDAY(Finance_Data[[#This Row],[DATE]],11)</f>
        <v>5</v>
      </c>
    </row>
    <row r="949" spans="1:11" x14ac:dyDescent="0.3">
      <c r="A949" s="3" t="s">
        <v>5</v>
      </c>
      <c r="B949" s="1">
        <v>43434</v>
      </c>
      <c r="C949" t="s">
        <v>16</v>
      </c>
      <c r="D949" t="s">
        <v>17</v>
      </c>
      <c r="E949">
        <v>-47.84</v>
      </c>
      <c r="F949">
        <f>ABS(Finance_Data[[#This Row],[COST]])</f>
        <v>47.84</v>
      </c>
      <c r="G949" t="str">
        <f>TEXT(Finance_Data[[#This Row],[DATE]],"dddd")</f>
        <v>Friday</v>
      </c>
      <c r="H949" t="str">
        <f>TEXT(Finance_Data[[#This Row],[DATE]],"mmm")</f>
        <v>Nov</v>
      </c>
      <c r="I949">
        <f>YEAR(Finance_Data[[#This Row],[DATE]])</f>
        <v>2018</v>
      </c>
      <c r="J949" t="str">
        <f>"Q"&amp;ROUNDUP(MONTH(Finance_Data[[#This Row],[DATE]])/3,0)</f>
        <v>Q4</v>
      </c>
      <c r="K949">
        <f>WEEKDAY(Finance_Data[[#This Row],[DATE]],11)</f>
        <v>5</v>
      </c>
    </row>
    <row r="950" spans="1:11" x14ac:dyDescent="0.3">
      <c r="A950" s="3" t="s">
        <v>5</v>
      </c>
      <c r="B950" s="1">
        <v>43440</v>
      </c>
      <c r="C950" t="s">
        <v>18</v>
      </c>
      <c r="D950" t="s">
        <v>13</v>
      </c>
      <c r="E950">
        <v>-18.899999999999999</v>
      </c>
      <c r="F950">
        <f>ABS(Finance_Data[[#This Row],[COST]])</f>
        <v>18.899999999999999</v>
      </c>
      <c r="G950" t="str">
        <f>TEXT(Finance_Data[[#This Row],[DATE]],"dddd")</f>
        <v>Thursday</v>
      </c>
      <c r="H950" t="str">
        <f>TEXT(Finance_Data[[#This Row],[DATE]],"mmm")</f>
        <v>Dec</v>
      </c>
      <c r="I950">
        <f>YEAR(Finance_Data[[#This Row],[DATE]])</f>
        <v>2018</v>
      </c>
      <c r="J950" t="str">
        <f>"Q"&amp;ROUNDUP(MONTH(Finance_Data[[#This Row],[DATE]])/3,0)</f>
        <v>Q4</v>
      </c>
      <c r="K950">
        <f>WEEKDAY(Finance_Data[[#This Row],[DATE]],11)</f>
        <v>4</v>
      </c>
    </row>
    <row r="951" spans="1:11" x14ac:dyDescent="0.3">
      <c r="A951" s="3" t="s">
        <v>5</v>
      </c>
      <c r="B951" s="1">
        <v>43447</v>
      </c>
      <c r="C951" t="s">
        <v>11</v>
      </c>
      <c r="D951" t="s">
        <v>13</v>
      </c>
      <c r="E951">
        <v>-8.39</v>
      </c>
      <c r="F951">
        <f>ABS(Finance_Data[[#This Row],[COST]])</f>
        <v>8.39</v>
      </c>
      <c r="G951" t="str">
        <f>TEXT(Finance_Data[[#This Row],[DATE]],"dddd")</f>
        <v>Thursday</v>
      </c>
      <c r="H951" t="str">
        <f>TEXT(Finance_Data[[#This Row],[DATE]],"mmm")</f>
        <v>Dec</v>
      </c>
      <c r="I951">
        <f>YEAR(Finance_Data[[#This Row],[DATE]])</f>
        <v>2018</v>
      </c>
      <c r="J951" t="str">
        <f>"Q"&amp;ROUNDUP(MONTH(Finance_Data[[#This Row],[DATE]])/3,0)</f>
        <v>Q4</v>
      </c>
      <c r="K951">
        <f>WEEKDAY(Finance_Data[[#This Row],[DATE]],11)</f>
        <v>4</v>
      </c>
    </row>
    <row r="952" spans="1:11" x14ac:dyDescent="0.3">
      <c r="A952" s="3" t="s">
        <v>5</v>
      </c>
      <c r="B952" s="1">
        <v>43444</v>
      </c>
      <c r="C952" t="s">
        <v>11</v>
      </c>
      <c r="D952" t="s">
        <v>13</v>
      </c>
      <c r="E952">
        <v>-8.39</v>
      </c>
      <c r="F952">
        <f>ABS(Finance_Data[[#This Row],[COST]])</f>
        <v>8.39</v>
      </c>
      <c r="G952" t="str">
        <f>TEXT(Finance_Data[[#This Row],[DATE]],"dddd")</f>
        <v>Monday</v>
      </c>
      <c r="H952" t="str">
        <f>TEXT(Finance_Data[[#This Row],[DATE]],"mmm")</f>
        <v>Dec</v>
      </c>
      <c r="I952">
        <f>YEAR(Finance_Data[[#This Row],[DATE]])</f>
        <v>2018</v>
      </c>
      <c r="J952" t="str">
        <f>"Q"&amp;ROUNDUP(MONTH(Finance_Data[[#This Row],[DATE]])/3,0)</f>
        <v>Q4</v>
      </c>
      <c r="K952">
        <f>WEEKDAY(Finance_Data[[#This Row],[DATE]],11)</f>
        <v>1</v>
      </c>
    </row>
    <row r="953" spans="1:11" x14ac:dyDescent="0.3">
      <c r="A953" s="3" t="s">
        <v>5</v>
      </c>
      <c r="B953" s="1">
        <v>43442</v>
      </c>
      <c r="C953" t="s">
        <v>12</v>
      </c>
      <c r="D953" t="s">
        <v>13</v>
      </c>
      <c r="E953" s="2">
        <f xml:space="preserve"> ABS(E946)</f>
        <v>5.2</v>
      </c>
      <c r="F953">
        <f>ABS(Finance_Data[[#This Row],[COST]])</f>
        <v>5.2</v>
      </c>
      <c r="G953" t="str">
        <f>TEXT(Finance_Data[[#This Row],[DATE]],"dddd")</f>
        <v>Saturday</v>
      </c>
      <c r="H953" t="str">
        <f>TEXT(Finance_Data[[#This Row],[DATE]],"mmm")</f>
        <v>Dec</v>
      </c>
      <c r="I953">
        <f>YEAR(Finance_Data[[#This Row],[DATE]])</f>
        <v>2018</v>
      </c>
      <c r="J953" t="str">
        <f>"Q"&amp;ROUNDUP(MONTH(Finance_Data[[#This Row],[DATE]])/3,0)</f>
        <v>Q4</v>
      </c>
      <c r="K953">
        <f>WEEKDAY(Finance_Data[[#This Row],[DATE]],11)</f>
        <v>6</v>
      </c>
    </row>
    <row r="954" spans="1:11" x14ac:dyDescent="0.3">
      <c r="A954" s="3" t="s">
        <v>5</v>
      </c>
      <c r="B954" s="1">
        <v>43448</v>
      </c>
      <c r="C954" t="s">
        <v>10</v>
      </c>
      <c r="D954" t="s">
        <v>9</v>
      </c>
      <c r="E954">
        <v>-6.2</v>
      </c>
      <c r="F954">
        <f>ABS(Finance_Data[[#This Row],[COST]])</f>
        <v>6.2</v>
      </c>
      <c r="G954" t="str">
        <f>TEXT(Finance_Data[[#This Row],[DATE]],"dddd")</f>
        <v>Friday</v>
      </c>
      <c r="H954" t="str">
        <f>TEXT(Finance_Data[[#This Row],[DATE]],"mmm")</f>
        <v>Dec</v>
      </c>
      <c r="I954">
        <f>YEAR(Finance_Data[[#This Row],[DATE]])</f>
        <v>2018</v>
      </c>
      <c r="J954" t="str">
        <f>"Q"&amp;ROUNDUP(MONTH(Finance_Data[[#This Row],[DATE]])/3,0)</f>
        <v>Q4</v>
      </c>
      <c r="K954">
        <f>WEEKDAY(Finance_Data[[#This Row],[DATE]],11)</f>
        <v>5</v>
      </c>
    </row>
    <row r="955" spans="1:11" x14ac:dyDescent="0.3">
      <c r="A955" s="3" t="s">
        <v>5</v>
      </c>
      <c r="B955" s="1">
        <v>43448</v>
      </c>
      <c r="C955" t="s">
        <v>19</v>
      </c>
      <c r="D955" t="s">
        <v>20</v>
      </c>
      <c r="E955">
        <v>-35</v>
      </c>
      <c r="F955">
        <f>ABS(Finance_Data[[#This Row],[COST]])</f>
        <v>35</v>
      </c>
      <c r="G955" t="str">
        <f>TEXT(Finance_Data[[#This Row],[DATE]],"dddd")</f>
        <v>Friday</v>
      </c>
      <c r="H955" t="str">
        <f>TEXT(Finance_Data[[#This Row],[DATE]],"mmm")</f>
        <v>Dec</v>
      </c>
      <c r="I955">
        <f>YEAR(Finance_Data[[#This Row],[DATE]])</f>
        <v>2018</v>
      </c>
      <c r="J955" t="str">
        <f>"Q"&amp;ROUNDUP(MONTH(Finance_Data[[#This Row],[DATE]])/3,0)</f>
        <v>Q4</v>
      </c>
      <c r="K955">
        <f>WEEKDAY(Finance_Data[[#This Row],[DATE]],11)</f>
        <v>5</v>
      </c>
    </row>
    <row r="956" spans="1:11" x14ac:dyDescent="0.3">
      <c r="A956" s="3" t="s">
        <v>5</v>
      </c>
      <c r="B956" s="1">
        <v>43449</v>
      </c>
      <c r="C956" t="s">
        <v>11</v>
      </c>
      <c r="D956" t="s">
        <v>9</v>
      </c>
      <c r="E956">
        <v>-8.39</v>
      </c>
      <c r="F956">
        <f>ABS(Finance_Data[[#This Row],[COST]])</f>
        <v>8.39</v>
      </c>
      <c r="G956" t="str">
        <f>TEXT(Finance_Data[[#This Row],[DATE]],"dddd")</f>
        <v>Saturday</v>
      </c>
      <c r="H956" t="str">
        <f>TEXT(Finance_Data[[#This Row],[DATE]],"mmm")</f>
        <v>Dec</v>
      </c>
      <c r="I956">
        <f>YEAR(Finance_Data[[#This Row],[DATE]])</f>
        <v>2018</v>
      </c>
      <c r="J956" t="str">
        <f>"Q"&amp;ROUNDUP(MONTH(Finance_Data[[#This Row],[DATE]])/3,0)</f>
        <v>Q4</v>
      </c>
      <c r="K956">
        <f>WEEKDAY(Finance_Data[[#This Row],[DATE]],11)</f>
        <v>6</v>
      </c>
    </row>
    <row r="957" spans="1:11" x14ac:dyDescent="0.3">
      <c r="A957" s="3" t="s">
        <v>5</v>
      </c>
      <c r="B957" s="1">
        <v>43451</v>
      </c>
      <c r="C957" t="s">
        <v>10</v>
      </c>
      <c r="D957" t="s">
        <v>9</v>
      </c>
      <c r="E957">
        <v>-19.59</v>
      </c>
      <c r="F957">
        <f>ABS(Finance_Data[[#This Row],[COST]])</f>
        <v>19.59</v>
      </c>
      <c r="G957" t="str">
        <f>TEXT(Finance_Data[[#This Row],[DATE]],"dddd")</f>
        <v>Monday</v>
      </c>
      <c r="H957" t="str">
        <f>TEXT(Finance_Data[[#This Row],[DATE]],"mmm")</f>
        <v>Dec</v>
      </c>
      <c r="I957">
        <f>YEAR(Finance_Data[[#This Row],[DATE]])</f>
        <v>2018</v>
      </c>
      <c r="J957" t="str">
        <f>"Q"&amp;ROUNDUP(MONTH(Finance_Data[[#This Row],[DATE]])/3,0)</f>
        <v>Q4</v>
      </c>
      <c r="K957">
        <f>WEEKDAY(Finance_Data[[#This Row],[DATE]],11)</f>
        <v>1</v>
      </c>
    </row>
    <row r="958" spans="1:11" x14ac:dyDescent="0.3">
      <c r="A958" s="3" t="s">
        <v>5</v>
      </c>
      <c r="B958" s="1">
        <v>43452</v>
      </c>
      <c r="C958" t="s">
        <v>10</v>
      </c>
      <c r="D958" t="s">
        <v>9</v>
      </c>
      <c r="E958">
        <v>-6.2</v>
      </c>
      <c r="F958">
        <f>ABS(Finance_Data[[#This Row],[COST]])</f>
        <v>6.2</v>
      </c>
      <c r="G958" t="str">
        <f>TEXT(Finance_Data[[#This Row],[DATE]],"dddd")</f>
        <v>Tuesday</v>
      </c>
      <c r="H958" t="str">
        <f>TEXT(Finance_Data[[#This Row],[DATE]],"mmm")</f>
        <v>Dec</v>
      </c>
      <c r="I958">
        <f>YEAR(Finance_Data[[#This Row],[DATE]])</f>
        <v>2018</v>
      </c>
      <c r="J958" t="str">
        <f>"Q"&amp;ROUNDUP(MONTH(Finance_Data[[#This Row],[DATE]])/3,0)</f>
        <v>Q4</v>
      </c>
      <c r="K958">
        <f>WEEKDAY(Finance_Data[[#This Row],[DATE]],11)</f>
        <v>2</v>
      </c>
    </row>
    <row r="959" spans="1:11" x14ac:dyDescent="0.3">
      <c r="A959" s="3" t="s">
        <v>5</v>
      </c>
      <c r="B959" s="1">
        <v>43452</v>
      </c>
      <c r="C959" t="s">
        <v>11</v>
      </c>
      <c r="D959" t="s">
        <v>9</v>
      </c>
      <c r="E959">
        <v>-8.39</v>
      </c>
      <c r="F959">
        <f>ABS(Finance_Data[[#This Row],[COST]])</f>
        <v>8.39</v>
      </c>
      <c r="G959" t="str">
        <f>TEXT(Finance_Data[[#This Row],[DATE]],"dddd")</f>
        <v>Tuesday</v>
      </c>
      <c r="H959" t="str">
        <f>TEXT(Finance_Data[[#This Row],[DATE]],"mmm")</f>
        <v>Dec</v>
      </c>
      <c r="I959">
        <f>YEAR(Finance_Data[[#This Row],[DATE]])</f>
        <v>2018</v>
      </c>
      <c r="J959" t="str">
        <f>"Q"&amp;ROUNDUP(MONTH(Finance_Data[[#This Row],[DATE]])/3,0)</f>
        <v>Q4</v>
      </c>
      <c r="K959">
        <f>WEEKDAY(Finance_Data[[#This Row],[DATE]],11)</f>
        <v>2</v>
      </c>
    </row>
    <row r="960" spans="1:11" x14ac:dyDescent="0.3">
      <c r="A960" s="3" t="s">
        <v>5</v>
      </c>
      <c r="B960" s="1">
        <v>43453</v>
      </c>
      <c r="C960" t="s">
        <v>11</v>
      </c>
      <c r="D960" t="s">
        <v>9</v>
      </c>
      <c r="E960">
        <v>-8.39</v>
      </c>
      <c r="F960">
        <f>ABS(Finance_Data[[#This Row],[COST]])</f>
        <v>8.39</v>
      </c>
      <c r="G960" t="str">
        <f>TEXT(Finance_Data[[#This Row],[DATE]],"dddd")</f>
        <v>Wednesday</v>
      </c>
      <c r="H960" t="str">
        <f>TEXT(Finance_Data[[#This Row],[DATE]],"mmm")</f>
        <v>Dec</v>
      </c>
      <c r="I960">
        <f>YEAR(Finance_Data[[#This Row],[DATE]])</f>
        <v>2018</v>
      </c>
      <c r="J960" t="str">
        <f>"Q"&amp;ROUNDUP(MONTH(Finance_Data[[#This Row],[DATE]])/3,0)</f>
        <v>Q4</v>
      </c>
      <c r="K960">
        <f>WEEKDAY(Finance_Data[[#This Row],[DATE]],11)</f>
        <v>3</v>
      </c>
    </row>
    <row r="961" spans="1:11" x14ac:dyDescent="0.3">
      <c r="A961" s="3" t="s">
        <v>5</v>
      </c>
      <c r="B961" s="1">
        <v>43454</v>
      </c>
      <c r="C961" t="s">
        <v>10</v>
      </c>
      <c r="D961" t="s">
        <v>21</v>
      </c>
      <c r="E961">
        <v>-5.15</v>
      </c>
      <c r="F961">
        <f>ABS(Finance_Data[[#This Row],[COST]])</f>
        <v>5.15</v>
      </c>
      <c r="G961" t="str">
        <f>TEXT(Finance_Data[[#This Row],[DATE]],"dddd")</f>
        <v>Thursday</v>
      </c>
      <c r="H961" t="str">
        <f>TEXT(Finance_Data[[#This Row],[DATE]],"mmm")</f>
        <v>Dec</v>
      </c>
      <c r="I961">
        <f>YEAR(Finance_Data[[#This Row],[DATE]])</f>
        <v>2018</v>
      </c>
      <c r="J961" t="str">
        <f>"Q"&amp;ROUNDUP(MONTH(Finance_Data[[#This Row],[DATE]])/3,0)</f>
        <v>Q4</v>
      </c>
      <c r="K961">
        <f>WEEKDAY(Finance_Data[[#This Row],[DATE]],11)</f>
        <v>4</v>
      </c>
    </row>
    <row r="962" spans="1:11" x14ac:dyDescent="0.3">
      <c r="A962" s="3" t="s">
        <v>5</v>
      </c>
      <c r="B962" s="1">
        <v>43454</v>
      </c>
      <c r="C962" t="s">
        <v>8</v>
      </c>
      <c r="D962" t="s">
        <v>9</v>
      </c>
      <c r="E962">
        <v>-74.58</v>
      </c>
      <c r="F962">
        <f>ABS(Finance_Data[[#This Row],[COST]])</f>
        <v>74.58</v>
      </c>
      <c r="G962" t="str">
        <f>TEXT(Finance_Data[[#This Row],[DATE]],"dddd")</f>
        <v>Thursday</v>
      </c>
      <c r="H962" t="str">
        <f>TEXT(Finance_Data[[#This Row],[DATE]],"mmm")</f>
        <v>Dec</v>
      </c>
      <c r="I962">
        <f>YEAR(Finance_Data[[#This Row],[DATE]])</f>
        <v>2018</v>
      </c>
      <c r="J962" t="str">
        <f>"Q"&amp;ROUNDUP(MONTH(Finance_Data[[#This Row],[DATE]])/3,0)</f>
        <v>Q4</v>
      </c>
      <c r="K962">
        <f>WEEKDAY(Finance_Data[[#This Row],[DATE]],11)</f>
        <v>4</v>
      </c>
    </row>
    <row r="963" spans="1:11" x14ac:dyDescent="0.3">
      <c r="A963" s="3" t="s">
        <v>5</v>
      </c>
      <c r="B963" s="1">
        <v>43457</v>
      </c>
      <c r="C963" t="s">
        <v>10</v>
      </c>
      <c r="D963" t="s">
        <v>9</v>
      </c>
      <c r="E963">
        <v>-20.7</v>
      </c>
      <c r="F963">
        <f>ABS(Finance_Data[[#This Row],[COST]])</f>
        <v>20.7</v>
      </c>
      <c r="G963" t="str">
        <f>TEXT(Finance_Data[[#This Row],[DATE]],"dddd")</f>
        <v>Sunday</v>
      </c>
      <c r="H963" t="str">
        <f>TEXT(Finance_Data[[#This Row],[DATE]],"mmm")</f>
        <v>Dec</v>
      </c>
      <c r="I963">
        <f>YEAR(Finance_Data[[#This Row],[DATE]])</f>
        <v>2018</v>
      </c>
      <c r="J963" t="str">
        <f>"Q"&amp;ROUNDUP(MONTH(Finance_Data[[#This Row],[DATE]])/3,0)</f>
        <v>Q4</v>
      </c>
      <c r="K963">
        <f>WEEKDAY(Finance_Data[[#This Row],[DATE]],11)</f>
        <v>7</v>
      </c>
    </row>
    <row r="964" spans="1:11" x14ac:dyDescent="0.3">
      <c r="A964" s="3" t="s">
        <v>5</v>
      </c>
      <c r="B964" s="1">
        <v>43461</v>
      </c>
      <c r="C964" t="s">
        <v>8</v>
      </c>
      <c r="D964" t="s">
        <v>9</v>
      </c>
      <c r="E964">
        <v>-73.739999999999995</v>
      </c>
      <c r="F964">
        <f>ABS(Finance_Data[[#This Row],[COST]])</f>
        <v>73.739999999999995</v>
      </c>
      <c r="G964" t="str">
        <f>TEXT(Finance_Data[[#This Row],[DATE]],"dddd")</f>
        <v>Thursday</v>
      </c>
      <c r="H964" t="str">
        <f>TEXT(Finance_Data[[#This Row],[DATE]],"mmm")</f>
        <v>Dec</v>
      </c>
      <c r="I964">
        <f>YEAR(Finance_Data[[#This Row],[DATE]])</f>
        <v>2018</v>
      </c>
      <c r="J964" t="str">
        <f>"Q"&amp;ROUNDUP(MONTH(Finance_Data[[#This Row],[DATE]])/3,0)</f>
        <v>Q4</v>
      </c>
      <c r="K964">
        <f>WEEKDAY(Finance_Data[[#This Row],[DATE]],11)</f>
        <v>4</v>
      </c>
    </row>
    <row r="965" spans="1:11" x14ac:dyDescent="0.3">
      <c r="A965" s="3" t="s">
        <v>5</v>
      </c>
      <c r="B965" s="1">
        <v>43463</v>
      </c>
      <c r="C965" t="s">
        <v>22</v>
      </c>
      <c r="D965" t="s">
        <v>23</v>
      </c>
      <c r="E965">
        <v>-5.25</v>
      </c>
      <c r="F965">
        <f>ABS(Finance_Data[[#This Row],[COST]])</f>
        <v>5.25</v>
      </c>
      <c r="G965" t="str">
        <f>TEXT(Finance_Data[[#This Row],[DATE]],"dddd")</f>
        <v>Saturday</v>
      </c>
      <c r="H965" t="str">
        <f>TEXT(Finance_Data[[#This Row],[DATE]],"mmm")</f>
        <v>Dec</v>
      </c>
      <c r="I965">
        <f>YEAR(Finance_Data[[#This Row],[DATE]])</f>
        <v>2018</v>
      </c>
      <c r="J965" t="str">
        <f>"Q"&amp;ROUNDUP(MONTH(Finance_Data[[#This Row],[DATE]])/3,0)</f>
        <v>Q4</v>
      </c>
      <c r="K965">
        <f>WEEKDAY(Finance_Data[[#This Row],[DATE]],11)</f>
        <v>6</v>
      </c>
    </row>
    <row r="966" spans="1:11" x14ac:dyDescent="0.3">
      <c r="A966" s="3" t="s">
        <v>5</v>
      </c>
      <c r="B966" s="1">
        <v>43463</v>
      </c>
      <c r="C966" t="s">
        <v>24</v>
      </c>
      <c r="D966" t="s">
        <v>25</v>
      </c>
      <c r="E966">
        <v>-3.44</v>
      </c>
      <c r="F966">
        <f>ABS(Finance_Data[[#This Row],[COST]])</f>
        <v>3.44</v>
      </c>
      <c r="G966" t="str">
        <f>TEXT(Finance_Data[[#This Row],[DATE]],"dddd")</f>
        <v>Saturday</v>
      </c>
      <c r="H966" t="str">
        <f>TEXT(Finance_Data[[#This Row],[DATE]],"mmm")</f>
        <v>Dec</v>
      </c>
      <c r="I966">
        <f>YEAR(Finance_Data[[#This Row],[DATE]])</f>
        <v>2018</v>
      </c>
      <c r="J966" t="str">
        <f>"Q"&amp;ROUNDUP(MONTH(Finance_Data[[#This Row],[DATE]])/3,0)</f>
        <v>Q4</v>
      </c>
      <c r="K966">
        <f>WEEKDAY(Finance_Data[[#This Row],[DATE]],11)</f>
        <v>6</v>
      </c>
    </row>
    <row r="967" spans="1:11" x14ac:dyDescent="0.3">
      <c r="A967" s="3" t="s">
        <v>5</v>
      </c>
      <c r="B967" s="1">
        <v>43465</v>
      </c>
      <c r="C967" t="s">
        <v>26</v>
      </c>
      <c r="D967" t="s">
        <v>27</v>
      </c>
      <c r="E967">
        <v>-85.85</v>
      </c>
      <c r="F967">
        <f>ABS(Finance_Data[[#This Row],[COST]])</f>
        <v>85.85</v>
      </c>
      <c r="G967" t="str">
        <f>TEXT(Finance_Data[[#This Row],[DATE]],"dddd")</f>
        <v>Monday</v>
      </c>
      <c r="H967" t="str">
        <f>TEXT(Finance_Data[[#This Row],[DATE]],"mmm")</f>
        <v>Dec</v>
      </c>
      <c r="I967">
        <f>YEAR(Finance_Data[[#This Row],[DATE]])</f>
        <v>2018</v>
      </c>
      <c r="J967" t="str">
        <f>"Q"&amp;ROUNDUP(MONTH(Finance_Data[[#This Row],[DATE]])/3,0)</f>
        <v>Q4</v>
      </c>
      <c r="K967">
        <f>WEEKDAY(Finance_Data[[#This Row],[DATE]],11)</f>
        <v>1</v>
      </c>
    </row>
    <row r="968" spans="1:11" x14ac:dyDescent="0.3">
      <c r="A968" s="3" t="s">
        <v>5</v>
      </c>
      <c r="B968" s="1">
        <v>43465</v>
      </c>
      <c r="C968" t="s">
        <v>28</v>
      </c>
      <c r="D968" t="s">
        <v>29</v>
      </c>
      <c r="E968">
        <v>-36.840000000000003</v>
      </c>
      <c r="F968">
        <f>ABS(Finance_Data[[#This Row],[COST]])</f>
        <v>36.840000000000003</v>
      </c>
      <c r="G968" t="str">
        <f>TEXT(Finance_Data[[#This Row],[DATE]],"dddd")</f>
        <v>Monday</v>
      </c>
      <c r="H968" t="str">
        <f>TEXT(Finance_Data[[#This Row],[DATE]],"mmm")</f>
        <v>Dec</v>
      </c>
      <c r="I968">
        <f>YEAR(Finance_Data[[#This Row],[DATE]])</f>
        <v>2018</v>
      </c>
      <c r="J968" t="str">
        <f>"Q"&amp;ROUNDUP(MONTH(Finance_Data[[#This Row],[DATE]])/3,0)</f>
        <v>Q4</v>
      </c>
      <c r="K968">
        <f>WEEKDAY(Finance_Data[[#This Row],[DATE]],11)</f>
        <v>1</v>
      </c>
    </row>
    <row r="969" spans="1:11" x14ac:dyDescent="0.3">
      <c r="A969" s="3" t="s">
        <v>30</v>
      </c>
      <c r="B969" s="1">
        <v>43405</v>
      </c>
      <c r="C969" t="s">
        <v>6</v>
      </c>
      <c r="D969" t="s">
        <v>7</v>
      </c>
      <c r="E969">
        <v>-670</v>
      </c>
      <c r="F969">
        <f>ABS(Finance_Data[[#This Row],[COST]])</f>
        <v>670</v>
      </c>
      <c r="G969" t="str">
        <f>TEXT(Finance_Data[[#This Row],[DATE]],"dddd")</f>
        <v>Thursday</v>
      </c>
      <c r="H969" t="str">
        <f>TEXT(Finance_Data[[#This Row],[DATE]],"mmm")</f>
        <v>Nov</v>
      </c>
      <c r="I969">
        <f>YEAR(Finance_Data[[#This Row],[DATE]])</f>
        <v>2018</v>
      </c>
      <c r="J969" t="str">
        <f>"Q"&amp;ROUNDUP(MONTH(Finance_Data[[#This Row],[DATE]])/3,0)</f>
        <v>Q4</v>
      </c>
      <c r="K969">
        <f>WEEKDAY(Finance_Data[[#This Row],[DATE]],11)</f>
        <v>4</v>
      </c>
    </row>
    <row r="970" spans="1:11" x14ac:dyDescent="0.3">
      <c r="A970" s="3" t="s">
        <v>30</v>
      </c>
      <c r="B970" s="1">
        <v>43406</v>
      </c>
      <c r="C970" t="s">
        <v>31</v>
      </c>
      <c r="D970" t="s">
        <v>9</v>
      </c>
      <c r="E970">
        <v>-34.08</v>
      </c>
      <c r="F970">
        <f>ABS(Finance_Data[[#This Row],[COST]])</f>
        <v>34.08</v>
      </c>
      <c r="G970" t="str">
        <f>TEXT(Finance_Data[[#This Row],[DATE]],"dddd")</f>
        <v>Friday</v>
      </c>
      <c r="H970" t="str">
        <f>TEXT(Finance_Data[[#This Row],[DATE]],"mmm")</f>
        <v>Nov</v>
      </c>
      <c r="I970">
        <f>YEAR(Finance_Data[[#This Row],[DATE]])</f>
        <v>2018</v>
      </c>
      <c r="J970" t="str">
        <f>"Q"&amp;ROUNDUP(MONTH(Finance_Data[[#This Row],[DATE]])/3,0)</f>
        <v>Q4</v>
      </c>
      <c r="K970">
        <f>WEEKDAY(Finance_Data[[#This Row],[DATE]],11)</f>
        <v>5</v>
      </c>
    </row>
    <row r="971" spans="1:11" x14ac:dyDescent="0.3">
      <c r="A971" s="3" t="s">
        <v>30</v>
      </c>
      <c r="B971" s="1">
        <v>43406</v>
      </c>
      <c r="C971" t="s">
        <v>11</v>
      </c>
      <c r="D971" t="s">
        <v>9</v>
      </c>
      <c r="E971">
        <v>-10.8</v>
      </c>
      <c r="F971">
        <f>ABS(Finance_Data[[#This Row],[COST]])</f>
        <v>10.8</v>
      </c>
      <c r="G971" t="str">
        <f>TEXT(Finance_Data[[#This Row],[DATE]],"dddd")</f>
        <v>Friday</v>
      </c>
      <c r="H971" t="str">
        <f>TEXT(Finance_Data[[#This Row],[DATE]],"mmm")</f>
        <v>Nov</v>
      </c>
      <c r="I971">
        <f>YEAR(Finance_Data[[#This Row],[DATE]])</f>
        <v>2018</v>
      </c>
      <c r="J971" t="str">
        <f>"Q"&amp;ROUNDUP(MONTH(Finance_Data[[#This Row],[DATE]])/3,0)</f>
        <v>Q4</v>
      </c>
      <c r="K971">
        <f>WEEKDAY(Finance_Data[[#This Row],[DATE]],11)</f>
        <v>5</v>
      </c>
    </row>
    <row r="972" spans="1:11" x14ac:dyDescent="0.3">
      <c r="A972" s="3" t="s">
        <v>30</v>
      </c>
      <c r="B972" s="1">
        <v>43407</v>
      </c>
      <c r="C972" t="s">
        <v>11</v>
      </c>
      <c r="D972" t="s">
        <v>9</v>
      </c>
      <c r="E972">
        <v>-6.2</v>
      </c>
      <c r="F972">
        <f>ABS(Finance_Data[[#This Row],[COST]])</f>
        <v>6.2</v>
      </c>
      <c r="G972" t="str">
        <f>TEXT(Finance_Data[[#This Row],[DATE]],"dddd")</f>
        <v>Saturday</v>
      </c>
      <c r="H972" t="str">
        <f>TEXT(Finance_Data[[#This Row],[DATE]],"mmm")</f>
        <v>Nov</v>
      </c>
      <c r="I972">
        <f>YEAR(Finance_Data[[#This Row],[DATE]])</f>
        <v>2018</v>
      </c>
      <c r="J972" t="str">
        <f>"Q"&amp;ROUNDUP(MONTH(Finance_Data[[#This Row],[DATE]])/3,0)</f>
        <v>Q4</v>
      </c>
      <c r="K972">
        <f>WEEKDAY(Finance_Data[[#This Row],[DATE]],11)</f>
        <v>6</v>
      </c>
    </row>
    <row r="973" spans="1:11" x14ac:dyDescent="0.3">
      <c r="A973" s="3" t="s">
        <v>30</v>
      </c>
      <c r="B973" s="1">
        <v>43408</v>
      </c>
      <c r="C973" t="s">
        <v>10</v>
      </c>
      <c r="D973" t="s">
        <v>9</v>
      </c>
      <c r="E973">
        <v>-4.29</v>
      </c>
      <c r="F973">
        <f>ABS(Finance_Data[[#This Row],[COST]])</f>
        <v>4.29</v>
      </c>
      <c r="G973" t="str">
        <f>TEXT(Finance_Data[[#This Row],[DATE]],"dddd")</f>
        <v>Sunday</v>
      </c>
      <c r="H973" t="str">
        <f>TEXT(Finance_Data[[#This Row],[DATE]],"mmm")</f>
        <v>Nov</v>
      </c>
      <c r="I973">
        <f>YEAR(Finance_Data[[#This Row],[DATE]])</f>
        <v>2018</v>
      </c>
      <c r="J973" t="str">
        <f>"Q"&amp;ROUNDUP(MONTH(Finance_Data[[#This Row],[DATE]])/3,0)</f>
        <v>Q4</v>
      </c>
      <c r="K973">
        <f>WEEKDAY(Finance_Data[[#This Row],[DATE]],11)</f>
        <v>7</v>
      </c>
    </row>
    <row r="974" spans="1:11" x14ac:dyDescent="0.3">
      <c r="A974" s="3" t="s">
        <v>30</v>
      </c>
      <c r="B974" s="1">
        <v>43408</v>
      </c>
      <c r="C974" t="s">
        <v>11</v>
      </c>
      <c r="D974" t="s">
        <v>9</v>
      </c>
      <c r="E974">
        <v>-9.9600000000000009</v>
      </c>
      <c r="F974">
        <f>ABS(Finance_Data[[#This Row],[COST]])</f>
        <v>9.9600000000000009</v>
      </c>
      <c r="G974" t="str">
        <f>TEXT(Finance_Data[[#This Row],[DATE]],"dddd")</f>
        <v>Sunday</v>
      </c>
      <c r="H974" t="str">
        <f>TEXT(Finance_Data[[#This Row],[DATE]],"mmm")</f>
        <v>Nov</v>
      </c>
      <c r="I974">
        <f>YEAR(Finance_Data[[#This Row],[DATE]])</f>
        <v>2018</v>
      </c>
      <c r="J974" t="str">
        <f>"Q"&amp;ROUNDUP(MONTH(Finance_Data[[#This Row],[DATE]])/3,0)</f>
        <v>Q4</v>
      </c>
      <c r="K974">
        <f>WEEKDAY(Finance_Data[[#This Row],[DATE]],11)</f>
        <v>7</v>
      </c>
    </row>
    <row r="975" spans="1:11" x14ac:dyDescent="0.3">
      <c r="A975" s="3" t="s">
        <v>30</v>
      </c>
      <c r="B975" s="1">
        <v>43409</v>
      </c>
      <c r="C975" t="s">
        <v>11</v>
      </c>
      <c r="D975" t="s">
        <v>9</v>
      </c>
      <c r="E975">
        <v>-10.8</v>
      </c>
      <c r="F975">
        <f>ABS(Finance_Data[[#This Row],[COST]])</f>
        <v>10.8</v>
      </c>
      <c r="G975" t="str">
        <f>TEXT(Finance_Data[[#This Row],[DATE]],"dddd")</f>
        <v>Monday</v>
      </c>
      <c r="H975" t="str">
        <f>TEXT(Finance_Data[[#This Row],[DATE]],"mmm")</f>
        <v>Nov</v>
      </c>
      <c r="I975">
        <f>YEAR(Finance_Data[[#This Row],[DATE]])</f>
        <v>2018</v>
      </c>
      <c r="J975" t="str">
        <f>"Q"&amp;ROUNDUP(MONTH(Finance_Data[[#This Row],[DATE]])/3,0)</f>
        <v>Q4</v>
      </c>
      <c r="K975">
        <f>WEEKDAY(Finance_Data[[#This Row],[DATE]],11)</f>
        <v>1</v>
      </c>
    </row>
    <row r="976" spans="1:11" x14ac:dyDescent="0.3">
      <c r="A976" s="3" t="s">
        <v>30</v>
      </c>
      <c r="B976" s="1">
        <v>43410</v>
      </c>
      <c r="C976" t="s">
        <v>10</v>
      </c>
      <c r="D976" t="s">
        <v>9</v>
      </c>
      <c r="E976">
        <v>-3.49</v>
      </c>
      <c r="F976">
        <f>ABS(Finance_Data[[#This Row],[COST]])</f>
        <v>3.49</v>
      </c>
      <c r="G976" t="str">
        <f>TEXT(Finance_Data[[#This Row],[DATE]],"dddd")</f>
        <v>Tuesday</v>
      </c>
      <c r="H976" t="str">
        <f>TEXT(Finance_Data[[#This Row],[DATE]],"mmm")</f>
        <v>Nov</v>
      </c>
      <c r="I976">
        <f>YEAR(Finance_Data[[#This Row],[DATE]])</f>
        <v>2018</v>
      </c>
      <c r="J976" t="str">
        <f>"Q"&amp;ROUNDUP(MONTH(Finance_Data[[#This Row],[DATE]])/3,0)</f>
        <v>Q4</v>
      </c>
      <c r="K976">
        <f>WEEKDAY(Finance_Data[[#This Row],[DATE]],11)</f>
        <v>2</v>
      </c>
    </row>
    <row r="977" spans="1:11" x14ac:dyDescent="0.3">
      <c r="A977" s="3" t="s">
        <v>30</v>
      </c>
      <c r="B977" s="1">
        <v>43410</v>
      </c>
      <c r="C977" t="s">
        <v>11</v>
      </c>
      <c r="D977" t="s">
        <v>9</v>
      </c>
      <c r="E977">
        <v>-10.8</v>
      </c>
      <c r="F977">
        <f>ABS(Finance_Data[[#This Row],[COST]])</f>
        <v>10.8</v>
      </c>
      <c r="G977" t="str">
        <f>TEXT(Finance_Data[[#This Row],[DATE]],"dddd")</f>
        <v>Tuesday</v>
      </c>
      <c r="H977" t="str">
        <f>TEXT(Finance_Data[[#This Row],[DATE]],"mmm")</f>
        <v>Nov</v>
      </c>
      <c r="I977">
        <f>YEAR(Finance_Data[[#This Row],[DATE]])</f>
        <v>2018</v>
      </c>
      <c r="J977" t="str">
        <f>"Q"&amp;ROUNDUP(MONTH(Finance_Data[[#This Row],[DATE]])/3,0)</f>
        <v>Q4</v>
      </c>
      <c r="K977">
        <f>WEEKDAY(Finance_Data[[#This Row],[DATE]],11)</f>
        <v>2</v>
      </c>
    </row>
    <row r="978" spans="1:11" x14ac:dyDescent="0.3">
      <c r="A978" s="3" t="s">
        <v>30</v>
      </c>
      <c r="B978" s="1">
        <v>43411</v>
      </c>
      <c r="C978" t="s">
        <v>11</v>
      </c>
      <c r="D978" t="s">
        <v>9</v>
      </c>
      <c r="E978">
        <v>-8.39</v>
      </c>
      <c r="F978">
        <f>ABS(Finance_Data[[#This Row],[COST]])</f>
        <v>8.39</v>
      </c>
      <c r="G978" t="str">
        <f>TEXT(Finance_Data[[#This Row],[DATE]],"dddd")</f>
        <v>Wednesday</v>
      </c>
      <c r="H978" t="str">
        <f>TEXT(Finance_Data[[#This Row],[DATE]],"mmm")</f>
        <v>Nov</v>
      </c>
      <c r="I978">
        <f>YEAR(Finance_Data[[#This Row],[DATE]])</f>
        <v>2018</v>
      </c>
      <c r="J978" t="str">
        <f>"Q"&amp;ROUNDUP(MONTH(Finance_Data[[#This Row],[DATE]])/3,0)</f>
        <v>Q4</v>
      </c>
      <c r="K978">
        <f>WEEKDAY(Finance_Data[[#This Row],[DATE]],11)</f>
        <v>3</v>
      </c>
    </row>
    <row r="979" spans="1:11" x14ac:dyDescent="0.3">
      <c r="A979" s="3" t="s">
        <v>30</v>
      </c>
      <c r="B979" s="1">
        <v>43411</v>
      </c>
      <c r="C979" t="s">
        <v>10</v>
      </c>
      <c r="D979" t="s">
        <v>9</v>
      </c>
      <c r="E979">
        <v>-5.99</v>
      </c>
      <c r="F979">
        <f>ABS(Finance_Data[[#This Row],[COST]])</f>
        <v>5.99</v>
      </c>
      <c r="G979" t="str">
        <f>TEXT(Finance_Data[[#This Row],[DATE]],"dddd")</f>
        <v>Wednesday</v>
      </c>
      <c r="H979" t="str">
        <f>TEXT(Finance_Data[[#This Row],[DATE]],"mmm")</f>
        <v>Nov</v>
      </c>
      <c r="I979">
        <f>YEAR(Finance_Data[[#This Row],[DATE]])</f>
        <v>2018</v>
      </c>
      <c r="J979" t="str">
        <f>"Q"&amp;ROUNDUP(MONTH(Finance_Data[[#This Row],[DATE]])/3,0)</f>
        <v>Q4</v>
      </c>
      <c r="K979">
        <f>WEEKDAY(Finance_Data[[#This Row],[DATE]],11)</f>
        <v>3</v>
      </c>
    </row>
    <row r="980" spans="1:11" x14ac:dyDescent="0.3">
      <c r="A980" s="3" t="s">
        <v>30</v>
      </c>
      <c r="B980" s="1">
        <v>43411</v>
      </c>
      <c r="C980" t="s">
        <v>32</v>
      </c>
      <c r="D980" t="s">
        <v>33</v>
      </c>
      <c r="E980">
        <v>-2.08</v>
      </c>
      <c r="F980">
        <f>ABS(Finance_Data[[#This Row],[COST]])</f>
        <v>2.08</v>
      </c>
      <c r="G980" t="str">
        <f>TEXT(Finance_Data[[#This Row],[DATE]],"dddd")</f>
        <v>Wednesday</v>
      </c>
      <c r="H980" t="str">
        <f>TEXT(Finance_Data[[#This Row],[DATE]],"mmm")</f>
        <v>Nov</v>
      </c>
      <c r="I980">
        <f>YEAR(Finance_Data[[#This Row],[DATE]])</f>
        <v>2018</v>
      </c>
      <c r="J980" t="str">
        <f>"Q"&amp;ROUNDUP(MONTH(Finance_Data[[#This Row],[DATE]])/3,0)</f>
        <v>Q4</v>
      </c>
      <c r="K980">
        <f>WEEKDAY(Finance_Data[[#This Row],[DATE]],11)</f>
        <v>3</v>
      </c>
    </row>
    <row r="981" spans="1:11" x14ac:dyDescent="0.3">
      <c r="A981" s="3" t="s">
        <v>30</v>
      </c>
      <c r="B981" s="1">
        <v>43412</v>
      </c>
      <c r="C981" t="s">
        <v>11</v>
      </c>
      <c r="D981" t="s">
        <v>13</v>
      </c>
      <c r="E981">
        <v>-8.39</v>
      </c>
      <c r="F981">
        <f>ABS(Finance_Data[[#This Row],[COST]])</f>
        <v>8.39</v>
      </c>
      <c r="G981" t="str">
        <f>TEXT(Finance_Data[[#This Row],[DATE]],"dddd")</f>
        <v>Thursday</v>
      </c>
      <c r="H981" t="str">
        <f>TEXT(Finance_Data[[#This Row],[DATE]],"mmm")</f>
        <v>Nov</v>
      </c>
      <c r="I981">
        <f>YEAR(Finance_Data[[#This Row],[DATE]])</f>
        <v>2018</v>
      </c>
      <c r="J981" t="str">
        <f>"Q"&amp;ROUNDUP(MONTH(Finance_Data[[#This Row],[DATE]])/3,0)</f>
        <v>Q4</v>
      </c>
      <c r="K981">
        <f>WEEKDAY(Finance_Data[[#This Row],[DATE]],11)</f>
        <v>4</v>
      </c>
    </row>
    <row r="982" spans="1:11" x14ac:dyDescent="0.3">
      <c r="A982" s="3" t="s">
        <v>30</v>
      </c>
      <c r="B982" s="1">
        <v>43413</v>
      </c>
      <c r="C982" t="s">
        <v>10</v>
      </c>
      <c r="D982" t="s">
        <v>9</v>
      </c>
      <c r="E982">
        <v>-11.54</v>
      </c>
      <c r="F982">
        <f>ABS(Finance_Data[[#This Row],[COST]])</f>
        <v>11.54</v>
      </c>
      <c r="G982" t="str">
        <f>TEXT(Finance_Data[[#This Row],[DATE]],"dddd")</f>
        <v>Friday</v>
      </c>
      <c r="H982" t="str">
        <f>TEXT(Finance_Data[[#This Row],[DATE]],"mmm")</f>
        <v>Nov</v>
      </c>
      <c r="I982">
        <f>YEAR(Finance_Data[[#This Row],[DATE]])</f>
        <v>2018</v>
      </c>
      <c r="J982" t="str">
        <f>"Q"&amp;ROUNDUP(MONTH(Finance_Data[[#This Row],[DATE]])/3,0)</f>
        <v>Q4</v>
      </c>
      <c r="K982">
        <f>WEEKDAY(Finance_Data[[#This Row],[DATE]],11)</f>
        <v>5</v>
      </c>
    </row>
    <row r="983" spans="1:11" x14ac:dyDescent="0.3">
      <c r="A983" s="3" t="s">
        <v>30</v>
      </c>
      <c r="B983" s="1">
        <v>43414</v>
      </c>
      <c r="C983" t="s">
        <v>11</v>
      </c>
      <c r="D983" t="s">
        <v>9</v>
      </c>
      <c r="E983">
        <v>-5.24</v>
      </c>
      <c r="F983">
        <f>ABS(Finance_Data[[#This Row],[COST]])</f>
        <v>5.24</v>
      </c>
      <c r="G983" t="str">
        <f>TEXT(Finance_Data[[#This Row],[DATE]],"dddd")</f>
        <v>Saturday</v>
      </c>
      <c r="H983" t="str">
        <f>TEXT(Finance_Data[[#This Row],[DATE]],"mmm")</f>
        <v>Nov</v>
      </c>
      <c r="I983">
        <f>YEAR(Finance_Data[[#This Row],[DATE]])</f>
        <v>2018</v>
      </c>
      <c r="J983" t="str">
        <f>"Q"&amp;ROUNDUP(MONTH(Finance_Data[[#This Row],[DATE]])/3,0)</f>
        <v>Q4</v>
      </c>
      <c r="K983">
        <f>WEEKDAY(Finance_Data[[#This Row],[DATE]],11)</f>
        <v>6</v>
      </c>
    </row>
    <row r="984" spans="1:11" x14ac:dyDescent="0.3">
      <c r="A984" s="3" t="s">
        <v>30</v>
      </c>
      <c r="B984" s="1">
        <v>43414</v>
      </c>
      <c r="C984" t="s">
        <v>14</v>
      </c>
      <c r="D984" t="s">
        <v>34</v>
      </c>
      <c r="E984">
        <v>-66.73</v>
      </c>
      <c r="F984">
        <f>ABS(Finance_Data[[#This Row],[COST]])</f>
        <v>66.73</v>
      </c>
      <c r="G984" t="str">
        <f>TEXT(Finance_Data[[#This Row],[DATE]],"dddd")</f>
        <v>Saturday</v>
      </c>
      <c r="H984" t="str">
        <f>TEXT(Finance_Data[[#This Row],[DATE]],"mmm")</f>
        <v>Nov</v>
      </c>
      <c r="I984">
        <f>YEAR(Finance_Data[[#This Row],[DATE]])</f>
        <v>2018</v>
      </c>
      <c r="J984" t="str">
        <f>"Q"&amp;ROUNDUP(MONTH(Finance_Data[[#This Row],[DATE]])/3,0)</f>
        <v>Q4</v>
      </c>
      <c r="K984">
        <f>WEEKDAY(Finance_Data[[#This Row],[DATE]],11)</f>
        <v>6</v>
      </c>
    </row>
    <row r="985" spans="1:11" x14ac:dyDescent="0.3">
      <c r="A985" s="3" t="s">
        <v>30</v>
      </c>
      <c r="B985" s="1">
        <v>43415</v>
      </c>
      <c r="C985" t="s">
        <v>10</v>
      </c>
      <c r="D985" t="s">
        <v>9</v>
      </c>
      <c r="E985">
        <v>-3.6</v>
      </c>
      <c r="F985">
        <f>ABS(Finance_Data[[#This Row],[COST]])</f>
        <v>3.6</v>
      </c>
      <c r="G985" t="str">
        <f>TEXT(Finance_Data[[#This Row],[DATE]],"dddd")</f>
        <v>Sunday</v>
      </c>
      <c r="H985" t="str">
        <f>TEXT(Finance_Data[[#This Row],[DATE]],"mmm")</f>
        <v>Nov</v>
      </c>
      <c r="I985">
        <f>YEAR(Finance_Data[[#This Row],[DATE]])</f>
        <v>2018</v>
      </c>
      <c r="J985" t="str">
        <f>"Q"&amp;ROUNDUP(MONTH(Finance_Data[[#This Row],[DATE]])/3,0)</f>
        <v>Q4</v>
      </c>
      <c r="K985">
        <f>WEEKDAY(Finance_Data[[#This Row],[DATE]],11)</f>
        <v>7</v>
      </c>
    </row>
    <row r="986" spans="1:11" x14ac:dyDescent="0.3">
      <c r="A986" s="3" t="s">
        <v>30</v>
      </c>
      <c r="B986" s="1">
        <v>43417</v>
      </c>
      <c r="C986" t="s">
        <v>11</v>
      </c>
      <c r="D986" t="s">
        <v>13</v>
      </c>
      <c r="E986">
        <v>-8.39</v>
      </c>
      <c r="F986">
        <f>ABS(Finance_Data[[#This Row],[COST]])</f>
        <v>8.39</v>
      </c>
      <c r="G986" t="str">
        <f>TEXT(Finance_Data[[#This Row],[DATE]],"dddd")</f>
        <v>Tuesday</v>
      </c>
      <c r="H986" t="str">
        <f>TEXT(Finance_Data[[#This Row],[DATE]],"mmm")</f>
        <v>Nov</v>
      </c>
      <c r="I986">
        <f>YEAR(Finance_Data[[#This Row],[DATE]])</f>
        <v>2018</v>
      </c>
      <c r="J986" t="str">
        <f>"Q"&amp;ROUNDUP(MONTH(Finance_Data[[#This Row],[DATE]])/3,0)</f>
        <v>Q4</v>
      </c>
      <c r="K986">
        <f>WEEKDAY(Finance_Data[[#This Row],[DATE]],11)</f>
        <v>2</v>
      </c>
    </row>
    <row r="987" spans="1:11" x14ac:dyDescent="0.3">
      <c r="A987" s="3" t="s">
        <v>30</v>
      </c>
      <c r="B987" s="1">
        <v>43418</v>
      </c>
      <c r="C987" t="s">
        <v>11</v>
      </c>
      <c r="D987" t="s">
        <v>9</v>
      </c>
      <c r="E987">
        <v>-8.39</v>
      </c>
      <c r="F987">
        <f>ABS(Finance_Data[[#This Row],[COST]])</f>
        <v>8.39</v>
      </c>
      <c r="G987" t="str">
        <f>TEXT(Finance_Data[[#This Row],[DATE]],"dddd")</f>
        <v>Wednesday</v>
      </c>
      <c r="H987" t="str">
        <f>TEXT(Finance_Data[[#This Row],[DATE]],"mmm")</f>
        <v>Nov</v>
      </c>
      <c r="I987">
        <f>YEAR(Finance_Data[[#This Row],[DATE]])</f>
        <v>2018</v>
      </c>
      <c r="J987" t="str">
        <f>"Q"&amp;ROUNDUP(MONTH(Finance_Data[[#This Row],[DATE]])/3,0)</f>
        <v>Q4</v>
      </c>
      <c r="K987">
        <f>WEEKDAY(Finance_Data[[#This Row],[DATE]],11)</f>
        <v>3</v>
      </c>
    </row>
    <row r="988" spans="1:11" x14ac:dyDescent="0.3">
      <c r="A988" s="3" t="s">
        <v>30</v>
      </c>
      <c r="B988" s="1">
        <v>43418</v>
      </c>
      <c r="C988" t="s">
        <v>10</v>
      </c>
      <c r="D988" t="s">
        <v>9</v>
      </c>
      <c r="E988">
        <v>-10.45</v>
      </c>
      <c r="F988">
        <f>ABS(Finance_Data[[#This Row],[COST]])</f>
        <v>10.45</v>
      </c>
      <c r="G988" t="str">
        <f>TEXT(Finance_Data[[#This Row],[DATE]],"dddd")</f>
        <v>Wednesday</v>
      </c>
      <c r="H988" t="str">
        <f>TEXT(Finance_Data[[#This Row],[DATE]],"mmm")</f>
        <v>Nov</v>
      </c>
      <c r="I988">
        <f>YEAR(Finance_Data[[#This Row],[DATE]])</f>
        <v>2018</v>
      </c>
      <c r="J988" t="str">
        <f>"Q"&amp;ROUNDUP(MONTH(Finance_Data[[#This Row],[DATE]])/3,0)</f>
        <v>Q4</v>
      </c>
      <c r="K988">
        <f>WEEKDAY(Finance_Data[[#This Row],[DATE]],11)</f>
        <v>3</v>
      </c>
    </row>
    <row r="989" spans="1:11" x14ac:dyDescent="0.3">
      <c r="A989" s="3" t="s">
        <v>30</v>
      </c>
      <c r="B989" s="1">
        <v>43419</v>
      </c>
      <c r="C989" t="s">
        <v>35</v>
      </c>
      <c r="D989" t="s">
        <v>13</v>
      </c>
      <c r="E989">
        <v>-6.72</v>
      </c>
      <c r="F989">
        <f>ABS(Finance_Data[[#This Row],[COST]])</f>
        <v>6.72</v>
      </c>
      <c r="G989" t="str">
        <f>TEXT(Finance_Data[[#This Row],[DATE]],"dddd")</f>
        <v>Thursday</v>
      </c>
      <c r="H989" t="str">
        <f>TEXT(Finance_Data[[#This Row],[DATE]],"mmm")</f>
        <v>Nov</v>
      </c>
      <c r="I989">
        <f>YEAR(Finance_Data[[#This Row],[DATE]])</f>
        <v>2018</v>
      </c>
      <c r="J989" t="str">
        <f>"Q"&amp;ROUNDUP(MONTH(Finance_Data[[#This Row],[DATE]])/3,0)</f>
        <v>Q4</v>
      </c>
      <c r="K989">
        <f>WEEKDAY(Finance_Data[[#This Row],[DATE]],11)</f>
        <v>4</v>
      </c>
    </row>
    <row r="990" spans="1:11" x14ac:dyDescent="0.3">
      <c r="A990" s="3" t="s">
        <v>30</v>
      </c>
      <c r="B990" s="1">
        <v>43419</v>
      </c>
      <c r="C990" t="s">
        <v>10</v>
      </c>
      <c r="D990" t="s">
        <v>9</v>
      </c>
      <c r="E990">
        <v>-3.97</v>
      </c>
      <c r="F990">
        <f>ABS(Finance_Data[[#This Row],[COST]])</f>
        <v>3.97</v>
      </c>
      <c r="G990" t="str">
        <f>TEXT(Finance_Data[[#This Row],[DATE]],"dddd")</f>
        <v>Thursday</v>
      </c>
      <c r="H990" t="str">
        <f>TEXT(Finance_Data[[#This Row],[DATE]],"mmm")</f>
        <v>Nov</v>
      </c>
      <c r="I990">
        <f>YEAR(Finance_Data[[#This Row],[DATE]])</f>
        <v>2018</v>
      </c>
      <c r="J990" t="str">
        <f>"Q"&amp;ROUNDUP(MONTH(Finance_Data[[#This Row],[DATE]])/3,0)</f>
        <v>Q4</v>
      </c>
      <c r="K990">
        <f>WEEKDAY(Finance_Data[[#This Row],[DATE]],11)</f>
        <v>4</v>
      </c>
    </row>
    <row r="991" spans="1:11" x14ac:dyDescent="0.3">
      <c r="A991" s="3" t="s">
        <v>30</v>
      </c>
      <c r="B991" s="1">
        <v>43419</v>
      </c>
      <c r="C991" t="s">
        <v>11</v>
      </c>
      <c r="D991" t="s">
        <v>13</v>
      </c>
      <c r="E991">
        <v>-8.39</v>
      </c>
      <c r="F991">
        <f>ABS(Finance_Data[[#This Row],[COST]])</f>
        <v>8.39</v>
      </c>
      <c r="G991" t="str">
        <f>TEXT(Finance_Data[[#This Row],[DATE]],"dddd")</f>
        <v>Thursday</v>
      </c>
      <c r="H991" t="str">
        <f>TEXT(Finance_Data[[#This Row],[DATE]],"mmm")</f>
        <v>Nov</v>
      </c>
      <c r="I991">
        <f>YEAR(Finance_Data[[#This Row],[DATE]])</f>
        <v>2018</v>
      </c>
      <c r="J991" t="str">
        <f>"Q"&amp;ROUNDUP(MONTH(Finance_Data[[#This Row],[DATE]])/3,0)</f>
        <v>Q4</v>
      </c>
      <c r="K991">
        <f>WEEKDAY(Finance_Data[[#This Row],[DATE]],11)</f>
        <v>4</v>
      </c>
    </row>
    <row r="992" spans="1:11" x14ac:dyDescent="0.3">
      <c r="A992" s="3" t="s">
        <v>30</v>
      </c>
      <c r="B992" s="1">
        <v>43420</v>
      </c>
      <c r="C992" t="s">
        <v>10</v>
      </c>
      <c r="D992" t="s">
        <v>36</v>
      </c>
      <c r="E992">
        <v>-14.16</v>
      </c>
      <c r="F992">
        <f>ABS(Finance_Data[[#This Row],[COST]])</f>
        <v>14.16</v>
      </c>
      <c r="G992" t="str">
        <f>TEXT(Finance_Data[[#This Row],[DATE]],"dddd")</f>
        <v>Friday</v>
      </c>
      <c r="H992" t="str">
        <f>TEXT(Finance_Data[[#This Row],[DATE]],"mmm")</f>
        <v>Nov</v>
      </c>
      <c r="I992">
        <f>YEAR(Finance_Data[[#This Row],[DATE]])</f>
        <v>2018</v>
      </c>
      <c r="J992" t="str">
        <f>"Q"&amp;ROUNDUP(MONTH(Finance_Data[[#This Row],[DATE]])/3,0)</f>
        <v>Q4</v>
      </c>
      <c r="K992">
        <f>WEEKDAY(Finance_Data[[#This Row],[DATE]],11)</f>
        <v>5</v>
      </c>
    </row>
    <row r="993" spans="1:11" x14ac:dyDescent="0.3">
      <c r="A993" s="3" t="s">
        <v>30</v>
      </c>
      <c r="B993" s="1">
        <v>43420</v>
      </c>
      <c r="C993" t="s">
        <v>12</v>
      </c>
      <c r="D993" t="s">
        <v>13</v>
      </c>
      <c r="E993">
        <v>-9.0299999999999994</v>
      </c>
      <c r="F993">
        <f>ABS(Finance_Data[[#This Row],[COST]])</f>
        <v>9.0299999999999994</v>
      </c>
      <c r="G993" t="str">
        <f>TEXT(Finance_Data[[#This Row],[DATE]],"dddd")</f>
        <v>Friday</v>
      </c>
      <c r="H993" t="str">
        <f>TEXT(Finance_Data[[#This Row],[DATE]],"mmm")</f>
        <v>Nov</v>
      </c>
      <c r="I993">
        <f>YEAR(Finance_Data[[#This Row],[DATE]])</f>
        <v>2018</v>
      </c>
      <c r="J993" t="str">
        <f>"Q"&amp;ROUNDUP(MONTH(Finance_Data[[#This Row],[DATE]])/3,0)</f>
        <v>Q4</v>
      </c>
      <c r="K993">
        <f>WEEKDAY(Finance_Data[[#This Row],[DATE]],11)</f>
        <v>5</v>
      </c>
    </row>
    <row r="994" spans="1:11" x14ac:dyDescent="0.3">
      <c r="A994" s="3" t="s">
        <v>30</v>
      </c>
      <c r="B994" s="1">
        <v>43422</v>
      </c>
      <c r="C994" t="s">
        <v>10</v>
      </c>
      <c r="D994" t="s">
        <v>9</v>
      </c>
      <c r="E994">
        <v>-12.98</v>
      </c>
      <c r="F994">
        <f>ABS(Finance_Data[[#This Row],[COST]])</f>
        <v>12.98</v>
      </c>
      <c r="G994" t="str">
        <f>TEXT(Finance_Data[[#This Row],[DATE]],"dddd")</f>
        <v>Sunday</v>
      </c>
      <c r="H994" t="str">
        <f>TEXT(Finance_Data[[#This Row],[DATE]],"mmm")</f>
        <v>Nov</v>
      </c>
      <c r="I994">
        <f>YEAR(Finance_Data[[#This Row],[DATE]])</f>
        <v>2018</v>
      </c>
      <c r="J994" t="str">
        <f>"Q"&amp;ROUNDUP(MONTH(Finance_Data[[#This Row],[DATE]])/3,0)</f>
        <v>Q4</v>
      </c>
      <c r="K994">
        <f>WEEKDAY(Finance_Data[[#This Row],[DATE]],11)</f>
        <v>7</v>
      </c>
    </row>
    <row r="995" spans="1:11" x14ac:dyDescent="0.3">
      <c r="A995" s="3" t="s">
        <v>30</v>
      </c>
      <c r="B995" s="1">
        <v>43422</v>
      </c>
      <c r="C995" t="s">
        <v>11</v>
      </c>
      <c r="D995" t="s">
        <v>9</v>
      </c>
      <c r="E995">
        <v>-8.39</v>
      </c>
      <c r="F995">
        <f>ABS(Finance_Data[[#This Row],[COST]])</f>
        <v>8.39</v>
      </c>
      <c r="G995" t="str">
        <f>TEXT(Finance_Data[[#This Row],[DATE]],"dddd")</f>
        <v>Sunday</v>
      </c>
      <c r="H995" t="str">
        <f>TEXT(Finance_Data[[#This Row],[DATE]],"mmm")</f>
        <v>Nov</v>
      </c>
      <c r="I995">
        <f>YEAR(Finance_Data[[#This Row],[DATE]])</f>
        <v>2018</v>
      </c>
      <c r="J995" t="str">
        <f>"Q"&amp;ROUNDUP(MONTH(Finance_Data[[#This Row],[DATE]])/3,0)</f>
        <v>Q4</v>
      </c>
      <c r="K995">
        <f>WEEKDAY(Finance_Data[[#This Row],[DATE]],11)</f>
        <v>7</v>
      </c>
    </row>
    <row r="996" spans="1:11" x14ac:dyDescent="0.3">
      <c r="A996" s="3" t="s">
        <v>30</v>
      </c>
      <c r="B996" s="1">
        <v>43423</v>
      </c>
      <c r="C996" t="s">
        <v>10</v>
      </c>
      <c r="D996" t="s">
        <v>36</v>
      </c>
      <c r="E996">
        <v>-12.59</v>
      </c>
      <c r="F996">
        <f>ABS(Finance_Data[[#This Row],[COST]])</f>
        <v>12.59</v>
      </c>
      <c r="G996" t="str">
        <f>TEXT(Finance_Data[[#This Row],[DATE]],"dddd")</f>
        <v>Monday</v>
      </c>
      <c r="H996" t="str">
        <f>TEXT(Finance_Data[[#This Row],[DATE]],"mmm")</f>
        <v>Nov</v>
      </c>
      <c r="I996">
        <f>YEAR(Finance_Data[[#This Row],[DATE]])</f>
        <v>2018</v>
      </c>
      <c r="J996" t="str">
        <f>"Q"&amp;ROUNDUP(MONTH(Finance_Data[[#This Row],[DATE]])/3,0)</f>
        <v>Q4</v>
      </c>
      <c r="K996">
        <f>WEEKDAY(Finance_Data[[#This Row],[DATE]],11)</f>
        <v>1</v>
      </c>
    </row>
    <row r="997" spans="1:11" x14ac:dyDescent="0.3">
      <c r="A997" s="3" t="s">
        <v>30</v>
      </c>
      <c r="B997" s="1">
        <v>43423</v>
      </c>
      <c r="C997" t="s">
        <v>10</v>
      </c>
      <c r="D997" t="s">
        <v>9</v>
      </c>
      <c r="E997">
        <v>-7.96</v>
      </c>
      <c r="F997">
        <f>ABS(Finance_Data[[#This Row],[COST]])</f>
        <v>7.96</v>
      </c>
      <c r="G997" t="str">
        <f>TEXT(Finance_Data[[#This Row],[DATE]],"dddd")</f>
        <v>Monday</v>
      </c>
      <c r="H997" t="str">
        <f>TEXT(Finance_Data[[#This Row],[DATE]],"mmm")</f>
        <v>Nov</v>
      </c>
      <c r="I997">
        <f>YEAR(Finance_Data[[#This Row],[DATE]])</f>
        <v>2018</v>
      </c>
      <c r="J997" t="str">
        <f>"Q"&amp;ROUNDUP(MONTH(Finance_Data[[#This Row],[DATE]])/3,0)</f>
        <v>Q4</v>
      </c>
      <c r="K997">
        <f>WEEKDAY(Finance_Data[[#This Row],[DATE]],11)</f>
        <v>1</v>
      </c>
    </row>
    <row r="998" spans="1:11" x14ac:dyDescent="0.3">
      <c r="A998" s="3" t="s">
        <v>30</v>
      </c>
      <c r="B998" s="1">
        <v>43423</v>
      </c>
      <c r="C998" t="s">
        <v>10</v>
      </c>
      <c r="D998" t="s">
        <v>9</v>
      </c>
      <c r="E998">
        <v>-6.19</v>
      </c>
      <c r="F998">
        <f>ABS(Finance_Data[[#This Row],[COST]])</f>
        <v>6.19</v>
      </c>
      <c r="G998" t="str">
        <f>TEXT(Finance_Data[[#This Row],[DATE]],"dddd")</f>
        <v>Monday</v>
      </c>
      <c r="H998" t="str">
        <f>TEXT(Finance_Data[[#This Row],[DATE]],"mmm")</f>
        <v>Nov</v>
      </c>
      <c r="I998">
        <f>YEAR(Finance_Data[[#This Row],[DATE]])</f>
        <v>2018</v>
      </c>
      <c r="J998" t="str">
        <f>"Q"&amp;ROUNDUP(MONTH(Finance_Data[[#This Row],[DATE]])/3,0)</f>
        <v>Q4</v>
      </c>
      <c r="K998">
        <f>WEEKDAY(Finance_Data[[#This Row],[DATE]],11)</f>
        <v>1</v>
      </c>
    </row>
    <row r="999" spans="1:11" x14ac:dyDescent="0.3">
      <c r="A999" s="3" t="s">
        <v>30</v>
      </c>
      <c r="B999" s="1">
        <v>43424</v>
      </c>
      <c r="C999" t="s">
        <v>11</v>
      </c>
      <c r="D999" t="s">
        <v>9</v>
      </c>
      <c r="E999">
        <v>-8.39</v>
      </c>
      <c r="F999">
        <f>ABS(Finance_Data[[#This Row],[COST]])</f>
        <v>8.39</v>
      </c>
      <c r="G999" t="str">
        <f>TEXT(Finance_Data[[#This Row],[DATE]],"dddd")</f>
        <v>Tuesday</v>
      </c>
      <c r="H999" t="str">
        <f>TEXT(Finance_Data[[#This Row],[DATE]],"mmm")</f>
        <v>Nov</v>
      </c>
      <c r="I999">
        <f>YEAR(Finance_Data[[#This Row],[DATE]])</f>
        <v>2018</v>
      </c>
      <c r="J999" t="str">
        <f>"Q"&amp;ROUNDUP(MONTH(Finance_Data[[#This Row],[DATE]])/3,0)</f>
        <v>Q4</v>
      </c>
      <c r="K999">
        <f>WEEKDAY(Finance_Data[[#This Row],[DATE]],11)</f>
        <v>2</v>
      </c>
    </row>
    <row r="1000" spans="1:11" x14ac:dyDescent="0.3">
      <c r="A1000" s="3" t="s">
        <v>30</v>
      </c>
      <c r="B1000" s="1">
        <v>43425</v>
      </c>
      <c r="C1000" t="s">
        <v>11</v>
      </c>
      <c r="D1000" t="s">
        <v>9</v>
      </c>
      <c r="E1000">
        <v>-8.39</v>
      </c>
      <c r="F1000">
        <f>ABS(Finance_Data[[#This Row],[COST]])</f>
        <v>8.39</v>
      </c>
      <c r="G1000" t="str">
        <f>TEXT(Finance_Data[[#This Row],[DATE]],"dddd")</f>
        <v>Wednesday</v>
      </c>
      <c r="H1000" t="str">
        <f>TEXT(Finance_Data[[#This Row],[DATE]],"mmm")</f>
        <v>Nov</v>
      </c>
      <c r="I1000">
        <f>YEAR(Finance_Data[[#This Row],[DATE]])</f>
        <v>2018</v>
      </c>
      <c r="J1000" t="str">
        <f>"Q"&amp;ROUNDUP(MONTH(Finance_Data[[#This Row],[DATE]])/3,0)</f>
        <v>Q4</v>
      </c>
      <c r="K1000">
        <f>WEEKDAY(Finance_Data[[#This Row],[DATE]],11)</f>
        <v>3</v>
      </c>
    </row>
    <row r="1001" spans="1:11" x14ac:dyDescent="0.3">
      <c r="A1001" s="3" t="s">
        <v>30</v>
      </c>
      <c r="B1001" s="1">
        <v>43426</v>
      </c>
      <c r="C1001" t="s">
        <v>11</v>
      </c>
      <c r="D1001" t="s">
        <v>9</v>
      </c>
      <c r="E1001">
        <v>-8.39</v>
      </c>
      <c r="F1001">
        <f>ABS(Finance_Data[[#This Row],[COST]])</f>
        <v>8.39</v>
      </c>
      <c r="G1001" t="str">
        <f>TEXT(Finance_Data[[#This Row],[DATE]],"dddd")</f>
        <v>Thursday</v>
      </c>
      <c r="H1001" t="str">
        <f>TEXT(Finance_Data[[#This Row],[DATE]],"mmm")</f>
        <v>Nov</v>
      </c>
      <c r="I1001">
        <f>YEAR(Finance_Data[[#This Row],[DATE]])</f>
        <v>2018</v>
      </c>
      <c r="J1001" t="str">
        <f>"Q"&amp;ROUNDUP(MONTH(Finance_Data[[#This Row],[DATE]])/3,0)</f>
        <v>Q4</v>
      </c>
      <c r="K1001">
        <f>WEEKDAY(Finance_Data[[#This Row],[DATE]],11)</f>
        <v>4</v>
      </c>
    </row>
    <row r="1002" spans="1:11" x14ac:dyDescent="0.3">
      <c r="A1002" s="3" t="s">
        <v>30</v>
      </c>
      <c r="B1002" s="1">
        <v>43427</v>
      </c>
      <c r="C1002" t="s">
        <v>11</v>
      </c>
      <c r="D1002" t="s">
        <v>9</v>
      </c>
      <c r="E1002">
        <v>-8.39</v>
      </c>
      <c r="F1002">
        <f>ABS(Finance_Data[[#This Row],[COST]])</f>
        <v>8.39</v>
      </c>
      <c r="G1002" t="str">
        <f>TEXT(Finance_Data[[#This Row],[DATE]],"dddd")</f>
        <v>Friday</v>
      </c>
      <c r="H1002" t="str">
        <f>TEXT(Finance_Data[[#This Row],[DATE]],"mmm")</f>
        <v>Nov</v>
      </c>
      <c r="I1002">
        <f>YEAR(Finance_Data[[#This Row],[DATE]])</f>
        <v>2018</v>
      </c>
      <c r="J1002" t="str">
        <f>"Q"&amp;ROUNDUP(MONTH(Finance_Data[[#This Row],[DATE]])/3,0)</f>
        <v>Q4</v>
      </c>
      <c r="K1002">
        <f>WEEKDAY(Finance_Data[[#This Row],[DATE]],11)</f>
        <v>5</v>
      </c>
    </row>
    <row r="1003" spans="1:11" x14ac:dyDescent="0.3">
      <c r="A1003" s="3" t="s">
        <v>30</v>
      </c>
      <c r="B1003" s="1">
        <v>43427</v>
      </c>
      <c r="C1003" t="s">
        <v>19</v>
      </c>
      <c r="D1003" t="s">
        <v>20</v>
      </c>
      <c r="E1003">
        <v>-35</v>
      </c>
      <c r="F1003">
        <f>ABS(Finance_Data[[#This Row],[COST]])</f>
        <v>35</v>
      </c>
      <c r="G1003" t="str">
        <f>TEXT(Finance_Data[[#This Row],[DATE]],"dddd")</f>
        <v>Friday</v>
      </c>
      <c r="H1003" t="str">
        <f>TEXT(Finance_Data[[#This Row],[DATE]],"mmm")</f>
        <v>Nov</v>
      </c>
      <c r="I1003">
        <f>YEAR(Finance_Data[[#This Row],[DATE]])</f>
        <v>2018</v>
      </c>
      <c r="J1003" t="str">
        <f>"Q"&amp;ROUNDUP(MONTH(Finance_Data[[#This Row],[DATE]])/3,0)</f>
        <v>Q4</v>
      </c>
      <c r="K1003">
        <f>WEEKDAY(Finance_Data[[#This Row],[DATE]],11)</f>
        <v>5</v>
      </c>
    </row>
    <row r="1004" spans="1:11" x14ac:dyDescent="0.3">
      <c r="A1004" s="3" t="s">
        <v>30</v>
      </c>
      <c r="B1004" s="1">
        <v>43428</v>
      </c>
      <c r="C1004" t="s">
        <v>8</v>
      </c>
      <c r="D1004" t="s">
        <v>9</v>
      </c>
      <c r="E1004">
        <v>-64.63</v>
      </c>
      <c r="F1004">
        <f>ABS(Finance_Data[[#This Row],[COST]])</f>
        <v>64.63</v>
      </c>
      <c r="G1004" t="str">
        <f>TEXT(Finance_Data[[#This Row],[DATE]],"dddd")</f>
        <v>Saturday</v>
      </c>
      <c r="H1004" t="str">
        <f>TEXT(Finance_Data[[#This Row],[DATE]],"mmm")</f>
        <v>Nov</v>
      </c>
      <c r="I1004">
        <f>YEAR(Finance_Data[[#This Row],[DATE]])</f>
        <v>2018</v>
      </c>
      <c r="J1004" t="str">
        <f>"Q"&amp;ROUNDUP(MONTH(Finance_Data[[#This Row],[DATE]])/3,0)</f>
        <v>Q4</v>
      </c>
      <c r="K1004">
        <f>WEEKDAY(Finance_Data[[#This Row],[DATE]],11)</f>
        <v>6</v>
      </c>
    </row>
    <row r="1005" spans="1:11" x14ac:dyDescent="0.3">
      <c r="A1005" s="3" t="s">
        <v>30</v>
      </c>
      <c r="B1005" s="1">
        <v>43431</v>
      </c>
      <c r="C1005" t="s">
        <v>10</v>
      </c>
      <c r="D1005" t="s">
        <v>9</v>
      </c>
      <c r="E1005">
        <v>-12.13</v>
      </c>
      <c r="F1005">
        <f>ABS(Finance_Data[[#This Row],[COST]])</f>
        <v>12.13</v>
      </c>
      <c r="G1005" t="str">
        <f>TEXT(Finance_Data[[#This Row],[DATE]],"dddd")</f>
        <v>Tuesday</v>
      </c>
      <c r="H1005" t="str">
        <f>TEXT(Finance_Data[[#This Row],[DATE]],"mmm")</f>
        <v>Nov</v>
      </c>
      <c r="I1005">
        <f>YEAR(Finance_Data[[#This Row],[DATE]])</f>
        <v>2018</v>
      </c>
      <c r="J1005" t="str">
        <f>"Q"&amp;ROUNDUP(MONTH(Finance_Data[[#This Row],[DATE]])/3,0)</f>
        <v>Q4</v>
      </c>
      <c r="K1005">
        <f>WEEKDAY(Finance_Data[[#This Row],[DATE]],11)</f>
        <v>2</v>
      </c>
    </row>
    <row r="1006" spans="1:11" x14ac:dyDescent="0.3">
      <c r="A1006" s="3" t="s">
        <v>30</v>
      </c>
      <c r="B1006" s="1">
        <v>43433</v>
      </c>
      <c r="C1006" t="s">
        <v>10</v>
      </c>
      <c r="D1006" t="s">
        <v>9</v>
      </c>
      <c r="E1006">
        <v>-7.67</v>
      </c>
      <c r="F1006">
        <f>ABS(Finance_Data[[#This Row],[COST]])</f>
        <v>7.67</v>
      </c>
      <c r="G1006" t="str">
        <f>TEXT(Finance_Data[[#This Row],[DATE]],"dddd")</f>
        <v>Thursday</v>
      </c>
      <c r="H1006" t="str">
        <f>TEXT(Finance_Data[[#This Row],[DATE]],"mmm")</f>
        <v>Nov</v>
      </c>
      <c r="I1006">
        <f>YEAR(Finance_Data[[#This Row],[DATE]])</f>
        <v>2018</v>
      </c>
      <c r="J1006" t="str">
        <f>"Q"&amp;ROUNDUP(MONTH(Finance_Data[[#This Row],[DATE]])/3,0)</f>
        <v>Q4</v>
      </c>
      <c r="K1006">
        <f>WEEKDAY(Finance_Data[[#This Row],[DATE]],11)</f>
        <v>4</v>
      </c>
    </row>
    <row r="1007" spans="1:11" x14ac:dyDescent="0.3">
      <c r="A1007" s="3" t="s">
        <v>30</v>
      </c>
      <c r="B1007" s="1">
        <v>43433</v>
      </c>
      <c r="C1007" t="s">
        <v>10</v>
      </c>
      <c r="D1007" t="s">
        <v>9</v>
      </c>
      <c r="E1007">
        <v>-8.39</v>
      </c>
      <c r="F1007">
        <f>ABS(Finance_Data[[#This Row],[COST]])</f>
        <v>8.39</v>
      </c>
      <c r="G1007" t="str">
        <f>TEXT(Finance_Data[[#This Row],[DATE]],"dddd")</f>
        <v>Thursday</v>
      </c>
      <c r="H1007" t="str">
        <f>TEXT(Finance_Data[[#This Row],[DATE]],"mmm")</f>
        <v>Nov</v>
      </c>
      <c r="I1007">
        <f>YEAR(Finance_Data[[#This Row],[DATE]])</f>
        <v>2018</v>
      </c>
      <c r="J1007" t="str">
        <f>"Q"&amp;ROUNDUP(MONTH(Finance_Data[[#This Row],[DATE]])/3,0)</f>
        <v>Q4</v>
      </c>
      <c r="K1007">
        <f>WEEKDAY(Finance_Data[[#This Row],[DATE]],11)</f>
        <v>4</v>
      </c>
    </row>
    <row r="1008" spans="1:11" x14ac:dyDescent="0.3">
      <c r="A1008" s="3" t="s">
        <v>30</v>
      </c>
      <c r="B1008" s="1">
        <v>43432</v>
      </c>
      <c r="C1008" t="s">
        <v>37</v>
      </c>
      <c r="D1008" t="s">
        <v>38</v>
      </c>
      <c r="E1008">
        <v>-5.15</v>
      </c>
      <c r="F1008">
        <f>ABS(Finance_Data[[#This Row],[COST]])</f>
        <v>5.15</v>
      </c>
      <c r="G1008" t="str">
        <f>TEXT(Finance_Data[[#This Row],[DATE]],"dddd")</f>
        <v>Wednesday</v>
      </c>
      <c r="H1008" t="str">
        <f>TEXT(Finance_Data[[#This Row],[DATE]],"mmm")</f>
        <v>Nov</v>
      </c>
      <c r="I1008">
        <f>YEAR(Finance_Data[[#This Row],[DATE]])</f>
        <v>2018</v>
      </c>
      <c r="J1008" t="str">
        <f>"Q"&amp;ROUNDUP(MONTH(Finance_Data[[#This Row],[DATE]])/3,0)</f>
        <v>Q4</v>
      </c>
      <c r="K1008">
        <f>WEEKDAY(Finance_Data[[#This Row],[DATE]],11)</f>
        <v>3</v>
      </c>
    </row>
    <row r="1009" spans="1:11" x14ac:dyDescent="0.3">
      <c r="A1009" s="3" t="s">
        <v>30</v>
      </c>
      <c r="B1009" s="1">
        <v>43434</v>
      </c>
      <c r="C1009" t="s">
        <v>11</v>
      </c>
      <c r="D1009" t="s">
        <v>9</v>
      </c>
      <c r="E1009">
        <v>-8.39</v>
      </c>
      <c r="F1009">
        <f>ABS(Finance_Data[[#This Row],[COST]])</f>
        <v>8.39</v>
      </c>
      <c r="G1009" t="str">
        <f>TEXT(Finance_Data[[#This Row],[DATE]],"dddd")</f>
        <v>Friday</v>
      </c>
      <c r="H1009" t="str">
        <f>TEXT(Finance_Data[[#This Row],[DATE]],"mmm")</f>
        <v>Nov</v>
      </c>
      <c r="I1009">
        <f>YEAR(Finance_Data[[#This Row],[DATE]])</f>
        <v>2018</v>
      </c>
      <c r="J1009" t="str">
        <f>"Q"&amp;ROUNDUP(MONTH(Finance_Data[[#This Row],[DATE]])/3,0)</f>
        <v>Q4</v>
      </c>
      <c r="K1009">
        <f>WEEKDAY(Finance_Data[[#This Row],[DATE]],11)</f>
        <v>5</v>
      </c>
    </row>
    <row r="1010" spans="1:11" x14ac:dyDescent="0.3">
      <c r="A1010" s="3" t="s">
        <v>30</v>
      </c>
      <c r="B1010" s="1">
        <v>43434</v>
      </c>
      <c r="C1010" t="s">
        <v>39</v>
      </c>
      <c r="D1010" t="s">
        <v>40</v>
      </c>
      <c r="E1010">
        <v>-44.68</v>
      </c>
      <c r="F1010">
        <f>ABS(Finance_Data[[#This Row],[COST]])</f>
        <v>44.68</v>
      </c>
      <c r="G1010" t="str">
        <f>TEXT(Finance_Data[[#This Row],[DATE]],"dddd")</f>
        <v>Friday</v>
      </c>
      <c r="H1010" t="str">
        <f>TEXT(Finance_Data[[#This Row],[DATE]],"mmm")</f>
        <v>Nov</v>
      </c>
      <c r="I1010">
        <f>YEAR(Finance_Data[[#This Row],[DATE]])</f>
        <v>2018</v>
      </c>
      <c r="J1010" t="str">
        <f>"Q"&amp;ROUNDUP(MONTH(Finance_Data[[#This Row],[DATE]])/3,0)</f>
        <v>Q4</v>
      </c>
      <c r="K1010">
        <f>WEEKDAY(Finance_Data[[#This Row],[DATE]],11)</f>
        <v>5</v>
      </c>
    </row>
    <row r="1011" spans="1:11" x14ac:dyDescent="0.3">
      <c r="A1011" s="3" t="s">
        <v>30</v>
      </c>
      <c r="B1011" s="1">
        <v>43434</v>
      </c>
      <c r="C1011" t="s">
        <v>41</v>
      </c>
      <c r="D1011" t="s">
        <v>9</v>
      </c>
      <c r="E1011">
        <v>-32</v>
      </c>
      <c r="F1011">
        <f>ABS(Finance_Data[[#This Row],[COST]])</f>
        <v>32</v>
      </c>
      <c r="G1011" t="str">
        <f>TEXT(Finance_Data[[#This Row],[DATE]],"dddd")</f>
        <v>Friday</v>
      </c>
      <c r="H1011" t="str">
        <f>TEXT(Finance_Data[[#This Row],[DATE]],"mmm")</f>
        <v>Nov</v>
      </c>
      <c r="I1011">
        <f>YEAR(Finance_Data[[#This Row],[DATE]])</f>
        <v>2018</v>
      </c>
      <c r="J1011" t="str">
        <f>"Q"&amp;ROUNDUP(MONTH(Finance_Data[[#This Row],[DATE]])/3,0)</f>
        <v>Q4</v>
      </c>
      <c r="K1011">
        <f>WEEKDAY(Finance_Data[[#This Row],[DATE]],11)</f>
        <v>5</v>
      </c>
    </row>
    <row r="1012" spans="1:11" x14ac:dyDescent="0.3">
      <c r="A1012" s="3" t="s">
        <v>42</v>
      </c>
      <c r="B1012" s="1">
        <v>43375</v>
      </c>
      <c r="C1012" t="s">
        <v>10</v>
      </c>
      <c r="D1012" t="s">
        <v>9</v>
      </c>
      <c r="E1012">
        <v>-5.99</v>
      </c>
      <c r="F1012">
        <f>ABS(Finance_Data[[#This Row],[COST]])</f>
        <v>5.99</v>
      </c>
      <c r="G1012" t="str">
        <f>TEXT(Finance_Data[[#This Row],[DATE]],"dddd")</f>
        <v>Tuesday</v>
      </c>
      <c r="H1012" t="str">
        <f>TEXT(Finance_Data[[#This Row],[DATE]],"mmm")</f>
        <v>Oct</v>
      </c>
      <c r="I1012">
        <f>YEAR(Finance_Data[[#This Row],[DATE]])</f>
        <v>2018</v>
      </c>
      <c r="J1012" t="str">
        <f>"Q"&amp;ROUNDUP(MONTH(Finance_Data[[#This Row],[DATE]])/3,0)</f>
        <v>Q4</v>
      </c>
      <c r="K1012">
        <f>WEEKDAY(Finance_Data[[#This Row],[DATE]],11)</f>
        <v>2</v>
      </c>
    </row>
    <row r="1013" spans="1:11" x14ac:dyDescent="0.3">
      <c r="A1013" s="3" t="s">
        <v>42</v>
      </c>
      <c r="B1013" s="1">
        <v>43375</v>
      </c>
      <c r="C1013" t="s">
        <v>6</v>
      </c>
      <c r="D1013" t="s">
        <v>7</v>
      </c>
      <c r="E1013">
        <v>-670</v>
      </c>
      <c r="F1013">
        <f>ABS(Finance_Data[[#This Row],[COST]])</f>
        <v>670</v>
      </c>
      <c r="G1013" t="str">
        <f>TEXT(Finance_Data[[#This Row],[DATE]],"dddd")</f>
        <v>Tuesday</v>
      </c>
      <c r="H1013" t="str">
        <f>TEXT(Finance_Data[[#This Row],[DATE]],"mmm")</f>
        <v>Oct</v>
      </c>
      <c r="I1013">
        <f>YEAR(Finance_Data[[#This Row],[DATE]])</f>
        <v>2018</v>
      </c>
      <c r="J1013" t="str">
        <f>"Q"&amp;ROUNDUP(MONTH(Finance_Data[[#This Row],[DATE]])/3,0)</f>
        <v>Q4</v>
      </c>
      <c r="K1013">
        <f>WEEKDAY(Finance_Data[[#This Row],[DATE]],11)</f>
        <v>2</v>
      </c>
    </row>
    <row r="1014" spans="1:11" x14ac:dyDescent="0.3">
      <c r="A1014" s="3" t="s">
        <v>42</v>
      </c>
      <c r="B1014" s="1">
        <v>43376</v>
      </c>
      <c r="C1014" t="s">
        <v>10</v>
      </c>
      <c r="D1014" t="s">
        <v>9</v>
      </c>
      <c r="E1014">
        <v>-11.01</v>
      </c>
      <c r="F1014">
        <f>ABS(Finance_Data[[#This Row],[COST]])</f>
        <v>11.01</v>
      </c>
      <c r="G1014" t="str">
        <f>TEXT(Finance_Data[[#This Row],[DATE]],"dddd")</f>
        <v>Wednesday</v>
      </c>
      <c r="H1014" t="str">
        <f>TEXT(Finance_Data[[#This Row],[DATE]],"mmm")</f>
        <v>Oct</v>
      </c>
      <c r="I1014">
        <f>YEAR(Finance_Data[[#This Row],[DATE]])</f>
        <v>2018</v>
      </c>
      <c r="J1014" t="str">
        <f>"Q"&amp;ROUNDUP(MONTH(Finance_Data[[#This Row],[DATE]])/3,0)</f>
        <v>Q4</v>
      </c>
      <c r="K1014">
        <f>WEEKDAY(Finance_Data[[#This Row],[DATE]],11)</f>
        <v>3</v>
      </c>
    </row>
    <row r="1015" spans="1:11" x14ac:dyDescent="0.3">
      <c r="A1015" s="3" t="s">
        <v>42</v>
      </c>
      <c r="B1015" s="1">
        <v>43377</v>
      </c>
      <c r="C1015" t="s">
        <v>10</v>
      </c>
      <c r="D1015" t="s">
        <v>9</v>
      </c>
      <c r="E1015">
        <v>-10.6</v>
      </c>
      <c r="F1015">
        <f>ABS(Finance_Data[[#This Row],[COST]])</f>
        <v>10.6</v>
      </c>
      <c r="G1015" t="str">
        <f>TEXT(Finance_Data[[#This Row],[DATE]],"dddd")</f>
        <v>Thursday</v>
      </c>
      <c r="H1015" t="str">
        <f>TEXT(Finance_Data[[#This Row],[DATE]],"mmm")</f>
        <v>Oct</v>
      </c>
      <c r="I1015">
        <f>YEAR(Finance_Data[[#This Row],[DATE]])</f>
        <v>2018</v>
      </c>
      <c r="J1015" t="str">
        <f>"Q"&amp;ROUNDUP(MONTH(Finance_Data[[#This Row],[DATE]])/3,0)</f>
        <v>Q4</v>
      </c>
      <c r="K1015">
        <f>WEEKDAY(Finance_Data[[#This Row],[DATE]],11)</f>
        <v>4</v>
      </c>
    </row>
    <row r="1016" spans="1:11" x14ac:dyDescent="0.3">
      <c r="A1016" s="3" t="s">
        <v>42</v>
      </c>
      <c r="B1016" s="1">
        <v>43379</v>
      </c>
      <c r="C1016" t="s">
        <v>31</v>
      </c>
      <c r="D1016" t="s">
        <v>13</v>
      </c>
      <c r="E1016">
        <v>-33.18</v>
      </c>
      <c r="F1016">
        <f>ABS(Finance_Data[[#This Row],[COST]])</f>
        <v>33.18</v>
      </c>
      <c r="G1016" t="str">
        <f>TEXT(Finance_Data[[#This Row],[DATE]],"dddd")</f>
        <v>Saturday</v>
      </c>
      <c r="H1016" t="str">
        <f>TEXT(Finance_Data[[#This Row],[DATE]],"mmm")</f>
        <v>Oct</v>
      </c>
      <c r="I1016">
        <f>YEAR(Finance_Data[[#This Row],[DATE]])</f>
        <v>2018</v>
      </c>
      <c r="J1016" t="str">
        <f>"Q"&amp;ROUNDUP(MONTH(Finance_Data[[#This Row],[DATE]])/3,0)</f>
        <v>Q4</v>
      </c>
      <c r="K1016">
        <f>WEEKDAY(Finance_Data[[#This Row],[DATE]],11)</f>
        <v>6</v>
      </c>
    </row>
    <row r="1017" spans="1:11" x14ac:dyDescent="0.3">
      <c r="A1017" s="3" t="s">
        <v>42</v>
      </c>
      <c r="B1017" s="1">
        <v>43380</v>
      </c>
      <c r="C1017" t="s">
        <v>10</v>
      </c>
      <c r="D1017" t="s">
        <v>9</v>
      </c>
      <c r="E1017">
        <v>-4.5999999999999996</v>
      </c>
      <c r="F1017">
        <f>ABS(Finance_Data[[#This Row],[COST]])</f>
        <v>4.5999999999999996</v>
      </c>
      <c r="G1017" t="str">
        <f>TEXT(Finance_Data[[#This Row],[DATE]],"dddd")</f>
        <v>Sunday</v>
      </c>
      <c r="H1017" t="str">
        <f>TEXT(Finance_Data[[#This Row],[DATE]],"mmm")</f>
        <v>Oct</v>
      </c>
      <c r="I1017">
        <f>YEAR(Finance_Data[[#This Row],[DATE]])</f>
        <v>2018</v>
      </c>
      <c r="J1017" t="str">
        <f>"Q"&amp;ROUNDUP(MONTH(Finance_Data[[#This Row],[DATE]])/3,0)</f>
        <v>Q4</v>
      </c>
      <c r="K1017">
        <f>WEEKDAY(Finance_Data[[#This Row],[DATE]],11)</f>
        <v>7</v>
      </c>
    </row>
    <row r="1018" spans="1:11" x14ac:dyDescent="0.3">
      <c r="A1018" s="3" t="s">
        <v>42</v>
      </c>
      <c r="B1018" s="1">
        <v>43381</v>
      </c>
      <c r="C1018" t="s">
        <v>10</v>
      </c>
      <c r="D1018" t="s">
        <v>9</v>
      </c>
      <c r="E1018">
        <v>-13.43</v>
      </c>
      <c r="F1018">
        <f>ABS(Finance_Data[[#This Row],[COST]])</f>
        <v>13.43</v>
      </c>
      <c r="G1018" t="str">
        <f>TEXT(Finance_Data[[#This Row],[DATE]],"dddd")</f>
        <v>Monday</v>
      </c>
      <c r="H1018" t="str">
        <f>TEXT(Finance_Data[[#This Row],[DATE]],"mmm")</f>
        <v>Oct</v>
      </c>
      <c r="I1018">
        <f>YEAR(Finance_Data[[#This Row],[DATE]])</f>
        <v>2018</v>
      </c>
      <c r="J1018" t="str">
        <f>"Q"&amp;ROUNDUP(MONTH(Finance_Data[[#This Row],[DATE]])/3,0)</f>
        <v>Q4</v>
      </c>
      <c r="K1018">
        <f>WEEKDAY(Finance_Data[[#This Row],[DATE]],11)</f>
        <v>1</v>
      </c>
    </row>
    <row r="1019" spans="1:11" x14ac:dyDescent="0.3">
      <c r="A1019" s="3" t="s">
        <v>42</v>
      </c>
      <c r="B1019" s="1">
        <v>43382</v>
      </c>
      <c r="C1019" t="s">
        <v>8</v>
      </c>
      <c r="D1019" t="s">
        <v>9</v>
      </c>
      <c r="E1019">
        <v>-10.32</v>
      </c>
      <c r="F1019">
        <f>ABS(Finance_Data[[#This Row],[COST]])</f>
        <v>10.32</v>
      </c>
      <c r="G1019" t="str">
        <f>TEXT(Finance_Data[[#This Row],[DATE]],"dddd")</f>
        <v>Tuesday</v>
      </c>
      <c r="H1019" t="str">
        <f>TEXT(Finance_Data[[#This Row],[DATE]],"mmm")</f>
        <v>Oct</v>
      </c>
      <c r="I1019">
        <f>YEAR(Finance_Data[[#This Row],[DATE]])</f>
        <v>2018</v>
      </c>
      <c r="J1019" t="str">
        <f>"Q"&amp;ROUNDUP(MONTH(Finance_Data[[#This Row],[DATE]])/3,0)</f>
        <v>Q4</v>
      </c>
      <c r="K1019">
        <f>WEEKDAY(Finance_Data[[#This Row],[DATE]],11)</f>
        <v>2</v>
      </c>
    </row>
    <row r="1020" spans="1:11" x14ac:dyDescent="0.3">
      <c r="A1020" s="3" t="s">
        <v>42</v>
      </c>
      <c r="B1020" s="1">
        <v>43384</v>
      </c>
      <c r="C1020" t="s">
        <v>10</v>
      </c>
      <c r="D1020" t="s">
        <v>9</v>
      </c>
      <c r="E1020">
        <v>-11.99</v>
      </c>
      <c r="F1020">
        <f>ABS(Finance_Data[[#This Row],[COST]])</f>
        <v>11.99</v>
      </c>
      <c r="G1020" t="str">
        <f>TEXT(Finance_Data[[#This Row],[DATE]],"dddd")</f>
        <v>Thursday</v>
      </c>
      <c r="H1020" t="str">
        <f>TEXT(Finance_Data[[#This Row],[DATE]],"mmm")</f>
        <v>Oct</v>
      </c>
      <c r="I1020">
        <f>YEAR(Finance_Data[[#This Row],[DATE]])</f>
        <v>2018</v>
      </c>
      <c r="J1020" t="str">
        <f>"Q"&amp;ROUNDUP(MONTH(Finance_Data[[#This Row],[DATE]])/3,0)</f>
        <v>Q4</v>
      </c>
      <c r="K1020">
        <f>WEEKDAY(Finance_Data[[#This Row],[DATE]],11)</f>
        <v>4</v>
      </c>
    </row>
    <row r="1021" spans="1:11" x14ac:dyDescent="0.3">
      <c r="A1021" s="3" t="s">
        <v>42</v>
      </c>
      <c r="B1021" s="1">
        <v>43384</v>
      </c>
      <c r="C1021" t="s">
        <v>10</v>
      </c>
      <c r="D1021" t="s">
        <v>9</v>
      </c>
      <c r="E1021">
        <v>-8.4</v>
      </c>
      <c r="F1021">
        <f>ABS(Finance_Data[[#This Row],[COST]])</f>
        <v>8.4</v>
      </c>
      <c r="G1021" t="str">
        <f>TEXT(Finance_Data[[#This Row],[DATE]],"dddd")</f>
        <v>Thursday</v>
      </c>
      <c r="H1021" t="str">
        <f>TEXT(Finance_Data[[#This Row],[DATE]],"mmm")</f>
        <v>Oct</v>
      </c>
      <c r="I1021">
        <f>YEAR(Finance_Data[[#This Row],[DATE]])</f>
        <v>2018</v>
      </c>
      <c r="J1021" t="str">
        <f>"Q"&amp;ROUNDUP(MONTH(Finance_Data[[#This Row],[DATE]])/3,0)</f>
        <v>Q4</v>
      </c>
      <c r="K1021">
        <f>WEEKDAY(Finance_Data[[#This Row],[DATE]],11)</f>
        <v>4</v>
      </c>
    </row>
    <row r="1022" spans="1:11" x14ac:dyDescent="0.3">
      <c r="A1022" s="3" t="s">
        <v>42</v>
      </c>
      <c r="B1022" s="1">
        <v>43385</v>
      </c>
      <c r="C1022" t="s">
        <v>43</v>
      </c>
      <c r="D1022" t="s">
        <v>44</v>
      </c>
      <c r="E1022">
        <v>-20.95</v>
      </c>
      <c r="F1022">
        <f>ABS(Finance_Data[[#This Row],[COST]])</f>
        <v>20.95</v>
      </c>
      <c r="G1022" t="str">
        <f>TEXT(Finance_Data[[#This Row],[DATE]],"dddd")</f>
        <v>Friday</v>
      </c>
      <c r="H1022" t="str">
        <f>TEXT(Finance_Data[[#This Row],[DATE]],"mmm")</f>
        <v>Oct</v>
      </c>
      <c r="I1022">
        <f>YEAR(Finance_Data[[#This Row],[DATE]])</f>
        <v>2018</v>
      </c>
      <c r="J1022" t="str">
        <f>"Q"&amp;ROUNDUP(MONTH(Finance_Data[[#This Row],[DATE]])/3,0)</f>
        <v>Q4</v>
      </c>
      <c r="K1022">
        <f>WEEKDAY(Finance_Data[[#This Row],[DATE]],11)</f>
        <v>5</v>
      </c>
    </row>
    <row r="1023" spans="1:11" x14ac:dyDescent="0.3">
      <c r="A1023" s="3" t="s">
        <v>42</v>
      </c>
      <c r="B1023" s="1">
        <v>43385</v>
      </c>
      <c r="C1023" t="s">
        <v>45</v>
      </c>
      <c r="D1023" t="s">
        <v>13</v>
      </c>
      <c r="E1023">
        <v>-13.5</v>
      </c>
      <c r="F1023">
        <f>ABS(Finance_Data[[#This Row],[COST]])</f>
        <v>13.5</v>
      </c>
      <c r="G1023" t="str">
        <f>TEXT(Finance_Data[[#This Row],[DATE]],"dddd")</f>
        <v>Friday</v>
      </c>
      <c r="H1023" t="str">
        <f>TEXT(Finance_Data[[#This Row],[DATE]],"mmm")</f>
        <v>Oct</v>
      </c>
      <c r="I1023">
        <f>YEAR(Finance_Data[[#This Row],[DATE]])</f>
        <v>2018</v>
      </c>
      <c r="J1023" t="str">
        <f>"Q"&amp;ROUNDUP(MONTH(Finance_Data[[#This Row],[DATE]])/3,0)</f>
        <v>Q4</v>
      </c>
      <c r="K1023">
        <f>WEEKDAY(Finance_Data[[#This Row],[DATE]],11)</f>
        <v>5</v>
      </c>
    </row>
    <row r="1024" spans="1:11" x14ac:dyDescent="0.3">
      <c r="A1024" s="3" t="s">
        <v>42</v>
      </c>
      <c r="B1024" s="1">
        <v>43386</v>
      </c>
      <c r="C1024" t="s">
        <v>8</v>
      </c>
      <c r="D1024" t="s">
        <v>9</v>
      </c>
      <c r="E1024">
        <v>-63.63</v>
      </c>
      <c r="F1024">
        <f>ABS(Finance_Data[[#This Row],[COST]])</f>
        <v>63.63</v>
      </c>
      <c r="G1024" t="str">
        <f>TEXT(Finance_Data[[#This Row],[DATE]],"dddd")</f>
        <v>Saturday</v>
      </c>
      <c r="H1024" t="str">
        <f>TEXT(Finance_Data[[#This Row],[DATE]],"mmm")</f>
        <v>Oct</v>
      </c>
      <c r="I1024">
        <f>YEAR(Finance_Data[[#This Row],[DATE]])</f>
        <v>2018</v>
      </c>
      <c r="J1024" t="str">
        <f>"Q"&amp;ROUNDUP(MONTH(Finance_Data[[#This Row],[DATE]])/3,0)</f>
        <v>Q4</v>
      </c>
      <c r="K1024">
        <f>WEEKDAY(Finance_Data[[#This Row],[DATE]],11)</f>
        <v>6</v>
      </c>
    </row>
    <row r="1025" spans="1:11" x14ac:dyDescent="0.3">
      <c r="A1025" s="3" t="s">
        <v>42</v>
      </c>
      <c r="B1025" s="1">
        <v>43389</v>
      </c>
      <c r="C1025" t="s">
        <v>46</v>
      </c>
      <c r="D1025" t="s">
        <v>13</v>
      </c>
      <c r="E1025">
        <v>-57.75</v>
      </c>
      <c r="F1025">
        <f>ABS(Finance_Data[[#This Row],[COST]])</f>
        <v>57.75</v>
      </c>
      <c r="G1025" t="str">
        <f>TEXT(Finance_Data[[#This Row],[DATE]],"dddd")</f>
        <v>Tuesday</v>
      </c>
      <c r="H1025" t="str">
        <f>TEXT(Finance_Data[[#This Row],[DATE]],"mmm")</f>
        <v>Oct</v>
      </c>
      <c r="I1025">
        <f>YEAR(Finance_Data[[#This Row],[DATE]])</f>
        <v>2018</v>
      </c>
      <c r="J1025" t="str">
        <f>"Q"&amp;ROUNDUP(MONTH(Finance_Data[[#This Row],[DATE]])/3,0)</f>
        <v>Q4</v>
      </c>
      <c r="K1025">
        <f>WEEKDAY(Finance_Data[[#This Row],[DATE]],11)</f>
        <v>2</v>
      </c>
    </row>
    <row r="1026" spans="1:11" x14ac:dyDescent="0.3">
      <c r="A1026" s="3" t="s">
        <v>42</v>
      </c>
      <c r="B1026" s="1">
        <v>43390</v>
      </c>
      <c r="C1026" t="s">
        <v>11</v>
      </c>
      <c r="D1026" t="s">
        <v>13</v>
      </c>
      <c r="E1026">
        <v>-10.8</v>
      </c>
      <c r="F1026">
        <f>ABS(Finance_Data[[#This Row],[COST]])</f>
        <v>10.8</v>
      </c>
      <c r="G1026" t="str">
        <f>TEXT(Finance_Data[[#This Row],[DATE]],"dddd")</f>
        <v>Wednesday</v>
      </c>
      <c r="H1026" t="str">
        <f>TEXT(Finance_Data[[#This Row],[DATE]],"mmm")</f>
        <v>Oct</v>
      </c>
      <c r="I1026">
        <f>YEAR(Finance_Data[[#This Row],[DATE]])</f>
        <v>2018</v>
      </c>
      <c r="J1026" t="str">
        <f>"Q"&amp;ROUNDUP(MONTH(Finance_Data[[#This Row],[DATE]])/3,0)</f>
        <v>Q4</v>
      </c>
      <c r="K1026">
        <f>WEEKDAY(Finance_Data[[#This Row],[DATE]],11)</f>
        <v>3</v>
      </c>
    </row>
    <row r="1027" spans="1:11" x14ac:dyDescent="0.3">
      <c r="A1027" s="3" t="s">
        <v>42</v>
      </c>
      <c r="B1027" s="1">
        <v>43390</v>
      </c>
      <c r="C1027" t="s">
        <v>47</v>
      </c>
      <c r="D1027" t="s">
        <v>48</v>
      </c>
      <c r="E1027">
        <v>-19.55</v>
      </c>
      <c r="F1027">
        <f>ABS(Finance_Data[[#This Row],[COST]])</f>
        <v>19.55</v>
      </c>
      <c r="G1027" t="str">
        <f>TEXT(Finance_Data[[#This Row],[DATE]],"dddd")</f>
        <v>Wednesday</v>
      </c>
      <c r="H1027" t="str">
        <f>TEXT(Finance_Data[[#This Row],[DATE]],"mmm")</f>
        <v>Oct</v>
      </c>
      <c r="I1027">
        <f>YEAR(Finance_Data[[#This Row],[DATE]])</f>
        <v>2018</v>
      </c>
      <c r="J1027" t="str">
        <f>"Q"&amp;ROUNDUP(MONTH(Finance_Data[[#This Row],[DATE]])/3,0)</f>
        <v>Q4</v>
      </c>
      <c r="K1027">
        <f>WEEKDAY(Finance_Data[[#This Row],[DATE]],11)</f>
        <v>3</v>
      </c>
    </row>
    <row r="1028" spans="1:11" x14ac:dyDescent="0.3">
      <c r="A1028" s="3" t="s">
        <v>42</v>
      </c>
      <c r="B1028" s="1">
        <v>43393</v>
      </c>
      <c r="C1028" t="s">
        <v>11</v>
      </c>
      <c r="D1028" t="s">
        <v>13</v>
      </c>
      <c r="E1028">
        <v>-10.8</v>
      </c>
      <c r="F1028">
        <f>ABS(Finance_Data[[#This Row],[COST]])</f>
        <v>10.8</v>
      </c>
      <c r="G1028" t="str">
        <f>TEXT(Finance_Data[[#This Row],[DATE]],"dddd")</f>
        <v>Saturday</v>
      </c>
      <c r="H1028" t="str">
        <f>TEXT(Finance_Data[[#This Row],[DATE]],"mmm")</f>
        <v>Oct</v>
      </c>
      <c r="I1028">
        <f>YEAR(Finance_Data[[#This Row],[DATE]])</f>
        <v>2018</v>
      </c>
      <c r="J1028" t="str">
        <f>"Q"&amp;ROUNDUP(MONTH(Finance_Data[[#This Row],[DATE]])/3,0)</f>
        <v>Q4</v>
      </c>
      <c r="K1028">
        <f>WEEKDAY(Finance_Data[[#This Row],[DATE]],11)</f>
        <v>6</v>
      </c>
    </row>
    <row r="1029" spans="1:11" x14ac:dyDescent="0.3">
      <c r="A1029" s="3" t="s">
        <v>42</v>
      </c>
      <c r="B1029" s="1">
        <v>43394</v>
      </c>
      <c r="C1029" t="s">
        <v>49</v>
      </c>
      <c r="D1029" t="s">
        <v>13</v>
      </c>
      <c r="E1029">
        <v>-10.8</v>
      </c>
      <c r="F1029">
        <f>ABS(Finance_Data[[#This Row],[COST]])</f>
        <v>10.8</v>
      </c>
      <c r="G1029" t="str">
        <f>TEXT(Finance_Data[[#This Row],[DATE]],"dddd")</f>
        <v>Sunday</v>
      </c>
      <c r="H1029" t="str">
        <f>TEXT(Finance_Data[[#This Row],[DATE]],"mmm")</f>
        <v>Oct</v>
      </c>
      <c r="I1029">
        <f>YEAR(Finance_Data[[#This Row],[DATE]])</f>
        <v>2018</v>
      </c>
      <c r="J1029" t="str">
        <f>"Q"&amp;ROUNDUP(MONTH(Finance_Data[[#This Row],[DATE]])/3,0)</f>
        <v>Q4</v>
      </c>
      <c r="K1029">
        <f>WEEKDAY(Finance_Data[[#This Row],[DATE]],11)</f>
        <v>7</v>
      </c>
    </row>
    <row r="1030" spans="1:11" x14ac:dyDescent="0.3">
      <c r="A1030" s="3" t="s">
        <v>42</v>
      </c>
      <c r="B1030" s="1">
        <v>43394</v>
      </c>
      <c r="C1030" t="s">
        <v>11</v>
      </c>
      <c r="D1030" t="s">
        <v>9</v>
      </c>
      <c r="E1030">
        <v>-10.8</v>
      </c>
      <c r="F1030">
        <f>ABS(Finance_Data[[#This Row],[COST]])</f>
        <v>10.8</v>
      </c>
      <c r="G1030" t="str">
        <f>TEXT(Finance_Data[[#This Row],[DATE]],"dddd")</f>
        <v>Sunday</v>
      </c>
      <c r="H1030" t="str">
        <f>TEXT(Finance_Data[[#This Row],[DATE]],"mmm")</f>
        <v>Oct</v>
      </c>
      <c r="I1030">
        <f>YEAR(Finance_Data[[#This Row],[DATE]])</f>
        <v>2018</v>
      </c>
      <c r="J1030" t="str">
        <f>"Q"&amp;ROUNDUP(MONTH(Finance_Data[[#This Row],[DATE]])/3,0)</f>
        <v>Q4</v>
      </c>
      <c r="K1030">
        <f>WEEKDAY(Finance_Data[[#This Row],[DATE]],11)</f>
        <v>7</v>
      </c>
    </row>
    <row r="1031" spans="1:11" x14ac:dyDescent="0.3">
      <c r="A1031" s="3" t="s">
        <v>42</v>
      </c>
      <c r="B1031" s="1">
        <v>43395</v>
      </c>
      <c r="C1031" t="s">
        <v>10</v>
      </c>
      <c r="D1031" t="s">
        <v>9</v>
      </c>
      <c r="E1031">
        <v>-4.63</v>
      </c>
      <c r="F1031">
        <f>ABS(Finance_Data[[#This Row],[COST]])</f>
        <v>4.63</v>
      </c>
      <c r="G1031" t="str">
        <f>TEXT(Finance_Data[[#This Row],[DATE]],"dddd")</f>
        <v>Monday</v>
      </c>
      <c r="H1031" t="str">
        <f>TEXT(Finance_Data[[#This Row],[DATE]],"mmm")</f>
        <v>Oct</v>
      </c>
      <c r="I1031">
        <f>YEAR(Finance_Data[[#This Row],[DATE]])</f>
        <v>2018</v>
      </c>
      <c r="J1031" t="str">
        <f>"Q"&amp;ROUNDUP(MONTH(Finance_Data[[#This Row],[DATE]])/3,0)</f>
        <v>Q4</v>
      </c>
      <c r="K1031">
        <f>WEEKDAY(Finance_Data[[#This Row],[DATE]],11)</f>
        <v>1</v>
      </c>
    </row>
    <row r="1032" spans="1:11" x14ac:dyDescent="0.3">
      <c r="A1032" s="3" t="s">
        <v>42</v>
      </c>
      <c r="B1032" s="1">
        <v>43395</v>
      </c>
      <c r="C1032" t="s">
        <v>10</v>
      </c>
      <c r="D1032" t="s">
        <v>9</v>
      </c>
      <c r="E1032">
        <v>-7.04</v>
      </c>
      <c r="F1032">
        <f>ABS(Finance_Data[[#This Row],[COST]])</f>
        <v>7.04</v>
      </c>
      <c r="G1032" t="str">
        <f>TEXT(Finance_Data[[#This Row],[DATE]],"dddd")</f>
        <v>Monday</v>
      </c>
      <c r="H1032" t="str">
        <f>TEXT(Finance_Data[[#This Row],[DATE]],"mmm")</f>
        <v>Oct</v>
      </c>
      <c r="I1032">
        <f>YEAR(Finance_Data[[#This Row],[DATE]])</f>
        <v>2018</v>
      </c>
      <c r="J1032" t="str">
        <f>"Q"&amp;ROUNDUP(MONTH(Finance_Data[[#This Row],[DATE]])/3,0)</f>
        <v>Q4</v>
      </c>
      <c r="K1032">
        <f>WEEKDAY(Finance_Data[[#This Row],[DATE]],11)</f>
        <v>1</v>
      </c>
    </row>
    <row r="1033" spans="1:11" x14ac:dyDescent="0.3">
      <c r="A1033" s="3" t="s">
        <v>42</v>
      </c>
      <c r="B1033" s="1">
        <v>43396</v>
      </c>
      <c r="C1033" t="s">
        <v>11</v>
      </c>
      <c r="D1033" t="s">
        <v>13</v>
      </c>
      <c r="E1033">
        <v>-10.8</v>
      </c>
      <c r="F1033">
        <f>ABS(Finance_Data[[#This Row],[COST]])</f>
        <v>10.8</v>
      </c>
      <c r="G1033" t="str">
        <f>TEXT(Finance_Data[[#This Row],[DATE]],"dddd")</f>
        <v>Tuesday</v>
      </c>
      <c r="H1033" t="str">
        <f>TEXT(Finance_Data[[#This Row],[DATE]],"mmm")</f>
        <v>Oct</v>
      </c>
      <c r="I1033">
        <f>YEAR(Finance_Data[[#This Row],[DATE]])</f>
        <v>2018</v>
      </c>
      <c r="J1033" t="str">
        <f>"Q"&amp;ROUNDUP(MONTH(Finance_Data[[#This Row],[DATE]])/3,0)</f>
        <v>Q4</v>
      </c>
      <c r="K1033">
        <f>WEEKDAY(Finance_Data[[#This Row],[DATE]],11)</f>
        <v>2</v>
      </c>
    </row>
    <row r="1034" spans="1:11" x14ac:dyDescent="0.3">
      <c r="A1034" s="3" t="s">
        <v>42</v>
      </c>
      <c r="B1034" s="1">
        <v>43396</v>
      </c>
      <c r="C1034" t="s">
        <v>39</v>
      </c>
      <c r="D1034" t="s">
        <v>40</v>
      </c>
      <c r="E1034">
        <v>-26.57</v>
      </c>
      <c r="F1034">
        <f>ABS(Finance_Data[[#This Row],[COST]])</f>
        <v>26.57</v>
      </c>
      <c r="G1034" t="str">
        <f>TEXT(Finance_Data[[#This Row],[DATE]],"dddd")</f>
        <v>Tuesday</v>
      </c>
      <c r="H1034" t="str">
        <f>TEXT(Finance_Data[[#This Row],[DATE]],"mmm")</f>
        <v>Oct</v>
      </c>
      <c r="I1034">
        <f>YEAR(Finance_Data[[#This Row],[DATE]])</f>
        <v>2018</v>
      </c>
      <c r="J1034" t="str">
        <f>"Q"&amp;ROUNDUP(MONTH(Finance_Data[[#This Row],[DATE]])/3,0)</f>
        <v>Q4</v>
      </c>
      <c r="K1034">
        <f>WEEKDAY(Finance_Data[[#This Row],[DATE]],11)</f>
        <v>2</v>
      </c>
    </row>
    <row r="1035" spans="1:11" x14ac:dyDescent="0.3">
      <c r="A1035" s="3" t="s">
        <v>42</v>
      </c>
      <c r="B1035" s="1">
        <v>43397</v>
      </c>
      <c r="C1035" t="s">
        <v>46</v>
      </c>
      <c r="D1035" t="s">
        <v>48</v>
      </c>
      <c r="E1035">
        <v>-14.7</v>
      </c>
      <c r="F1035">
        <f>ABS(Finance_Data[[#This Row],[COST]])</f>
        <v>14.7</v>
      </c>
      <c r="G1035" t="str">
        <f>TEXT(Finance_Data[[#This Row],[DATE]],"dddd")</f>
        <v>Wednesday</v>
      </c>
      <c r="H1035" t="str">
        <f>TEXT(Finance_Data[[#This Row],[DATE]],"mmm")</f>
        <v>Oct</v>
      </c>
      <c r="I1035">
        <f>YEAR(Finance_Data[[#This Row],[DATE]])</f>
        <v>2018</v>
      </c>
      <c r="J1035" t="str">
        <f>"Q"&amp;ROUNDUP(MONTH(Finance_Data[[#This Row],[DATE]])/3,0)</f>
        <v>Q4</v>
      </c>
      <c r="K1035">
        <f>WEEKDAY(Finance_Data[[#This Row],[DATE]],11)</f>
        <v>3</v>
      </c>
    </row>
    <row r="1036" spans="1:11" x14ac:dyDescent="0.3">
      <c r="A1036" s="3" t="s">
        <v>42</v>
      </c>
      <c r="B1036" s="1">
        <v>43397</v>
      </c>
      <c r="C1036" t="s">
        <v>50</v>
      </c>
      <c r="D1036" t="s">
        <v>13</v>
      </c>
      <c r="E1036">
        <v>-13.6</v>
      </c>
      <c r="F1036">
        <f>ABS(Finance_Data[[#This Row],[COST]])</f>
        <v>13.6</v>
      </c>
      <c r="G1036" t="str">
        <f>TEXT(Finance_Data[[#This Row],[DATE]],"dddd")</f>
        <v>Wednesday</v>
      </c>
      <c r="H1036" t="str">
        <f>TEXT(Finance_Data[[#This Row],[DATE]],"mmm")</f>
        <v>Oct</v>
      </c>
      <c r="I1036">
        <f>YEAR(Finance_Data[[#This Row],[DATE]])</f>
        <v>2018</v>
      </c>
      <c r="J1036" t="str">
        <f>"Q"&amp;ROUNDUP(MONTH(Finance_Data[[#This Row],[DATE]])/3,0)</f>
        <v>Q4</v>
      </c>
      <c r="K1036">
        <f>WEEKDAY(Finance_Data[[#This Row],[DATE]],11)</f>
        <v>3</v>
      </c>
    </row>
    <row r="1037" spans="1:11" x14ac:dyDescent="0.3">
      <c r="A1037" s="3" t="s">
        <v>42</v>
      </c>
      <c r="B1037" s="1">
        <v>43398</v>
      </c>
      <c r="C1037" t="s">
        <v>10</v>
      </c>
      <c r="D1037" t="s">
        <v>9</v>
      </c>
      <c r="E1037">
        <v>-8.75</v>
      </c>
      <c r="F1037">
        <f>ABS(Finance_Data[[#This Row],[COST]])</f>
        <v>8.75</v>
      </c>
      <c r="G1037" t="str">
        <f>TEXT(Finance_Data[[#This Row],[DATE]],"dddd")</f>
        <v>Thursday</v>
      </c>
      <c r="H1037" t="str">
        <f>TEXT(Finance_Data[[#This Row],[DATE]],"mmm")</f>
        <v>Oct</v>
      </c>
      <c r="I1037">
        <f>YEAR(Finance_Data[[#This Row],[DATE]])</f>
        <v>2018</v>
      </c>
      <c r="J1037" t="str">
        <f>"Q"&amp;ROUNDUP(MONTH(Finance_Data[[#This Row],[DATE]])/3,0)</f>
        <v>Q4</v>
      </c>
      <c r="K1037">
        <f>WEEKDAY(Finance_Data[[#This Row],[DATE]],11)</f>
        <v>4</v>
      </c>
    </row>
    <row r="1038" spans="1:11" x14ac:dyDescent="0.3">
      <c r="A1038" s="3" t="s">
        <v>42</v>
      </c>
      <c r="B1038" s="1">
        <v>43400</v>
      </c>
      <c r="C1038" t="s">
        <v>10</v>
      </c>
      <c r="D1038" t="s">
        <v>9</v>
      </c>
      <c r="E1038">
        <v>-6.2</v>
      </c>
      <c r="F1038">
        <f>ABS(Finance_Data[[#This Row],[COST]])</f>
        <v>6.2</v>
      </c>
      <c r="G1038" t="str">
        <f>TEXT(Finance_Data[[#This Row],[DATE]],"dddd")</f>
        <v>Saturday</v>
      </c>
      <c r="H1038" t="str">
        <f>TEXT(Finance_Data[[#This Row],[DATE]],"mmm")</f>
        <v>Oct</v>
      </c>
      <c r="I1038">
        <f>YEAR(Finance_Data[[#This Row],[DATE]])</f>
        <v>2018</v>
      </c>
      <c r="J1038" t="str">
        <f>"Q"&amp;ROUNDUP(MONTH(Finance_Data[[#This Row],[DATE]])/3,0)</f>
        <v>Q4</v>
      </c>
      <c r="K1038">
        <f>WEEKDAY(Finance_Data[[#This Row],[DATE]],11)</f>
        <v>6</v>
      </c>
    </row>
    <row r="1039" spans="1:11" x14ac:dyDescent="0.3">
      <c r="A1039" s="3" t="s">
        <v>42</v>
      </c>
      <c r="B1039" s="1">
        <v>43400</v>
      </c>
      <c r="C1039" t="s">
        <v>10</v>
      </c>
      <c r="D1039" t="s">
        <v>9</v>
      </c>
      <c r="E1039">
        <v>-7.99</v>
      </c>
      <c r="F1039">
        <f>ABS(Finance_Data[[#This Row],[COST]])</f>
        <v>7.99</v>
      </c>
      <c r="G1039" t="str">
        <f>TEXT(Finance_Data[[#This Row],[DATE]],"dddd")</f>
        <v>Saturday</v>
      </c>
      <c r="H1039" t="str">
        <f>TEXT(Finance_Data[[#This Row],[DATE]],"mmm")</f>
        <v>Oct</v>
      </c>
      <c r="I1039">
        <f>YEAR(Finance_Data[[#This Row],[DATE]])</f>
        <v>2018</v>
      </c>
      <c r="J1039" t="str">
        <f>"Q"&amp;ROUNDUP(MONTH(Finance_Data[[#This Row],[DATE]])/3,0)</f>
        <v>Q4</v>
      </c>
      <c r="K1039">
        <f>WEEKDAY(Finance_Data[[#This Row],[DATE]],11)</f>
        <v>6</v>
      </c>
    </row>
    <row r="1040" spans="1:11" x14ac:dyDescent="0.3">
      <c r="A1040" s="3" t="s">
        <v>42</v>
      </c>
      <c r="B1040" s="1">
        <v>43401</v>
      </c>
      <c r="C1040" t="s">
        <v>8</v>
      </c>
      <c r="D1040" t="s">
        <v>9</v>
      </c>
      <c r="E1040">
        <v>-32.22</v>
      </c>
      <c r="F1040">
        <f>ABS(Finance_Data[[#This Row],[COST]])</f>
        <v>32.22</v>
      </c>
      <c r="G1040" t="str">
        <f>TEXT(Finance_Data[[#This Row],[DATE]],"dddd")</f>
        <v>Sunday</v>
      </c>
      <c r="H1040" t="str">
        <f>TEXT(Finance_Data[[#This Row],[DATE]],"mmm")</f>
        <v>Oct</v>
      </c>
      <c r="I1040">
        <f>YEAR(Finance_Data[[#This Row],[DATE]])</f>
        <v>2018</v>
      </c>
      <c r="J1040" t="str">
        <f>"Q"&amp;ROUNDUP(MONTH(Finance_Data[[#This Row],[DATE]])/3,0)</f>
        <v>Q4</v>
      </c>
      <c r="K1040">
        <f>WEEKDAY(Finance_Data[[#This Row],[DATE]],11)</f>
        <v>7</v>
      </c>
    </row>
    <row r="1041" spans="1:11" x14ac:dyDescent="0.3">
      <c r="A1041" s="3" t="s">
        <v>42</v>
      </c>
      <c r="B1041" s="1">
        <v>43403</v>
      </c>
      <c r="C1041" t="s">
        <v>37</v>
      </c>
      <c r="D1041" t="s">
        <v>38</v>
      </c>
      <c r="E1041">
        <v>-5.15</v>
      </c>
      <c r="F1041">
        <f>ABS(Finance_Data[[#This Row],[COST]])</f>
        <v>5.15</v>
      </c>
      <c r="G1041" t="str">
        <f>TEXT(Finance_Data[[#This Row],[DATE]],"dddd")</f>
        <v>Tuesday</v>
      </c>
      <c r="H1041" t="str">
        <f>TEXT(Finance_Data[[#This Row],[DATE]],"mmm")</f>
        <v>Oct</v>
      </c>
      <c r="I1041">
        <f>YEAR(Finance_Data[[#This Row],[DATE]])</f>
        <v>2018</v>
      </c>
      <c r="J1041" t="str">
        <f>"Q"&amp;ROUNDUP(MONTH(Finance_Data[[#This Row],[DATE]])/3,0)</f>
        <v>Q4</v>
      </c>
      <c r="K1041">
        <f>WEEKDAY(Finance_Data[[#This Row],[DATE]],11)</f>
        <v>2</v>
      </c>
    </row>
    <row r="1042" spans="1:11" x14ac:dyDescent="0.3">
      <c r="A1042" s="3" t="s">
        <v>42</v>
      </c>
      <c r="B1042" s="1">
        <v>43403</v>
      </c>
      <c r="C1042" t="s">
        <v>11</v>
      </c>
      <c r="D1042" t="s">
        <v>13</v>
      </c>
      <c r="E1042">
        <v>-10.8</v>
      </c>
      <c r="F1042">
        <f>ABS(Finance_Data[[#This Row],[COST]])</f>
        <v>10.8</v>
      </c>
      <c r="G1042" t="str">
        <f>TEXT(Finance_Data[[#This Row],[DATE]],"dddd")</f>
        <v>Tuesday</v>
      </c>
      <c r="H1042" t="str">
        <f>TEXT(Finance_Data[[#This Row],[DATE]],"mmm")</f>
        <v>Oct</v>
      </c>
      <c r="I1042">
        <f>YEAR(Finance_Data[[#This Row],[DATE]])</f>
        <v>2018</v>
      </c>
      <c r="J1042" t="str">
        <f>"Q"&amp;ROUNDUP(MONTH(Finance_Data[[#This Row],[DATE]])/3,0)</f>
        <v>Q4</v>
      </c>
      <c r="K1042">
        <f>WEEKDAY(Finance_Data[[#This Row],[DATE]],11)</f>
        <v>2</v>
      </c>
    </row>
    <row r="1043" spans="1:11" x14ac:dyDescent="0.3">
      <c r="A1043" s="3" t="s">
        <v>42</v>
      </c>
      <c r="B1043" s="1">
        <v>43404</v>
      </c>
      <c r="C1043" t="s">
        <v>10</v>
      </c>
      <c r="D1043" t="s">
        <v>9</v>
      </c>
      <c r="E1043">
        <v>-6.2</v>
      </c>
      <c r="F1043">
        <f>ABS(Finance_Data[[#This Row],[COST]])</f>
        <v>6.2</v>
      </c>
      <c r="G1043" t="str">
        <f>TEXT(Finance_Data[[#This Row],[DATE]],"dddd")</f>
        <v>Wednesday</v>
      </c>
      <c r="H1043" t="str">
        <f>TEXT(Finance_Data[[#This Row],[DATE]],"mmm")</f>
        <v>Oct</v>
      </c>
      <c r="I1043">
        <f>YEAR(Finance_Data[[#This Row],[DATE]])</f>
        <v>2018</v>
      </c>
      <c r="J1043" t="str">
        <f>"Q"&amp;ROUNDUP(MONTH(Finance_Data[[#This Row],[DATE]])/3,0)</f>
        <v>Q4</v>
      </c>
      <c r="K1043">
        <f>WEEKDAY(Finance_Data[[#This Row],[DATE]],11)</f>
        <v>3</v>
      </c>
    </row>
    <row r="1044" spans="1:11" x14ac:dyDescent="0.3">
      <c r="A1044" s="3" t="s">
        <v>42</v>
      </c>
      <c r="B1044" s="1">
        <v>43404</v>
      </c>
      <c r="C1044" t="s">
        <v>19</v>
      </c>
      <c r="D1044" t="s">
        <v>20</v>
      </c>
      <c r="E1044">
        <v>-35</v>
      </c>
      <c r="F1044">
        <f>ABS(Finance_Data[[#This Row],[COST]])</f>
        <v>35</v>
      </c>
      <c r="G1044" t="str">
        <f>TEXT(Finance_Data[[#This Row],[DATE]],"dddd")</f>
        <v>Wednesday</v>
      </c>
      <c r="H1044" t="str">
        <f>TEXT(Finance_Data[[#This Row],[DATE]],"mmm")</f>
        <v>Oct</v>
      </c>
      <c r="I1044">
        <f>YEAR(Finance_Data[[#This Row],[DATE]])</f>
        <v>2018</v>
      </c>
      <c r="J1044" t="str">
        <f>"Q"&amp;ROUNDUP(MONTH(Finance_Data[[#This Row],[DATE]])/3,0)</f>
        <v>Q4</v>
      </c>
      <c r="K1044">
        <f>WEEKDAY(Finance_Data[[#This Row],[DATE]],11)</f>
        <v>3</v>
      </c>
    </row>
    <row r="1045" spans="1:11" x14ac:dyDescent="0.3">
      <c r="A1045" s="3" t="s">
        <v>51</v>
      </c>
      <c r="B1045" s="1">
        <v>43328</v>
      </c>
      <c r="C1045" t="s">
        <v>8</v>
      </c>
      <c r="D1045" t="s">
        <v>9</v>
      </c>
      <c r="E1045">
        <v>-56.37</v>
      </c>
      <c r="F1045">
        <f>ABS(Finance_Data[[#This Row],[COST]])</f>
        <v>56.37</v>
      </c>
      <c r="G1045" t="str">
        <f>TEXT(Finance_Data[[#This Row],[DATE]],"dddd")</f>
        <v>Thursday</v>
      </c>
      <c r="H1045" t="str">
        <f>TEXT(Finance_Data[[#This Row],[DATE]],"mmm")</f>
        <v>Aug</v>
      </c>
      <c r="I1045">
        <f>YEAR(Finance_Data[[#This Row],[DATE]])</f>
        <v>2018</v>
      </c>
      <c r="J1045" t="str">
        <f>"Q"&amp;ROUNDUP(MONTH(Finance_Data[[#This Row],[DATE]])/3,0)</f>
        <v>Q3</v>
      </c>
      <c r="K1045">
        <f>WEEKDAY(Finance_Data[[#This Row],[DATE]],11)</f>
        <v>4</v>
      </c>
    </row>
    <row r="1046" spans="1:11" x14ac:dyDescent="0.3">
      <c r="A1046" s="3" t="s">
        <v>51</v>
      </c>
      <c r="B1046" s="1">
        <v>43344</v>
      </c>
      <c r="C1046" t="s">
        <v>6</v>
      </c>
      <c r="D1046" t="s">
        <v>7</v>
      </c>
      <c r="E1046">
        <v>-670</v>
      </c>
      <c r="F1046">
        <f>ABS(Finance_Data[[#This Row],[COST]])</f>
        <v>670</v>
      </c>
      <c r="G1046" t="str">
        <f>TEXT(Finance_Data[[#This Row],[DATE]],"dddd")</f>
        <v>Saturday</v>
      </c>
      <c r="H1046" t="str">
        <f>TEXT(Finance_Data[[#This Row],[DATE]],"mmm")</f>
        <v>Sep</v>
      </c>
      <c r="I1046">
        <f>YEAR(Finance_Data[[#This Row],[DATE]])</f>
        <v>2018</v>
      </c>
      <c r="J1046" t="str">
        <f>"Q"&amp;ROUNDUP(MONTH(Finance_Data[[#This Row],[DATE]])/3,0)</f>
        <v>Q3</v>
      </c>
      <c r="K1046">
        <f>WEEKDAY(Finance_Data[[#This Row],[DATE]],11)</f>
        <v>6</v>
      </c>
    </row>
    <row r="1047" spans="1:11" x14ac:dyDescent="0.3">
      <c r="A1047" s="3" t="s">
        <v>51</v>
      </c>
      <c r="B1047" s="1">
        <v>43345</v>
      </c>
      <c r="C1047" t="s">
        <v>14</v>
      </c>
      <c r="D1047" t="s">
        <v>34</v>
      </c>
      <c r="E1047">
        <v>-58.46</v>
      </c>
      <c r="F1047">
        <f>ABS(Finance_Data[[#This Row],[COST]])</f>
        <v>58.46</v>
      </c>
      <c r="G1047" t="str">
        <f>TEXT(Finance_Data[[#This Row],[DATE]],"dddd")</f>
        <v>Sunday</v>
      </c>
      <c r="H1047" t="str">
        <f>TEXT(Finance_Data[[#This Row],[DATE]],"mmm")</f>
        <v>Sep</v>
      </c>
      <c r="I1047">
        <f>YEAR(Finance_Data[[#This Row],[DATE]])</f>
        <v>2018</v>
      </c>
      <c r="J1047" t="str">
        <f>"Q"&amp;ROUNDUP(MONTH(Finance_Data[[#This Row],[DATE]])/3,0)</f>
        <v>Q3</v>
      </c>
      <c r="K1047">
        <f>WEEKDAY(Finance_Data[[#This Row],[DATE]],11)</f>
        <v>7</v>
      </c>
    </row>
    <row r="1048" spans="1:11" x14ac:dyDescent="0.3">
      <c r="A1048" s="3" t="s">
        <v>51</v>
      </c>
      <c r="B1048" s="1">
        <v>43348</v>
      </c>
      <c r="C1048" t="s">
        <v>45</v>
      </c>
      <c r="D1048" t="s">
        <v>9</v>
      </c>
      <c r="E1048">
        <v>-13.49</v>
      </c>
      <c r="F1048">
        <f>ABS(Finance_Data[[#This Row],[COST]])</f>
        <v>13.49</v>
      </c>
      <c r="G1048" t="str">
        <f>TEXT(Finance_Data[[#This Row],[DATE]],"dddd")</f>
        <v>Wednesday</v>
      </c>
      <c r="H1048" t="str">
        <f>TEXT(Finance_Data[[#This Row],[DATE]],"mmm")</f>
        <v>Sep</v>
      </c>
      <c r="I1048">
        <f>YEAR(Finance_Data[[#This Row],[DATE]])</f>
        <v>2018</v>
      </c>
      <c r="J1048" t="str">
        <f>"Q"&amp;ROUNDUP(MONTH(Finance_Data[[#This Row],[DATE]])/3,0)</f>
        <v>Q3</v>
      </c>
      <c r="K1048">
        <f>WEEKDAY(Finance_Data[[#This Row],[DATE]],11)</f>
        <v>3</v>
      </c>
    </row>
    <row r="1049" spans="1:11" x14ac:dyDescent="0.3">
      <c r="A1049" s="3" t="s">
        <v>51</v>
      </c>
      <c r="B1049" s="1">
        <v>43350</v>
      </c>
      <c r="C1049" t="s">
        <v>10</v>
      </c>
      <c r="D1049" t="s">
        <v>9</v>
      </c>
      <c r="E1049">
        <v>-5.35</v>
      </c>
      <c r="F1049">
        <f>ABS(Finance_Data[[#This Row],[COST]])</f>
        <v>5.35</v>
      </c>
      <c r="G1049" t="str">
        <f>TEXT(Finance_Data[[#This Row],[DATE]],"dddd")</f>
        <v>Friday</v>
      </c>
      <c r="H1049" t="str">
        <f>TEXT(Finance_Data[[#This Row],[DATE]],"mmm")</f>
        <v>Sep</v>
      </c>
      <c r="I1049">
        <f>YEAR(Finance_Data[[#This Row],[DATE]])</f>
        <v>2018</v>
      </c>
      <c r="J1049" t="str">
        <f>"Q"&amp;ROUNDUP(MONTH(Finance_Data[[#This Row],[DATE]])/3,0)</f>
        <v>Q3</v>
      </c>
      <c r="K1049">
        <f>WEEKDAY(Finance_Data[[#This Row],[DATE]],11)</f>
        <v>5</v>
      </c>
    </row>
    <row r="1050" spans="1:11" x14ac:dyDescent="0.3">
      <c r="A1050" s="3" t="s">
        <v>51</v>
      </c>
      <c r="B1050" s="1">
        <v>43353</v>
      </c>
      <c r="C1050" t="s">
        <v>8</v>
      </c>
      <c r="D1050" t="s">
        <v>9</v>
      </c>
      <c r="E1050">
        <v>-0.63</v>
      </c>
      <c r="F1050">
        <f>ABS(Finance_Data[[#This Row],[COST]])</f>
        <v>0.63</v>
      </c>
      <c r="G1050" t="str">
        <f>TEXT(Finance_Data[[#This Row],[DATE]],"dddd")</f>
        <v>Monday</v>
      </c>
      <c r="H1050" t="str">
        <f>TEXT(Finance_Data[[#This Row],[DATE]],"mmm")</f>
        <v>Sep</v>
      </c>
      <c r="I1050">
        <f>YEAR(Finance_Data[[#This Row],[DATE]])</f>
        <v>2018</v>
      </c>
      <c r="J1050" t="str">
        <f>"Q"&amp;ROUNDUP(MONTH(Finance_Data[[#This Row],[DATE]])/3,0)</f>
        <v>Q3</v>
      </c>
      <c r="K1050">
        <f>WEEKDAY(Finance_Data[[#This Row],[DATE]],11)</f>
        <v>1</v>
      </c>
    </row>
    <row r="1051" spans="1:11" x14ac:dyDescent="0.3">
      <c r="A1051" s="3" t="s">
        <v>51</v>
      </c>
      <c r="B1051" s="1">
        <v>43356</v>
      </c>
      <c r="C1051" t="s">
        <v>10</v>
      </c>
      <c r="D1051" t="s">
        <v>9</v>
      </c>
      <c r="E1051">
        <v>-9.76</v>
      </c>
      <c r="F1051">
        <f>ABS(Finance_Data[[#This Row],[COST]])</f>
        <v>9.76</v>
      </c>
      <c r="G1051" t="str">
        <f>TEXT(Finance_Data[[#This Row],[DATE]],"dddd")</f>
        <v>Thursday</v>
      </c>
      <c r="H1051" t="str">
        <f>TEXT(Finance_Data[[#This Row],[DATE]],"mmm")</f>
        <v>Sep</v>
      </c>
      <c r="I1051">
        <f>YEAR(Finance_Data[[#This Row],[DATE]])</f>
        <v>2018</v>
      </c>
      <c r="J1051" t="str">
        <f>"Q"&amp;ROUNDUP(MONTH(Finance_Data[[#This Row],[DATE]])/3,0)</f>
        <v>Q3</v>
      </c>
      <c r="K1051">
        <f>WEEKDAY(Finance_Data[[#This Row],[DATE]],11)</f>
        <v>4</v>
      </c>
    </row>
    <row r="1052" spans="1:11" x14ac:dyDescent="0.3">
      <c r="A1052" s="3" t="s">
        <v>51</v>
      </c>
      <c r="B1052" s="1">
        <v>43357</v>
      </c>
      <c r="C1052" t="s">
        <v>52</v>
      </c>
      <c r="D1052" t="s">
        <v>53</v>
      </c>
      <c r="E1052">
        <v>-231</v>
      </c>
      <c r="F1052">
        <f>ABS(Finance_Data[[#This Row],[COST]])</f>
        <v>231</v>
      </c>
      <c r="G1052" t="str">
        <f>TEXT(Finance_Data[[#This Row],[DATE]],"dddd")</f>
        <v>Friday</v>
      </c>
      <c r="H1052" t="str">
        <f>TEXT(Finance_Data[[#This Row],[DATE]],"mmm")</f>
        <v>Sep</v>
      </c>
      <c r="I1052">
        <f>YEAR(Finance_Data[[#This Row],[DATE]])</f>
        <v>2018</v>
      </c>
      <c r="J1052" t="str">
        <f>"Q"&amp;ROUNDUP(MONTH(Finance_Data[[#This Row],[DATE]])/3,0)</f>
        <v>Q3</v>
      </c>
      <c r="K1052">
        <f>WEEKDAY(Finance_Data[[#This Row],[DATE]],11)</f>
        <v>5</v>
      </c>
    </row>
    <row r="1053" spans="1:11" x14ac:dyDescent="0.3">
      <c r="A1053" s="3" t="s">
        <v>51</v>
      </c>
      <c r="B1053" s="1">
        <v>43359</v>
      </c>
      <c r="C1053" t="s">
        <v>10</v>
      </c>
      <c r="D1053" t="s">
        <v>9</v>
      </c>
      <c r="E1053">
        <v>-25.25</v>
      </c>
      <c r="F1053">
        <f>ABS(Finance_Data[[#This Row],[COST]])</f>
        <v>25.25</v>
      </c>
      <c r="G1053" t="str">
        <f>TEXT(Finance_Data[[#This Row],[DATE]],"dddd")</f>
        <v>Sunday</v>
      </c>
      <c r="H1053" t="str">
        <f>TEXT(Finance_Data[[#This Row],[DATE]],"mmm")</f>
        <v>Sep</v>
      </c>
      <c r="I1053">
        <f>YEAR(Finance_Data[[#This Row],[DATE]])</f>
        <v>2018</v>
      </c>
      <c r="J1053" t="str">
        <f>"Q"&amp;ROUNDUP(MONTH(Finance_Data[[#This Row],[DATE]])/3,0)</f>
        <v>Q3</v>
      </c>
      <c r="K1053">
        <f>WEEKDAY(Finance_Data[[#This Row],[DATE]],11)</f>
        <v>7</v>
      </c>
    </row>
    <row r="1054" spans="1:11" x14ac:dyDescent="0.3">
      <c r="A1054" s="3" t="s">
        <v>51</v>
      </c>
      <c r="B1054" s="1">
        <v>43360</v>
      </c>
      <c r="C1054" t="s">
        <v>37</v>
      </c>
      <c r="D1054" t="s">
        <v>54</v>
      </c>
      <c r="E1054">
        <v>-5.15</v>
      </c>
      <c r="F1054">
        <f>ABS(Finance_Data[[#This Row],[COST]])</f>
        <v>5.15</v>
      </c>
      <c r="G1054" t="str">
        <f>TEXT(Finance_Data[[#This Row],[DATE]],"dddd")</f>
        <v>Monday</v>
      </c>
      <c r="H1054" t="str">
        <f>TEXT(Finance_Data[[#This Row],[DATE]],"mmm")</f>
        <v>Sep</v>
      </c>
      <c r="I1054">
        <f>YEAR(Finance_Data[[#This Row],[DATE]])</f>
        <v>2018</v>
      </c>
      <c r="J1054" t="str">
        <f>"Q"&amp;ROUNDUP(MONTH(Finance_Data[[#This Row],[DATE]])/3,0)</f>
        <v>Q3</v>
      </c>
      <c r="K1054">
        <f>WEEKDAY(Finance_Data[[#This Row],[DATE]],11)</f>
        <v>1</v>
      </c>
    </row>
    <row r="1055" spans="1:11" x14ac:dyDescent="0.3">
      <c r="A1055" s="3" t="s">
        <v>51</v>
      </c>
      <c r="B1055" s="1">
        <v>43360</v>
      </c>
      <c r="C1055" t="s">
        <v>10</v>
      </c>
      <c r="D1055" t="s">
        <v>9</v>
      </c>
      <c r="E1055">
        <v>-11.96</v>
      </c>
      <c r="F1055">
        <f>ABS(Finance_Data[[#This Row],[COST]])</f>
        <v>11.96</v>
      </c>
      <c r="G1055" t="str">
        <f>TEXT(Finance_Data[[#This Row],[DATE]],"dddd")</f>
        <v>Monday</v>
      </c>
      <c r="H1055" t="str">
        <f>TEXT(Finance_Data[[#This Row],[DATE]],"mmm")</f>
        <v>Sep</v>
      </c>
      <c r="I1055">
        <f>YEAR(Finance_Data[[#This Row],[DATE]])</f>
        <v>2018</v>
      </c>
      <c r="J1055" t="str">
        <f>"Q"&amp;ROUNDUP(MONTH(Finance_Data[[#This Row],[DATE]])/3,0)</f>
        <v>Q3</v>
      </c>
      <c r="K1055">
        <f>WEEKDAY(Finance_Data[[#This Row],[DATE]],11)</f>
        <v>1</v>
      </c>
    </row>
    <row r="1056" spans="1:11" x14ac:dyDescent="0.3">
      <c r="A1056" s="3" t="s">
        <v>51</v>
      </c>
      <c r="B1056" s="1">
        <v>43360</v>
      </c>
      <c r="C1056" t="s">
        <v>55</v>
      </c>
      <c r="D1056" t="s">
        <v>56</v>
      </c>
      <c r="E1056">
        <v>-3.13</v>
      </c>
      <c r="F1056">
        <f>ABS(Finance_Data[[#This Row],[COST]])</f>
        <v>3.13</v>
      </c>
      <c r="G1056" t="str">
        <f>TEXT(Finance_Data[[#This Row],[DATE]],"dddd")</f>
        <v>Monday</v>
      </c>
      <c r="H1056" t="str">
        <f>TEXT(Finance_Data[[#This Row],[DATE]],"mmm")</f>
        <v>Sep</v>
      </c>
      <c r="I1056">
        <f>YEAR(Finance_Data[[#This Row],[DATE]])</f>
        <v>2018</v>
      </c>
      <c r="J1056" t="str">
        <f>"Q"&amp;ROUNDUP(MONTH(Finance_Data[[#This Row],[DATE]])/3,0)</f>
        <v>Q3</v>
      </c>
      <c r="K1056">
        <f>WEEKDAY(Finance_Data[[#This Row],[DATE]],11)</f>
        <v>1</v>
      </c>
    </row>
    <row r="1057" spans="1:11" x14ac:dyDescent="0.3">
      <c r="A1057" s="3" t="s">
        <v>51</v>
      </c>
      <c r="B1057" s="1">
        <v>43362</v>
      </c>
      <c r="C1057" t="s">
        <v>10</v>
      </c>
      <c r="D1057" t="s">
        <v>9</v>
      </c>
      <c r="E1057">
        <v>-3.89</v>
      </c>
      <c r="F1057">
        <f>ABS(Finance_Data[[#This Row],[COST]])</f>
        <v>3.89</v>
      </c>
      <c r="G1057" t="str">
        <f>TEXT(Finance_Data[[#This Row],[DATE]],"dddd")</f>
        <v>Wednesday</v>
      </c>
      <c r="H1057" t="str">
        <f>TEXT(Finance_Data[[#This Row],[DATE]],"mmm")</f>
        <v>Sep</v>
      </c>
      <c r="I1057">
        <f>YEAR(Finance_Data[[#This Row],[DATE]])</f>
        <v>2018</v>
      </c>
      <c r="J1057" t="str">
        <f>"Q"&amp;ROUNDUP(MONTH(Finance_Data[[#This Row],[DATE]])/3,0)</f>
        <v>Q3</v>
      </c>
      <c r="K1057">
        <f>WEEKDAY(Finance_Data[[#This Row],[DATE]],11)</f>
        <v>3</v>
      </c>
    </row>
    <row r="1058" spans="1:11" x14ac:dyDescent="0.3">
      <c r="A1058" s="3" t="s">
        <v>51</v>
      </c>
      <c r="B1058" s="1">
        <v>43362</v>
      </c>
      <c r="C1058" t="s">
        <v>10</v>
      </c>
      <c r="D1058" t="s">
        <v>9</v>
      </c>
      <c r="E1058">
        <v>-6.19</v>
      </c>
      <c r="F1058">
        <f>ABS(Finance_Data[[#This Row],[COST]])</f>
        <v>6.19</v>
      </c>
      <c r="G1058" t="str">
        <f>TEXT(Finance_Data[[#This Row],[DATE]],"dddd")</f>
        <v>Wednesday</v>
      </c>
      <c r="H1058" t="str">
        <f>TEXT(Finance_Data[[#This Row],[DATE]],"mmm")</f>
        <v>Sep</v>
      </c>
      <c r="I1058">
        <f>YEAR(Finance_Data[[#This Row],[DATE]])</f>
        <v>2018</v>
      </c>
      <c r="J1058" t="str">
        <f>"Q"&amp;ROUNDUP(MONTH(Finance_Data[[#This Row],[DATE]])/3,0)</f>
        <v>Q3</v>
      </c>
      <c r="K1058">
        <f>WEEKDAY(Finance_Data[[#This Row],[DATE]],11)</f>
        <v>3</v>
      </c>
    </row>
    <row r="1059" spans="1:11" x14ac:dyDescent="0.3">
      <c r="A1059" s="3" t="s">
        <v>51</v>
      </c>
      <c r="B1059" s="1">
        <v>43362</v>
      </c>
      <c r="C1059" t="s">
        <v>41</v>
      </c>
      <c r="D1059" t="s">
        <v>9</v>
      </c>
      <c r="E1059">
        <v>-2</v>
      </c>
      <c r="F1059">
        <f>ABS(Finance_Data[[#This Row],[COST]])</f>
        <v>2</v>
      </c>
      <c r="G1059" t="str">
        <f>TEXT(Finance_Data[[#This Row],[DATE]],"dddd")</f>
        <v>Wednesday</v>
      </c>
      <c r="H1059" t="str">
        <f>TEXT(Finance_Data[[#This Row],[DATE]],"mmm")</f>
        <v>Sep</v>
      </c>
      <c r="I1059">
        <f>YEAR(Finance_Data[[#This Row],[DATE]])</f>
        <v>2018</v>
      </c>
      <c r="J1059" t="str">
        <f>"Q"&amp;ROUNDUP(MONTH(Finance_Data[[#This Row],[DATE]])/3,0)</f>
        <v>Q3</v>
      </c>
      <c r="K1059">
        <f>WEEKDAY(Finance_Data[[#This Row],[DATE]],11)</f>
        <v>3</v>
      </c>
    </row>
    <row r="1060" spans="1:11" x14ac:dyDescent="0.3">
      <c r="A1060" s="3" t="s">
        <v>51</v>
      </c>
      <c r="B1060" s="1">
        <v>43364</v>
      </c>
      <c r="C1060" t="s">
        <v>10</v>
      </c>
      <c r="D1060" t="s">
        <v>9</v>
      </c>
      <c r="E1060">
        <v>-17.71</v>
      </c>
      <c r="F1060">
        <f>ABS(Finance_Data[[#This Row],[COST]])</f>
        <v>17.71</v>
      </c>
      <c r="G1060" t="str">
        <f>TEXT(Finance_Data[[#This Row],[DATE]],"dddd")</f>
        <v>Friday</v>
      </c>
      <c r="H1060" t="str">
        <f>TEXT(Finance_Data[[#This Row],[DATE]],"mmm")</f>
        <v>Sep</v>
      </c>
      <c r="I1060">
        <f>YEAR(Finance_Data[[#This Row],[DATE]])</f>
        <v>2018</v>
      </c>
      <c r="J1060" t="str">
        <f>"Q"&amp;ROUNDUP(MONTH(Finance_Data[[#This Row],[DATE]])/3,0)</f>
        <v>Q3</v>
      </c>
      <c r="K1060">
        <f>WEEKDAY(Finance_Data[[#This Row],[DATE]],11)</f>
        <v>5</v>
      </c>
    </row>
    <row r="1061" spans="1:11" x14ac:dyDescent="0.3">
      <c r="A1061" s="3" t="s">
        <v>51</v>
      </c>
      <c r="B1061" s="1">
        <v>43364</v>
      </c>
      <c r="C1061" t="s">
        <v>31</v>
      </c>
      <c r="D1061" t="s">
        <v>9</v>
      </c>
      <c r="E1061">
        <v>-33</v>
      </c>
      <c r="F1061">
        <f>ABS(Finance_Data[[#This Row],[COST]])</f>
        <v>33</v>
      </c>
      <c r="G1061" t="str">
        <f>TEXT(Finance_Data[[#This Row],[DATE]],"dddd")</f>
        <v>Friday</v>
      </c>
      <c r="H1061" t="str">
        <f>TEXT(Finance_Data[[#This Row],[DATE]],"mmm")</f>
        <v>Sep</v>
      </c>
      <c r="I1061">
        <f>YEAR(Finance_Data[[#This Row],[DATE]])</f>
        <v>2018</v>
      </c>
      <c r="J1061" t="str">
        <f>"Q"&amp;ROUNDUP(MONTH(Finance_Data[[#This Row],[DATE]])/3,0)</f>
        <v>Q3</v>
      </c>
      <c r="K1061">
        <f>WEEKDAY(Finance_Data[[#This Row],[DATE]],11)</f>
        <v>5</v>
      </c>
    </row>
    <row r="1062" spans="1:11" x14ac:dyDescent="0.3">
      <c r="A1062" s="3" t="s">
        <v>51</v>
      </c>
      <c r="B1062" s="1">
        <v>43368</v>
      </c>
      <c r="C1062" t="s">
        <v>39</v>
      </c>
      <c r="D1062" t="s">
        <v>57</v>
      </c>
      <c r="E1062">
        <v>-42.26</v>
      </c>
      <c r="F1062">
        <f>ABS(Finance_Data[[#This Row],[COST]])</f>
        <v>42.26</v>
      </c>
      <c r="G1062" t="str">
        <f>TEXT(Finance_Data[[#This Row],[DATE]],"dddd")</f>
        <v>Tuesday</v>
      </c>
      <c r="H1062" t="str">
        <f>TEXT(Finance_Data[[#This Row],[DATE]],"mmm")</f>
        <v>Sep</v>
      </c>
      <c r="I1062">
        <f>YEAR(Finance_Data[[#This Row],[DATE]])</f>
        <v>2018</v>
      </c>
      <c r="J1062" t="str">
        <f>"Q"&amp;ROUNDUP(MONTH(Finance_Data[[#This Row],[DATE]])/3,0)</f>
        <v>Q3</v>
      </c>
      <c r="K1062">
        <f>WEEKDAY(Finance_Data[[#This Row],[DATE]],11)</f>
        <v>2</v>
      </c>
    </row>
    <row r="1063" spans="1:11" x14ac:dyDescent="0.3">
      <c r="A1063" s="3" t="s">
        <v>51</v>
      </c>
      <c r="B1063" s="1">
        <v>43369</v>
      </c>
      <c r="C1063" t="s">
        <v>8</v>
      </c>
      <c r="D1063" t="s">
        <v>9</v>
      </c>
      <c r="E1063">
        <v>-46.22</v>
      </c>
      <c r="F1063">
        <f>ABS(Finance_Data[[#This Row],[COST]])</f>
        <v>46.22</v>
      </c>
      <c r="G1063" t="str">
        <f>TEXT(Finance_Data[[#This Row],[DATE]],"dddd")</f>
        <v>Wednesday</v>
      </c>
      <c r="H1063" t="str">
        <f>TEXT(Finance_Data[[#This Row],[DATE]],"mmm")</f>
        <v>Sep</v>
      </c>
      <c r="I1063">
        <f>YEAR(Finance_Data[[#This Row],[DATE]])</f>
        <v>2018</v>
      </c>
      <c r="J1063" t="str">
        <f>"Q"&amp;ROUNDUP(MONTH(Finance_Data[[#This Row],[DATE]])/3,0)</f>
        <v>Q3</v>
      </c>
      <c r="K1063">
        <f>WEEKDAY(Finance_Data[[#This Row],[DATE]],11)</f>
        <v>3</v>
      </c>
    </row>
    <row r="1064" spans="1:11" x14ac:dyDescent="0.3">
      <c r="A1064" s="3" t="s">
        <v>51</v>
      </c>
      <c r="B1064" s="1">
        <v>43371</v>
      </c>
      <c r="C1064" t="s">
        <v>58</v>
      </c>
      <c r="D1064" t="s">
        <v>13</v>
      </c>
      <c r="E1064">
        <v>-9.1999999999999993</v>
      </c>
      <c r="F1064">
        <f>ABS(Finance_Data[[#This Row],[COST]])</f>
        <v>9.1999999999999993</v>
      </c>
      <c r="G1064" t="str">
        <f>TEXT(Finance_Data[[#This Row],[DATE]],"dddd")</f>
        <v>Friday</v>
      </c>
      <c r="H1064" t="str">
        <f>TEXT(Finance_Data[[#This Row],[DATE]],"mmm")</f>
        <v>Sep</v>
      </c>
      <c r="I1064">
        <f>YEAR(Finance_Data[[#This Row],[DATE]])</f>
        <v>2018</v>
      </c>
      <c r="J1064" t="str">
        <f>"Q"&amp;ROUNDUP(MONTH(Finance_Data[[#This Row],[DATE]])/3,0)</f>
        <v>Q3</v>
      </c>
      <c r="K1064">
        <f>WEEKDAY(Finance_Data[[#This Row],[DATE]],11)</f>
        <v>5</v>
      </c>
    </row>
    <row r="1065" spans="1:11" x14ac:dyDescent="0.3">
      <c r="A1065" s="3" t="s">
        <v>51</v>
      </c>
      <c r="B1065" s="1">
        <v>43372</v>
      </c>
      <c r="C1065" t="s">
        <v>10</v>
      </c>
      <c r="D1065" t="s">
        <v>9</v>
      </c>
      <c r="E1065">
        <v>-14.37</v>
      </c>
      <c r="F1065">
        <f>ABS(Finance_Data[[#This Row],[COST]])</f>
        <v>14.37</v>
      </c>
      <c r="G1065" t="str">
        <f>TEXT(Finance_Data[[#This Row],[DATE]],"dddd")</f>
        <v>Saturday</v>
      </c>
      <c r="H1065" t="str">
        <f>TEXT(Finance_Data[[#This Row],[DATE]],"mmm")</f>
        <v>Sep</v>
      </c>
      <c r="I1065">
        <f>YEAR(Finance_Data[[#This Row],[DATE]])</f>
        <v>2018</v>
      </c>
      <c r="J1065" t="str">
        <f>"Q"&amp;ROUNDUP(MONTH(Finance_Data[[#This Row],[DATE]])/3,0)</f>
        <v>Q3</v>
      </c>
      <c r="K1065">
        <f>WEEKDAY(Finance_Data[[#This Row],[DATE]],11)</f>
        <v>6</v>
      </c>
    </row>
    <row r="1066" spans="1:11" x14ac:dyDescent="0.3">
      <c r="A1066" s="3"/>
      <c r="B1066" s="1"/>
    </row>
    <row r="1067" spans="1:11" x14ac:dyDescent="0.3">
      <c r="A1067" s="3"/>
      <c r="B1067" s="1"/>
    </row>
    <row r="1068" spans="1:11" x14ac:dyDescent="0.3">
      <c r="A1068" s="3"/>
      <c r="B106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92A2-97BE-4D49-BA07-1C678D719A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F A A B Q S w M E F A A C A A g A d E 7 h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0 T u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7 h W h j p Q F u 9 A g A A A A g A A B M A H A B G b 3 J t d W x h c y 9 T Z W N 0 a W 9 u M S 5 t I K I Y A C i g F A A A A A A A A A A A A A A A A A A A A A A A A A A A A L V U T W / i M B C 9 I / E f L P c C U h Y t 1 3 Z p R S l o 0 b b Q N l n t I a D K k G m J 6 t h d 2 2 l B i P + + E z u Q 8 B G t t N p y C R 6 P 3 3 v z P B 4 N c x N L Q X z 3 b V / U a / W a X j A F E R n E g o k 5 P N 0 w w 0 i H c D D 1 G s G f L 1 M 1 B 4 w M J I 9 A t Q Y x B 9 2 g v f P J T w 1 K T 3 Q s X h a T G / k h u G S R n m x x u o L x l Y 7 1 0 7 3 8 A H U 9 / J I w b U B N y j y 0 6 T m S M 4 q w u I s 6 v s d R B I J Y m j Z F 3 o D N O L R 8 4 C j 6 U X 7 o h l P k E W D z B Q m 7 x q h 4 l h r Q 0 6 v Q H Z 5 e k W + X x K g U C v y h e J e v Q H q p N j I h g 1 Q 4 B w q C b h T 1 J E 8 T 0 a g U 4 x E a K C b 0 s 1 S J j d F c x N l h v B H 2 p D A g z L R Z S H g E w R I E d T T l 4 t x O H m 9 U i / X I m o 4 w M 1 P i X G j Z 5 a Z M k s h 3 J B m b B a g T V M 7 H g u p I V M Z R x j 4 u u s T W X 7 4 x E e F x C 5 6 D l N j c v v 2 / M 7 d C 4 S l z H Y h L y c R k g g + d P q M + S 9 6 Q 3 C 6 b J b 9 7 C y Z e M m 2 r N y g k 7 c 4 7 2 G w z g 6 2 o x F s f u m H w A D G w N J v M q Z t u 0 N 8 G I 2 b A B m / H v W 4 w H I + O s o d B / + 4 o 2 B v 7 w T Y o 0 m Q G y o a D c d C 9 3 c a Z W O W 5 d 3 f 9 U e D v g W y a 9 V o s T l Z d f u D 3 T G E F 2 N d t 9 G L f N Y J x R s K h 3 u U 8 p K B W n e w J e e Q a X 6 x a D f E h m P g 5 B t X Z P + x Z q g 5 1 a b g 8 h H m E 3 2 m M C i z c t C y p f J t 7 e k 7 N n / 5 y D r z 1 S 6 r X m Z S v j a I c D 2 3 j 3 N t 7 8 P 4 C w L S f 7 A f P O p B 1 O D S Q d K j b p N 6 P W E T 5 i k 4 3 Y T a R p r v u u V c y k S a b A c B w 7 u m i g / K d P N 4 o U 3 k k z H e 7 n P t z x p n S r u y 9 O z r C 3 j f l r 1 Z 8 5 i g e s f f 4 h d l 5 U x j 3 d b M b a E U d p U y r P 9 x N K n v t 2 A 8 R C k I Q u q Y U l o B F M T X A u 0 4 5 s 4 + J n t O K B q A b S q Y n 2 6 T a l F J H N E n n s s j 4 9 y 7 6 H 5 3 0 W d 2 U 4 W 5 v o o K j u C q n + u I P U E s B A i 0 A F A A C A A g A d E 7 h W h B M v A a m A A A A 9 g A A A B I A A A A A A A A A A A A A A A A A A A A A A E N v b m Z p Z y 9 Q Y W N r Y W d l L n h t b F B L A Q I t A B Q A A g A I A H R O 4 V o P y u m r p A A A A O k A A A A T A A A A A A A A A A A A A A A A A P I A A A B b Q 2 9 u d G V u d F 9 U e X B l c 1 0 u e G 1 s U E s B A i 0 A F A A C A A g A d E 7 h W h j p Q F u 9 A g A A A A g A A B M A A A A A A A A A A A A A A A A A 4 w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i E A A A A A A A A M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a F l B b U p m c j V N U 0 p J Q m M v Y U E 4 d j J 3 S U Z S e V l X N X p a b T l 5 Y l N C R 2 F X e G x J R 1 p 5 Y j I w Z 1 J t b H V Z V z V q W l Y 5 R V l Y U m h B Q U F B Q U F B Q U F B Q U F B Q W J z N 1 A w a U 5 o N V B y M H k 1 V i t v S F p M b 0 9 T R 1 Z z Y 0 d W e U l G R j F a W E p w W l h N Q U F h R m d D W W w r d m t 4 S W t n R n o 5 b 0 R 5 L 2 J B Q U F B Q U E i I C 8 + P C 9 T d G F i b G V F b n R y a W V z P j w v S X R l b T 4 8 S X R l b T 4 8 S X R l b U x v Y 2 F 0 a W 9 u P j x J d G V t V H l w Z T 5 G b 3 J t d W x h P C 9 J d G V t V H l w Z T 4 8 S X R l b V B h d G g + U 2 V j d G l v b j E v R m l u Y W 5 j Z V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0 Y T U y M T Q t Y W Q 5 N C 0 0 O G J h L T l j M W Q t Z D g 3 O D V h N D M 1 N D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u Y 2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3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3 L T A x V D A 0 O j I x O j Q w L j Q 0 M j Y 3 N T F a I i A v P j x F b n R y e S B U e X B l P S J G a W x s Q 2 9 s d W 1 u V H l w Z X M i I F Z h b H V l P S J z Q m d r R 0 J n V U F C Z z 0 9 I i A v P j x F b n R y e S B U e X B l P S J G a W x s Q 2 9 s d W 1 u T m F t Z X M i I F Z h b H V l P S J z W y Z x d W 9 0 O 1 N v d X J j Z S 5 O Y W 1 l J n F 1 b 3 Q 7 L C Z x d W 9 0 O 0 R B V E U m c X V v d D s s J n F 1 b 3 Q 7 T E 9 D Q V R J T 0 4 m c X V v d D s s J n F 1 b 3 Q 7 S V R F T S Z x d W 9 0 O y w m c X V v d D t D T 1 N U J n F 1 b 3 Q 7 L C Z x d W 9 0 O 1 R P V E F M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Z V 9 E Y X R h L 0 F 1 d G 9 S Z W 1 v d m V k Q 2 9 s d W 1 u c z E u e 1 N v d X J j Z S 5 O Y W 1 l L D B 9 J n F 1 b 3 Q 7 L C Z x d W 9 0 O 1 N l Y 3 R p b 2 4 x L 0 Z p b m F u Y 2 V f R G F 0 Y S 9 B d X R v U m V t b 3 Z l Z E N v b H V t b n M x L n t E Q V R F L D F 9 J n F 1 b 3 Q 7 L C Z x d W 9 0 O 1 N l Y 3 R p b 2 4 x L 0 Z p b m F u Y 2 V f R G F 0 Y S 9 B d X R v U m V t b 3 Z l Z E N v b H V t b n M x L n t M T 0 N B V E l P T i w y f S Z x d W 9 0 O y w m c X V v d D t T Z W N 0 a W 9 u M S 9 G a W 5 h b m N l X 0 R h d G E v Q X V 0 b 1 J l b W 9 2 Z W R D b 2 x 1 b W 5 z M S 5 7 S V R F T S w z f S Z x d W 9 0 O y w m c X V v d D t T Z W N 0 a W 9 u M S 9 G a W 5 h b m N l X 0 R h d G E v Q X V 0 b 1 J l b W 9 2 Z W R D b 2 x 1 b W 5 z M S 5 7 Q 0 9 T V C w 0 f S Z x d W 9 0 O y w m c X V v d D t T Z W N 0 a W 9 u M S 9 G a W 5 h b m N l X 0 R h d G E v Q X V 0 b 1 J l b W 9 2 Z W R D b 2 x 1 b W 5 z M S 5 7 V E 9 U Q U w s N X 0 m c X V v d D s s J n F 1 b 3 Q 7 U 2 V j d G l v b j E v R m l u Y W 5 j Z V 9 E Y X R h L 0 F 1 d G 9 S Z W 1 v d m V k Q 2 9 s d W 1 u c z E u e 0 N P T U 1 F T l R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b m F u Y 2 V f R G F 0 Y S 9 B d X R v U m V t b 3 Z l Z E N v b H V t b n M x L n t T b 3 V y Y 2 U u T m F t Z S w w f S Z x d W 9 0 O y w m c X V v d D t T Z W N 0 a W 9 u M S 9 G a W 5 h b m N l X 0 R h d G E v Q X V 0 b 1 J l b W 9 2 Z W R D b 2 x 1 b W 5 z M S 5 7 R E F U R S w x f S Z x d W 9 0 O y w m c X V v d D t T Z W N 0 a W 9 u M S 9 G a W 5 h b m N l X 0 R h d G E v Q X V 0 b 1 J l b W 9 2 Z W R D b 2 x 1 b W 5 z M S 5 7 T E 9 D Q V R J T 0 4 s M n 0 m c X V v d D s s J n F 1 b 3 Q 7 U 2 V j d G l v b j E v R m l u Y W 5 j Z V 9 E Y X R h L 0 F 1 d G 9 S Z W 1 v d m V k Q 2 9 s d W 1 u c z E u e 0 l U R U 0 s M 3 0 m c X V v d D s s J n F 1 b 3 Q 7 U 2 V j d G l v b j E v R m l u Y W 5 j Z V 9 E Y X R h L 0 F 1 d G 9 S Z W 1 v d m V k Q 2 9 s d W 1 u c z E u e 0 N P U 1 Q s N H 0 m c X V v d D s s J n F 1 b 3 Q 7 U 2 V j d G l v b j E v R m l u Y W 5 j Z V 9 E Y X R h L 0 F 1 d G 9 S Z W 1 v d m V k Q 2 9 s d W 1 u c z E u e 1 R P V E F M L D V 9 J n F 1 b 3 Q 7 L C Z x d W 9 0 O 1 N l Y 3 R p b 2 4 x L 0 Z p b m F u Y 2 V f R G F 0 Y S 9 B d X R v U m V t b 3 Z l Z E N v b H V t b n M x L n t D T 0 1 N R U 5 U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Z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U 5 N m I 1 M C 1 m Z j c x L T Q 0 O G U t Y m I w O C 1 i Z T Q y N D h k N j J h N T Y i I C 8 + P E V u d H J 5 I F R 5 c G U 9 I k x v Y W R U b 1 J l c G 9 y d E R p c 2 F i b G V k I i B W Y W x 1 Z T 0 i b D E i I C 8 + P E V u d H J 5 I F R 5 c G U 9 I l F 1 Z X J 5 R 3 J v d X B J R C I g V m F s d W U 9 I n N m Z G V j Z W M w N i 0 z N j I y L T R m M W U t Y W Y 0 Y y 1 i O T U 3 Z W E w N z Y 0 Y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w M V Q w N D o y M T o z N y 4 1 M D I 5 M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g 1 Y j E 3 N 2 Q t Y z h h M S 0 0 M W E x L T g 5 Z D g t O W Q 2 M W V k M G M w Y z V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c t M D F U M D Q 6 M j E 6 M z c u N T A y O T E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R l Y 2 V j M D Y t M z Y y M i 0 0 Z j F l L W F m N G M t Y j k 1 N 2 V h M D c 2 N G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R l M W E 5 Y y 0 0 Y z I z L T Q 0 Y W Y t O T N h M i 1 k Z m F j N G Q 4 Z j A y O G Y i I C 8 + P E V u d H J 5 I F R 5 c G U 9 I k x v Y W R U b 1 J l c G 9 y d E R p c 2 F i b G V k I i B W Y W x 1 Z T 0 i b D E i I C 8 + P E V u d H J 5 I F R 5 c G U 9 I l F 1 Z X J 5 R 3 J v d X B J R C I g V m F s d W U 9 I n M 4 O T A 5 N j B h M S 1 i Z T d l L T Q 4 N G M t O T I w M S 0 3 M 2 Y 2 O D B m M m Z k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A x V D A 0 O j I x O j M 3 L j U w M D k w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I 5 N T c x Z W E z L T I z Y j k t N G F l Y S 0 5 Y 2 N i L W J i O G U w Y 2 Q 5 Y T I 2 N i I g L z 4 8 R W 5 0 c n k g V H l w Z T 0 i U X V l c n l H c m 9 1 c E l E I i B W Y W x 1 Z T 0 i c 2 Z k Z W N l Y z A 2 L T M 2 M j I t N G Y x Z S 1 h Z j R j L W I 5 N T d l Y T A 3 N j R i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A x V D A 0 O j I x O j M 3 L j U w M z k y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V 9 E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V 9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1 i 1 0 D 6 b 8 k u x n S Y o Z + 8 E / g A A A A A C A A A A A A A Q Z g A A A A E A A C A A A A A x 2 o U 8 K B T 7 Q q b y g W Z r r Y Z 0 E 4 f i P F k f 5 H 1 7 v w W S c 3 w e m w A A A A A O g A A A A A I A A C A A A A D 9 Q B U 4 c I y 3 D 4 9 o 8 i Q U N W y b 3 s Q W L a + m q F l H p f i w C w A M W V A A A A D Y s R Z x / 7 p 9 K H h X F M 1 i O L 5 8 b x G 4 4 g x b O w i 6 t y T 8 / M 1 P 2 2 p h R 4 b t U 9 k O 4 5 w Q g 2 S d O 3 I M l M w n R V o h 0 C x N U y m t U u I j v 7 R x 5 F n u A d z Q y g t a / 0 8 f g U A A A A A O E U e n T L W 2 E G p l t q x 3 F H D R T Z f 4 d D b U H i L D Z e 9 K e g 3 u f 0 Q u E s 1 p d V e g A O 6 S b R 6 W H P m 0 9 2 1 k + 7 5 D D M u V L / C 5 Z / s Q < / D a t a M a s h u p > 
</file>

<file path=customXml/itemProps1.xml><?xml version="1.0" encoding="utf-8"?>
<ds:datastoreItem xmlns:ds="http://schemas.openxmlformats.org/officeDocument/2006/customXml" ds:itemID="{CFE88C13-73CE-49F6-B665-0108EE2D04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singh</dc:creator>
  <cp:lastModifiedBy>yuvraj singh</cp:lastModifiedBy>
  <dcterms:created xsi:type="dcterms:W3CDTF">2025-07-01T04:19:57Z</dcterms:created>
  <dcterms:modified xsi:type="dcterms:W3CDTF">2025-07-03T04:02:07Z</dcterms:modified>
</cp:coreProperties>
</file>