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hp\Downloads\BOQ New\BR 02\"/>
    </mc:Choice>
  </mc:AlternateContent>
  <xr:revisionPtr revIDLastSave="0" documentId="13_ncr:1_{9D26FB2E-0E5B-489C-BB6C-D39E62BC616E}" xr6:coauthVersionLast="47" xr6:coauthVersionMax="47" xr10:uidLastSave="{00000000-0000-0000-0000-000000000000}"/>
  <bookViews>
    <workbookView xWindow="-108" yWindow="-108" windowWidth="23256" windowHeight="12456" xr2:uid="{00000000-000D-0000-FFFF-FFFF00000000}"/>
  </bookViews>
  <sheets>
    <sheet name="BR 02"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2" i="1" l="1"/>
  <c r="G71" i="1"/>
  <c r="G60" i="1"/>
  <c r="G59" i="1"/>
  <c r="G55" i="1"/>
  <c r="G52" i="1"/>
  <c r="G49" i="1"/>
  <c r="G45" i="1"/>
  <c r="G41" i="1"/>
  <c r="G35" i="1"/>
  <c r="G31" i="1"/>
  <c r="G24" i="1"/>
  <c r="G23" i="1"/>
  <c r="G22" i="1"/>
  <c r="G18" i="1"/>
  <c r="G14" i="1"/>
  <c r="G15" i="1"/>
  <c r="G16" i="1"/>
  <c r="G32" i="1"/>
  <c r="G42" i="1"/>
  <c r="G51" i="1"/>
  <c r="G62" i="1"/>
  <c r="G73" i="1"/>
  <c r="G30" i="1"/>
  <c r="G76" i="1"/>
  <c r="G75" i="1"/>
  <c r="G74" i="1"/>
  <c r="G69" i="1"/>
  <c r="G68" i="1"/>
  <c r="G67" i="1"/>
  <c r="G64" i="1"/>
  <c r="G63" i="1"/>
  <c r="G58" i="1"/>
  <c r="G57" i="1"/>
  <c r="G56" i="1"/>
  <c r="G54" i="1"/>
  <c r="G48" i="1"/>
  <c r="G47" i="1"/>
  <c r="G46" i="1"/>
  <c r="G44" i="1"/>
  <c r="G40" i="1"/>
  <c r="G39" i="1"/>
  <c r="G38" i="1"/>
  <c r="G37" i="1"/>
  <c r="G34" i="1"/>
  <c r="G29" i="1"/>
  <c r="G28" i="1"/>
  <c r="G27" i="1"/>
  <c r="G26" i="1"/>
  <c r="G25" i="1"/>
  <c r="G21" i="1"/>
  <c r="G20" i="1"/>
  <c r="G19" i="1"/>
  <c r="G17" i="1"/>
  <c r="G13" i="1"/>
  <c r="G12" i="1"/>
  <c r="G10" i="1"/>
  <c r="G9" i="1"/>
  <c r="G8" i="1" l="1"/>
</calcChain>
</file>

<file path=xl/sharedStrings.xml><?xml version="1.0" encoding="utf-8"?>
<sst xmlns="http://schemas.openxmlformats.org/spreadsheetml/2006/main" count="140" uniqueCount="86">
  <si>
    <t>Bridge work</t>
  </si>
  <si>
    <t>Dismantling of Structures
Dismantling of existing structures like culverts, bridges, retaining walls and other structure comprising of masonry, cement concrete, wood work, steel work, including T&amp;P and scaffolding wherever necessary, sorting the dismantled material, disposal of unserviceable material and stacking the serviceable material with all lifts and lead of 1000 metres
By Manual Means</t>
  </si>
  <si>
    <t>Lime Concrete, cement concrete grade M-10 and below</t>
  </si>
  <si>
    <t>Cum</t>
  </si>
  <si>
    <t>Cement Concrete Grade M-15 &amp; M-20</t>
  </si>
  <si>
    <t>Prestressed / Reinforced cement concrete grade M-20 &amp; above</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</si>
  <si>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in-charge.by Mechanical Means / Manual Means</t>
  </si>
  <si>
    <t>Ordinary soil Depth upto 3 m</t>
  </si>
  <si>
    <t>Ordinary rock (not requiring blasting)</t>
  </si>
  <si>
    <t>Hard rock ( requiring prohibited )</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</si>
  <si>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</si>
  <si>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M35 in open foundation complete as per drawing and technical specifications, as directed by engineer in-charge and must be continuous curing for at least 14 days must be done by laying Hessain cloth.</t>
  </si>
  <si>
    <t xml:space="preserve">Reinforced cement concrete (RCC) M 35 in sub-structure complete as per drawing and technical specifications Using concrete Mixer Height upto 5m, as directed by engineer in-charge and must be continuous curing for at least 14 days must be done by laying Hessain cloth. </t>
  </si>
  <si>
    <t xml:space="preserve">Furnishing and Placing Reinforced cement concrete in super-structure as per drawing and Technical Specification Grade M-40 , as directed by engineer in-charge and must be continuous curing for at least 14 days must be done by laying Hessain cloth. </t>
  </si>
  <si>
    <t>Furnishing and Placing Reinforced cement concrete in super-structure for deck slab as per drawing and Technical Specification Grade M-35 , as directed by engineer in-charge and must be continuous curing for at least 14 days must be done by laying Hessain cloth.( height upto 5 meter)</t>
  </si>
  <si>
    <t>Hand Packed stone filling in back of wallls including cost of all materials, royalty, T&amp;P etc. complete as per direction of Engineer-in- charge. (As per PWD Uttarakhand specifications)</t>
  </si>
  <si>
    <t>Supplying, fitting and placing un-coated HYSD bar reinforcement in foundation complete as per drawing and technical specifications and as per direction of engineer in-charge.</t>
  </si>
  <si>
    <t>MT</t>
  </si>
  <si>
    <t>Supplying, fitting and placing HYSD bar reinforcement in sub-structure complete as per drawing and technical specifications and as per direction of engineer in-charge.</t>
  </si>
  <si>
    <t>Supplying, fitting and placing HYSD bar reinforcement in super-structure complete as per drawing and technical specifications and as per direction of engineer in-charge.</t>
  </si>
  <si>
    <t>Supply and fabrication of steel truss bridge as per detailed drawing attached including supply of all structural steel confirming IS 226 – 1969 (FE-350 Grade steel)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t>
  </si>
  <si>
    <t>Strip Seal Expansion Joint
Providing and laying of a strip seal expansion joint catering to maximum horizontal movement upto 70 mm, complete as per approved drawings and standard specifications to be installed by the manufacturer/supplier or their authorised representative ensuring compliance to the manufacturer's instructions for installation as directed by the engineer in charge.</t>
  </si>
  <si>
    <t>Rmt.</t>
  </si>
  <si>
    <t>Tubular Steel Railing on Medium Weight steel channel ( ISMC series) 100 mm x 50 mm (Providing, fixing and erecting 50 mm dia steel pipe railing in 3 rows duly painted on medium weight steel channels (ISMC series) 100 mm x 50 mm, 1.2 metres high above deck level, 2 m centre to centre,complete as per approved drawings and as directed by the engineer in charge.</t>
  </si>
  <si>
    <t>Drainage Spouts complete as per drawing and Technical specification and as directed by the engineer in-charge.</t>
  </si>
  <si>
    <t>Nr.</t>
  </si>
  <si>
    <r>
      <rPr>
        <b/>
        <sz val="11"/>
        <rFont val="Times New Roman"/>
        <family val="1"/>
      </rPr>
      <t>Wearing coat</t>
    </r>
    <r>
      <rPr>
        <sz val="11"/>
        <rFont val="Times New Roman"/>
        <family val="1"/>
      </rPr>
      <t xml:space="preserve">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Hessian cloth. </t>
    </r>
  </si>
  <si>
    <t xml:space="preserve">Reinforced cement concrete (M-30) approach slab excluding reinforcement but including formwork complete as per drawing and Technical specification also  including supply of all materials labours,T&amp;P etc required for completion of work and as directed by engineer in-charge. (As per MORTH SOR)  and must be continuous curing for at least 14 days must be done by laying Hessain cloth. </t>
  </si>
  <si>
    <t>Painting on Steel Surfaces
Providing and applying two coats of ready mix paint of approved brand on steel surface after through cleaning of surface to give an even shade and as directed by engineer in-charge.</t>
  </si>
  <si>
    <t>Sqm.</t>
  </si>
  <si>
    <t>Erection of Steel Truss (Girder)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</si>
  <si>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Providing weep holes in Brick masonry/Plain/Reinforced concrete abutment, wing wall/return wall with 100 mm dia AC pipe, extending through the full width of the structure with slope of 1V :20H towards drawing foce. Complete as per drawing and Technical specifications and as directed by engineer in-charge.</t>
  </si>
  <si>
    <t>Bore Hole for Soil Investigation - Carrying out confirmatory bores up  to  required  depths  complete  in  all  respects  as  per  MORTH Technical  Specifications  2400  and  as  directed  by  Engineer-in- Charge.</t>
  </si>
  <si>
    <t>Depth between 0 m to 10 m</t>
  </si>
  <si>
    <t>Depth between 10 m to 20 m</t>
  </si>
  <si>
    <t>Supplying, fitting and fixing in position true to line and level POT- PTFE  bearing  tonne  consisting  of  a  metal  piston  supported  by a disc  or  unreinforced  elastomer  confined  within  a  metal  cylinder, sealing  rings,  dust  seals,  PTFE  surface  sliding  against  stainless steel    mating    surface,    complete    assembly    to    be    of    cast steel/fabricated structural steel, metal and elastomer elements to be as per IRC: 83 part-I &amp; II respectively and other parts conforming to  BS:  5400,  section  9.1  &amp;  9.2  and  clause  2006  of  MoRTH Specifications  complete  as  per  drawing  and  approved  Technical Specifications also including  supply of all materials labours,T&amp;P etc required for completion of work and as directed by engineer in-charge.</t>
  </si>
  <si>
    <t>Fixed POT cum PTFE (Load capacity as per drawing)</t>
  </si>
  <si>
    <t>Metallic Guided T Pot cum PTFE (Load capacity as per drawing)</t>
  </si>
  <si>
    <t>Metallic Guided L Pot cum PTFE (Load capacity as per drawing)</t>
  </si>
  <si>
    <t>Free Bearing (Load capacity as per drawing)</t>
  </si>
  <si>
    <t>Direction and Place Identification signs upto 0.9 sqm size board.
(Providing and erecting direction and place identification retro-reflectorised sign asper IRC:67 made of encapsulated lens type reflective sheeting vide clause 801.3, fixed over aluminium sheeting, 2 mm thick with area not exceeding 0.9 sqm supported on a mild steel single angle iron post 75 x 75 x 6 mm firmly fixed to the ground by means of properly designed foundation with M15 grade cement concrete 45 x 45 x 60 cm, 60 cm below ground level as per approved drawing) as per direction of Engineer in-charge.</t>
  </si>
  <si>
    <t>Supply and fixing of 20mm dia P.F. make 10.90 grade HSFG High Strength Friction Grip bolt to IS  3757:1985 latest to grade 10.9S with high strength friction grip nut to IS 6623:2004 latest to grade 10S and high strength friction 2 No. washer including cost of all material, labour, fixing at site, all taxes, T&amp;P etc required foe proper ompletion of the work.(20x100mm) as per direction of ingineer in-charge as per direction of Engineer in-charge.</t>
  </si>
  <si>
    <t>Approach Road Work</t>
  </si>
  <si>
    <t>Clearing and grubbing road land including uprooting wild vegetation, grass, bushes, shrubs, saplings and trees of girth upto 300 mm, removal of stumps of such trees cut earlier and disposal of unserviceable materials and stacking of serviceable material to be used or auctioned, upto a lead of 1000 m including removal and disposal of top organic soil not exceeding 150 mm in thickness as per Technical Specification Clause 201 as directed by engineer in-charge. By Mechanical Means. 
In all area including thorny jungle</t>
  </si>
  <si>
    <t>Hec.</t>
  </si>
  <si>
    <t>Excavation in Hilly Areas in Ordinary Rock by mechanical means not requiring blasting (With out Dozer)
Excavation in hilly area in ordinary rock not requiring blasting by mechanical means without using Dozer including cutting and trimming of slopes and disposal of cut material with a lift upto 1.5 m and lead upto 20 m at safe place as per direction of ingineer in-charge and as per Clause 1603.2.</t>
  </si>
  <si>
    <t>Excavation in Hilly Areas in Hard Rock requiring blasting
Excavation in hilly areas in hard rock requiring blasting, by mechanical means without using Dozer , lift upto 1.5 m and disposal of excavated rock upto a lead of 20 m at safe place as per direction of Engineer in-charge and as per Clause 1603.2.</t>
  </si>
  <si>
    <r>
      <rPr>
        <b/>
        <sz val="11"/>
        <rFont val="Times New Roman"/>
        <family val="1"/>
      </rPr>
      <t>Construction of Embankment with Material Obtained from Roadway Cutting</t>
    </r>
    <r>
      <rPr>
        <sz val="11"/>
        <rFont val="Times New Roman"/>
        <family val="1"/>
      </rPr>
      <t xml:space="preserve">
Construction of embankment with approved materials deposited at site from roadway cutting and excavation from drain and foundation of other structures graded and compacted to meet requirement of Tables 300.1 and 300.2 as per Technical Specification Clause 301.5 and as directed by engineer in charge.</t>
    </r>
  </si>
  <si>
    <t>Construction of Subgrade and Earthen Shoulders
Construction of subgrade and earthen shoulders with approved material obtained from borrow pits with all lifts and leads, transporting to site, spreading, grading to required slope and compacted to meet requirement of Table 300.2 with lead upto 1000 m as per Technical Specification Clause 303.1.</t>
  </si>
  <si>
    <t xml:space="preserve">Providing and laying of stone set pavement over 2.5 cm thick bedding layer of PCC 1:2:4 which shall further be placed over 10 cm thick dry stone kharanja or crushed stones base over a prepared subgrade as per drawings and technical specifications. The size of stones shall not be less than 20 cm x 20 cm and thickness of stones shall vary from 10 cm to 15 cm. The work includes filling of joints with PCC 1:2:4 as per the standard drawings and instructions of the Engineer-in-Charge and must be continuous curing for at least 14 days must be done by laying Hessain cloth. 
</t>
  </si>
  <si>
    <t>Parapet</t>
  </si>
  <si>
    <r>
      <t>Excavation in foundation for retaining, breast walls etc, in all types of soils and rocks including all lead, lift and disposal of surplus material as per direction of engineer - in - charge, as per drawing and technical specifications Clause 305.1 of MORD Specifiction</t>
    </r>
    <r>
      <rPr>
        <b/>
        <sz val="11"/>
        <rFont val="Times New Roman"/>
        <family val="1"/>
      </rPr>
      <t>.</t>
    </r>
  </si>
  <si>
    <t>Providing concreteM-10 (Nominal mix 1:3:6) in open foundations complete as per drawings and technical specifications Clause 802, 803, 1202 &amp; 1203 and mudt be  continuous curing for at least 14 days must be done by laying Hessain cloth</t>
  </si>
  <si>
    <t>R/walls and B/walls</t>
  </si>
  <si>
    <t>Excavation in foundation for retaining, breast walls etc, in all types of soils and rocks including all lead, lift and disposal of surplus material as per direction of engineer - in - charge, as per drawing and technical specifications Clause 305.1 of MORD Specifiction.</t>
  </si>
  <si>
    <t xml:space="preserve">R.R. stone masonry laid in 1:5 cement and sand mortar for substructure complete as per drawing &amp; technical specification Clauses 702, 704, 1202 and 1204 and must be continuous curing for at least 14 days must be done by laying Hessain cloth as directed by engineer in charge.
</t>
  </si>
  <si>
    <t>Providing concreteM-20 (Nominal mix 1:2:4) in open foundations complete as per drawings and technical specifications Clause 802, 803, 1202 &amp; 1203 and mudt be  continuous curing for at least 14 days must be done by laying Hessain cloth</t>
  </si>
  <si>
    <t xml:space="preserve">Providing PCC M-20 architectural coping on the top of wing wall, return wall etc. complete as per drawing and technical specification Clauses 615, 710 and 1204.3.11and must be continuous curing for at least 14 days must be done by laying Hessain cloth. </t>
  </si>
  <si>
    <t>Providing weepholes in brick masonry/stone masonry, plain/reinforced concrete abutment,wing wall, return wall with 100 mm dia AC pipe extending through the full width of thestructures with slope of 1(V):20(H) towards drawing face complete as per drawing and technical specification Clauses 614, 709, 1204.3.7</t>
  </si>
  <si>
    <t>Hand Packed stone filling in back of wallls including cost of all materials, royality, T&amp;P etc. complete as per direction of Engineer-in- charge. (As per PWD Uttarakhand specifications)</t>
  </si>
  <si>
    <t>Providing and Fixing 'Logo' of UDRP-AF Project
Providing and fixing of typical PMGSY informatory sign board with Logo as per MORD specifications and drawing. Three MS Plates of 1.6 mm thick, top and middle plate duly welded with MS flat iron 25mm x 5m size on back on edges. The lower plate will be welded with MS angle iron frame of 25mm x 25mm x 5mm. The angle iron frame of the lower most plate and flat iron frame of middle plate will be welded to 2 nos. 75mm x 75 mm of 12 SWG sheet tubes posts duly embedded in cement concrete M-15 grade blocks of 450mm x 450mm x 600mm, 600mm below ground level. The top most diamond plate will be welded to middle plate by 47mmx 47mm of 12 SWG steel plate tube. All M.S. will be stove enameled on both sides. Lettering and printing arrows, border etc. will be painted with ready mixed synthetic enamel paint of superior quality in required shade and colour. All sections of framed posts and steel tube will be painted with primer and two coats of epoxy paint as per drawing Clause 1701 and Annexure 1700.1 and as directed by engineer in charge.</t>
  </si>
  <si>
    <t>Protection Work</t>
  </si>
  <si>
    <t>Providing  and  Laying  of  Mechanically  Woven  Double  Twisted  Hexagonal  shaped Gabions  (Zinc  plus  PVC  coated),  of  size  3mX1mX1m  with  two  diaphragms  at  1m interval, having mesh opening 100mmx120 mm, mesh wire diameter 2.7mm/3.7mm, edge/selvedge wire diameter 3.4/4.4 mm and lacing wire diameter 2.2/3.2 mm. and as directed by the engineer in charge. (The work includes filling boulders in the gabions)</t>
  </si>
  <si>
    <t>Geotextile Filter
Laying of a geotextile filter between pitching and embankment slopes on which pitching is laid to prevent escape of the embankment material through the voids of the stonepitching/cement concrete blocks as well as to allow free movement of water without creating any uplift head on the pitching as directed by engineer in-charge.</t>
  </si>
  <si>
    <t>Sqm</t>
  </si>
  <si>
    <t>Environmental Monitoring Cost</t>
  </si>
  <si>
    <t>Pre-Construction</t>
  </si>
  <si>
    <t>Ambient Air Quality Monitoring</t>
  </si>
  <si>
    <t>Surface Water Quality</t>
  </si>
  <si>
    <t>Ground Water Quality</t>
  </si>
  <si>
    <t>During construction</t>
  </si>
  <si>
    <t>Noise Quality</t>
  </si>
  <si>
    <t>Soil Quality</t>
  </si>
  <si>
    <t>Environmental Management Plan Implementation Training site</t>
  </si>
  <si>
    <t>Water sprinkling by water tanker to minimize the dust pollution during construction activities. It has been considered for at least 2 hours/day for 120 days</t>
  </si>
  <si>
    <t>Hrs.</t>
  </si>
  <si>
    <t>Contractor Name : M/s D S Construction</t>
  </si>
  <si>
    <t xml:space="preserve"> BOQ as Per Contract Bond</t>
  </si>
  <si>
    <t>Sl. No.</t>
  </si>
  <si>
    <t>Item</t>
  </si>
  <si>
    <t>Unit</t>
  </si>
  <si>
    <t>Qty.</t>
  </si>
  <si>
    <t>Rate</t>
  </si>
  <si>
    <t>Amount</t>
  </si>
  <si>
    <t>Name of Work: Construction of 30 M Span Single Lane Steel Girder Pedestrian Bridge Near Charbag over Lwani Gadera at Silwani Tok, Block-Ghat, District Chamoli</t>
  </si>
  <si>
    <t>Package No.: 02/BR/RFB/UGRIDP/2023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</si>
</sst>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theme="1"/>
      <name val="Calibri"/>
      <family val="2"/>
      <scheme val="minor"/>
    </font>
    <font>
      <sz val="11"/>
      <color theme="1"/>
      <name val="Calibri"/>
      <family val="2"/>
      <scheme val="minor"/>
    </font>
    <font>
      <sz val="11"/>
      <name val="Arial"/>
      <family val="2"/>
    </font>
    <font>
      <sz val="10"/>
      <name val="Arial"/>
    </font>
    <font>
      <sz val="10"/>
      <name val="Arial"/>
      <family val="2"/>
    </font>
    <font>
      <b/>
      <sz val="11"/>
      <name val="Arial"/>
      <family val="2"/>
    </font>
    <font>
      <b/>
      <sz val="12"/>
      <name val="Arial Narrow"/>
      <family val="2"/>
    </font>
    <font>
      <b/>
      <sz val="12"/>
      <name val="Times New Roman"/>
      <family val="1"/>
    </font>
    <font>
      <sz val="11"/>
      <name val="Times New Roman"/>
      <family val="1"/>
    </font>
    <font>
      <sz val="12"/>
      <name val="Arial Narrow"/>
      <family val="2"/>
    </font>
    <font>
      <sz val="12"/>
      <name val="Times New Roman"/>
      <family val="1"/>
    </font>
    <font>
      <sz val="11"/>
      <color rgb="FF000000"/>
      <name val="Times New Roman"/>
      <family val="1"/>
    </font>
    <font>
      <sz val="11"/>
      <color rgb="FF000000"/>
      <name val="Times New Roman"/>
      <family val="2"/>
    </font>
    <font>
      <b/>
      <sz val="11"/>
      <name val="Times New Roman"/>
      <family val="1"/>
    </font>
    <font>
      <sz val="11"/>
      <name val="Arial Narrow"/>
      <family val="2"/>
    </font>
    <font>
      <sz val="10"/>
      <color rgb="FF000000"/>
      <name val="Times New Roman"/>
      <family val="1"/>
    </font>
    <font>
      <b/>
      <sz val="12"/>
      <name val="Arial"/>
      <family val="2"/>
    </font>
    <font>
      <b/>
      <sz val="11"/>
      <color indexed="8"/>
      <name val="Arial"/>
      <family val="2"/>
    </font>
  </fonts>
  <fills count="3">
    <fill>
      <patternFill patternType="none"/>
    </fill>
    <fill>
      <patternFill patternType="gray125"/>
    </fill>
    <fill>
      <patternFill patternType="solid">
        <fgColor indexed="2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1" fillId="0" borderId="0"/>
    <xf numFmtId="0" fontId="3" fillId="0" borderId="0"/>
    <xf numFmtId="0" fontId="4" fillId="0" borderId="0"/>
    <xf numFmtId="0" fontId="15" fillId="0" borderId="0"/>
    <xf numFmtId="9" fontId="3" fillId="0" borderId="0" applyFont="0" applyFill="0" applyBorder="0" applyAlignment="0" applyProtection="0"/>
    <xf numFmtId="0" fontId="15" fillId="0" borderId="0"/>
  </cellStyleXfs>
  <cellXfs count="35">
    <xf numFmtId="0" fontId="0" fillId="0" borderId="0" xfId="0"/>
    <xf numFmtId="0" fontId="2" fillId="0" borderId="1" xfId="2" applyFont="1" applyBorder="1" applyAlignment="1">
      <alignment horizontal="center" vertical="top"/>
    </xf>
    <xf numFmtId="0" fontId="6" fillId="0" borderId="1" xfId="0" applyFont="1" applyBorder="1" applyAlignment="1" applyProtection="1">
      <alignment horizontal="left" vertical="center" wrapText="1"/>
      <protection hidden="1"/>
    </xf>
    <xf numFmtId="0" fontId="6" fillId="0" borderId="1" xfId="0" applyFont="1" applyBorder="1" applyAlignment="1" applyProtection="1">
      <alignment horizontal="center" vertical="center" wrapText="1"/>
      <protection hidden="1"/>
    </xf>
    <xf numFmtId="0" fontId="7" fillId="0" borderId="1" xfId="0" applyFont="1" applyBorder="1" applyAlignment="1" applyProtection="1">
      <alignment horizontal="center" vertical="center" wrapText="1"/>
      <protection hidden="1"/>
    </xf>
    <xf numFmtId="0" fontId="2" fillId="0" borderId="1" xfId="1" applyFont="1" applyBorder="1" applyAlignment="1">
      <alignment vertical="top"/>
    </xf>
    <xf numFmtId="164" fontId="5" fillId="0" borderId="2" xfId="2" applyNumberFormat="1" applyFont="1" applyBorder="1" applyAlignment="1">
      <alignment horizontal="right" vertical="top"/>
    </xf>
    <xf numFmtId="0" fontId="8" fillId="0" borderId="1" xfId="0" applyFont="1" applyBorder="1" applyAlignment="1" applyProtection="1">
      <alignment horizontal="justify" vertical="top" wrapText="1"/>
      <protection hidden="1"/>
    </xf>
    <xf numFmtId="0" fontId="9" fillId="0" borderId="1" xfId="0" applyFont="1" applyBorder="1" applyAlignment="1" applyProtection="1">
      <alignment horizontal="center" vertical="center" wrapText="1"/>
      <protection hidden="1"/>
    </xf>
    <xf numFmtId="0" fontId="10" fillId="0" borderId="1" xfId="0" applyFont="1" applyBorder="1" applyAlignment="1" applyProtection="1">
      <alignment horizontal="center" vertical="center" wrapText="1"/>
      <protection hidden="1"/>
    </xf>
    <xf numFmtId="2" fontId="8" fillId="0" borderId="1" xfId="0" applyNumberFormat="1" applyFont="1" applyBorder="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2" fontId="5" fillId="2" borderId="1" xfId="1" applyNumberFormat="1" applyFont="1" applyFill="1" applyBorder="1" applyAlignment="1" applyProtection="1">
      <alignment horizontal="right" vertical="top"/>
      <protection locked="0"/>
    </xf>
    <xf numFmtId="2" fontId="5" fillId="0" borderId="2" xfId="2" applyNumberFormat="1" applyFont="1" applyBorder="1" applyAlignment="1">
      <alignment horizontal="right" vertical="top"/>
    </xf>
    <xf numFmtId="0" fontId="11" fillId="0" borderId="1" xfId="0" applyFont="1" applyBorder="1" applyAlignment="1" applyProtection="1">
      <alignment horizontal="center" vertical="center" wrapText="1"/>
      <protection hidden="1"/>
    </xf>
    <xf numFmtId="0" fontId="8" fillId="0" borderId="1" xfId="0" applyFont="1" applyBorder="1" applyAlignment="1" applyProtection="1">
      <alignment horizontal="left" vertical="top" wrapText="1"/>
      <protection hidden="1"/>
    </xf>
    <xf numFmtId="2" fontId="12" fillId="0" borderId="1" xfId="0" applyNumberFormat="1" applyFont="1" applyBorder="1" applyAlignment="1" applyProtection="1">
      <alignment horizontal="center" vertical="center" shrinkToFit="1"/>
      <protection hidden="1"/>
    </xf>
    <xf numFmtId="2" fontId="8" fillId="0" borderId="1" xfId="0" applyNumberFormat="1" applyFont="1" applyBorder="1" applyAlignment="1" applyProtection="1">
      <alignment horizontal="center" vertical="center" shrinkToFit="1"/>
      <protection hidden="1"/>
    </xf>
    <xf numFmtId="2" fontId="14" fillId="0" borderId="1" xfId="0" applyNumberFormat="1" applyFont="1" applyBorder="1" applyAlignment="1" applyProtection="1">
      <alignment horizontal="center" vertical="center" wrapText="1"/>
      <protection hidden="1"/>
    </xf>
    <xf numFmtId="0" fontId="11" fillId="0" borderId="1" xfId="0" applyFont="1" applyBorder="1" applyAlignment="1" applyProtection="1">
      <alignment horizontal="left" wrapText="1"/>
      <protection hidden="1"/>
    </xf>
    <xf numFmtId="2" fontId="12" fillId="0" borderId="1" xfId="0" applyNumberFormat="1" applyFont="1" applyBorder="1" applyAlignment="1" applyProtection="1">
      <alignment horizontal="center" vertical="center" shrinkToFit="1"/>
      <protection locked="0"/>
    </xf>
    <xf numFmtId="0" fontId="16" fillId="0" borderId="1" xfId="4" applyFont="1" applyBorder="1" applyAlignment="1">
      <alignment vertical="top" wrapText="1"/>
    </xf>
    <xf numFmtId="0" fontId="11" fillId="0" borderId="1" xfId="0" applyFont="1" applyBorder="1" applyAlignment="1" applyProtection="1">
      <alignment horizontal="center" vertical="center"/>
      <protection hidden="1"/>
    </xf>
    <xf numFmtId="2" fontId="11" fillId="0" borderId="1" xfId="0" applyNumberFormat="1" applyFont="1" applyBorder="1" applyAlignment="1" applyProtection="1">
      <alignment horizontal="center" vertical="center"/>
      <protection hidden="1"/>
    </xf>
    <xf numFmtId="0" fontId="13" fillId="0" borderId="1" xfId="0" applyFont="1" applyBorder="1" applyAlignment="1" applyProtection="1">
      <alignment horizontal="justify" vertical="top" wrapText="1"/>
      <protection hidden="1"/>
    </xf>
    <xf numFmtId="0" fontId="2" fillId="0" borderId="0" xfId="1" applyFont="1"/>
    <xf numFmtId="0" fontId="1" fillId="0" borderId="0" xfId="1"/>
    <xf numFmtId="0" fontId="17" fillId="0" borderId="0" xfId="1" applyFont="1" applyAlignment="1">
      <alignment horizontal="left" vertical="center"/>
    </xf>
    <xf numFmtId="0" fontId="17" fillId="0" borderId="0" xfId="1" applyFont="1" applyAlignment="1">
      <alignment horizontal="left" vertical="center" wrapText="1"/>
    </xf>
    <xf numFmtId="0" fontId="0" fillId="0" borderId="0" xfId="0" applyAlignment="1">
      <alignment horizontal="left" vertical="center"/>
    </xf>
    <xf numFmtId="0" fontId="13" fillId="0" borderId="3" xfId="6" applyFont="1" applyBorder="1" applyAlignment="1" applyProtection="1">
      <alignment horizontal="center" vertical="center" wrapText="1"/>
      <protection hidden="1"/>
    </xf>
    <xf numFmtId="0" fontId="13" fillId="0" borderId="4" xfId="6" applyFont="1" applyBorder="1" applyAlignment="1" applyProtection="1">
      <alignment horizontal="center" vertical="center" wrapText="1"/>
      <protection hidden="1"/>
    </xf>
    <xf numFmtId="0" fontId="13" fillId="0" borderId="5" xfId="6" applyFont="1" applyBorder="1" applyAlignment="1" applyProtection="1">
      <alignment horizontal="center" vertical="center" wrapText="1"/>
      <protection hidden="1"/>
    </xf>
    <xf numFmtId="0" fontId="7" fillId="0" borderId="1" xfId="6" applyFont="1" applyBorder="1" applyAlignment="1" applyProtection="1">
      <alignment horizontal="left" vertical="center" wrapText="1"/>
      <protection hidden="1"/>
    </xf>
    <xf numFmtId="0" fontId="6" fillId="0" borderId="1" xfId="6" applyFont="1" applyBorder="1" applyAlignment="1" applyProtection="1">
      <alignment horizontal="left" vertical="center" wrapText="1"/>
      <protection hidden="1"/>
    </xf>
  </cellXfs>
  <cellStyles count="7">
    <cellStyle name="Normal" xfId="0" builtinId="0"/>
    <cellStyle name="Normal 2" xfId="1" xr:uid="{D7ADD056-5EE3-4C81-86E5-BBE11F7CBF60}"/>
    <cellStyle name="Normal 3" xfId="2" xr:uid="{3A42D335-5A45-49D0-98E7-C6C4B5956F93}"/>
    <cellStyle name="Normal 3 2" xfId="4" xr:uid="{0B9B23CD-09A8-4316-91D2-5D62326D1504}"/>
    <cellStyle name="Normal 4" xfId="3" xr:uid="{7C2BDD8D-3DFE-44A7-8FFB-92758D9CCC05}"/>
    <cellStyle name="Normal 5 2" xfId="6" xr:uid="{BF18E921-CA73-4FD4-860C-9B7D24448ED5}"/>
    <cellStyle name="Percent 2" xfId="5" xr:uid="{93692051-4766-4917-B124-13E0ADFA0C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7"/>
  <sheetViews>
    <sheetView tabSelected="1" workbookViewId="0">
      <selection activeCell="B7" sqref="B7"/>
    </sheetView>
  </sheetViews>
  <sheetFormatPr defaultRowHeight="14.4" x14ac:dyDescent="0.3"/>
  <cols>
    <col min="1" max="1" width="15.44140625" style="26" customWidth="1"/>
    <col min="2" max="2" width="58.88671875" style="26" customWidth="1"/>
    <col min="3" max="3" width="8.44140625" style="26" bestFit="1" customWidth="1"/>
    <col min="4" max="4" width="14.5546875" style="26" customWidth="1"/>
    <col min="5" max="5" width="17" style="26" bestFit="1" customWidth="1"/>
    <col min="6" max="6" width="12.44140625" style="26" bestFit="1" customWidth="1"/>
    <col min="7" max="7" width="18.88671875" style="26" hidden="1" customWidth="1"/>
  </cols>
  <sheetData>
    <row r="1" spans="1:7" x14ac:dyDescent="0.3">
      <c r="A1" s="27" t="s">
        <v>84</v>
      </c>
      <c r="B1" s="27"/>
      <c r="C1" s="27"/>
      <c r="D1" s="27"/>
      <c r="E1" s="27"/>
      <c r="F1" s="27"/>
    </row>
    <row r="2" spans="1:7" ht="14.4" customHeight="1" x14ac:dyDescent="0.3">
      <c r="A2" s="28" t="s">
        <v>85</v>
      </c>
      <c r="B2" s="28"/>
      <c r="C2" s="28"/>
      <c r="D2" s="28"/>
      <c r="E2" s="28"/>
      <c r="F2" s="28"/>
    </row>
    <row r="3" spans="1:7" ht="14.4" customHeight="1" x14ac:dyDescent="0.3">
      <c r="A3" s="28" t="s">
        <v>76</v>
      </c>
      <c r="B3" s="28"/>
      <c r="C3" s="29"/>
      <c r="D3" s="29"/>
      <c r="E3" s="29"/>
      <c r="F3" s="29"/>
    </row>
    <row r="4" spans="1:7" ht="14.4" customHeight="1" x14ac:dyDescent="0.3">
      <c r="A4" s="30" t="s">
        <v>77</v>
      </c>
      <c r="B4" s="31"/>
      <c r="C4" s="31"/>
      <c r="D4" s="31"/>
      <c r="E4" s="31"/>
      <c r="F4" s="32"/>
    </row>
    <row r="5" spans="1:7" ht="14.4" customHeight="1" x14ac:dyDescent="0.3">
      <c r="A5" s="33" t="s">
        <v>78</v>
      </c>
      <c r="B5" s="34" t="s">
        <v>79</v>
      </c>
      <c r="C5" s="33" t="s">
        <v>80</v>
      </c>
      <c r="D5" s="34" t="s">
        <v>81</v>
      </c>
      <c r="E5" s="34" t="s">
        <v>82</v>
      </c>
      <c r="F5" s="34" t="s">
        <v>83</v>
      </c>
    </row>
    <row r="6" spans="1:7" ht="15.6" x14ac:dyDescent="0.3">
      <c r="A6" s="1">
        <v>1</v>
      </c>
      <c r="B6" s="2" t="s">
        <v>0</v>
      </c>
      <c r="C6" s="4"/>
      <c r="D6" s="3"/>
      <c r="E6" s="5"/>
      <c r="F6" s="5"/>
      <c r="G6" s="6"/>
    </row>
    <row r="7" spans="1:7" ht="96.6" x14ac:dyDescent="0.3">
      <c r="A7" s="1">
        <v>1.01</v>
      </c>
      <c r="B7" s="7" t="s">
        <v>1</v>
      </c>
      <c r="C7" s="9"/>
      <c r="D7" s="8"/>
      <c r="E7" s="5"/>
      <c r="F7" s="5"/>
      <c r="G7" s="6"/>
    </row>
    <row r="8" spans="1:7" x14ac:dyDescent="0.3">
      <c r="A8" s="1">
        <v>1.02</v>
      </c>
      <c r="B8" s="7" t="s">
        <v>2</v>
      </c>
      <c r="C8" s="11" t="s">
        <v>3</v>
      </c>
      <c r="D8" s="10">
        <v>10</v>
      </c>
      <c r="E8" s="12">
        <v>656.65</v>
      </c>
      <c r="F8" s="5">
        <v>6566.5</v>
      </c>
      <c r="G8" s="13" t="e">
        <f>F8+SUM(#REF!)</f>
        <v>#REF!</v>
      </c>
    </row>
    <row r="9" spans="1:7" x14ac:dyDescent="0.3">
      <c r="A9" s="1">
        <v>1.03</v>
      </c>
      <c r="B9" s="7" t="s">
        <v>4</v>
      </c>
      <c r="C9" s="11" t="s">
        <v>3</v>
      </c>
      <c r="D9" s="10">
        <v>5</v>
      </c>
      <c r="E9" s="12">
        <v>781</v>
      </c>
      <c r="F9" s="5">
        <v>3905</v>
      </c>
      <c r="G9" s="13" t="e">
        <f>F9+SUM(#REF!)</f>
        <v>#REF!</v>
      </c>
    </row>
    <row r="10" spans="1:7" x14ac:dyDescent="0.3">
      <c r="A10" s="1">
        <v>1.04</v>
      </c>
      <c r="B10" s="7" t="s">
        <v>5</v>
      </c>
      <c r="C10" s="11" t="s">
        <v>3</v>
      </c>
      <c r="D10" s="10">
        <v>5</v>
      </c>
      <c r="E10" s="12">
        <v>2042</v>
      </c>
      <c r="F10" s="5">
        <v>10210</v>
      </c>
      <c r="G10" s="13" t="e">
        <f>F10+SUM(#REF!)</f>
        <v>#REF!</v>
      </c>
    </row>
    <row r="11" spans="1:7" ht="82.8" x14ac:dyDescent="0.3">
      <c r="A11" s="1">
        <v>1.05</v>
      </c>
      <c r="B11" s="7" t="s">
        <v>6</v>
      </c>
      <c r="C11" s="11"/>
      <c r="D11" s="14"/>
      <c r="E11" s="5"/>
      <c r="F11" s="5"/>
      <c r="G11" s="13"/>
    </row>
    <row r="12" spans="1:7" x14ac:dyDescent="0.3">
      <c r="A12" s="1">
        <v>1.06</v>
      </c>
      <c r="B12" s="15" t="s">
        <v>7</v>
      </c>
      <c r="C12" s="11" t="s">
        <v>3</v>
      </c>
      <c r="D12" s="16">
        <v>126.32</v>
      </c>
      <c r="E12" s="12">
        <v>70</v>
      </c>
      <c r="F12" s="5">
        <v>8842.4</v>
      </c>
      <c r="G12" s="13" t="e">
        <f>F12+SUM(#REF!)</f>
        <v>#REF!</v>
      </c>
    </row>
    <row r="13" spans="1:7" x14ac:dyDescent="0.3">
      <c r="A13" s="1">
        <v>1.07</v>
      </c>
      <c r="B13" s="15" t="s">
        <v>8</v>
      </c>
      <c r="C13" s="11" t="s">
        <v>3</v>
      </c>
      <c r="D13" s="16">
        <v>75.790000000000006</v>
      </c>
      <c r="E13" s="12">
        <v>83</v>
      </c>
      <c r="F13" s="5">
        <v>6290.57</v>
      </c>
      <c r="G13" s="13" t="e">
        <f>F13+SUM(#REF!)</f>
        <v>#REF!</v>
      </c>
    </row>
    <row r="14" spans="1:7" x14ac:dyDescent="0.3">
      <c r="A14" s="1">
        <v>1.08</v>
      </c>
      <c r="B14" s="15" t="s">
        <v>9</v>
      </c>
      <c r="C14" s="11" t="s">
        <v>3</v>
      </c>
      <c r="D14" s="16">
        <v>50.53</v>
      </c>
      <c r="E14" s="12">
        <v>674</v>
      </c>
      <c r="F14" s="5">
        <v>34057.22</v>
      </c>
      <c r="G14" s="13" t="e">
        <f>F14+SUM(#REF!)</f>
        <v>#REF!</v>
      </c>
    </row>
    <row r="15" spans="1:7" ht="55.2" x14ac:dyDescent="0.3">
      <c r="A15" s="1">
        <v>1.0900000000000001</v>
      </c>
      <c r="B15" s="7" t="s">
        <v>10</v>
      </c>
      <c r="C15" s="11" t="s">
        <v>3</v>
      </c>
      <c r="D15" s="16">
        <v>9.11</v>
      </c>
      <c r="E15" s="12">
        <v>8029.54</v>
      </c>
      <c r="F15" s="5">
        <v>73149.11</v>
      </c>
      <c r="G15" s="13" t="e">
        <f>F15+SUM(#REF!)</f>
        <v>#REF!</v>
      </c>
    </row>
    <row r="16" spans="1:7" ht="55.2" x14ac:dyDescent="0.3">
      <c r="A16" s="1">
        <v>1.1000000000000001</v>
      </c>
      <c r="B16" s="7" t="s">
        <v>11</v>
      </c>
      <c r="C16" s="11" t="s">
        <v>3</v>
      </c>
      <c r="D16" s="16">
        <v>41.8</v>
      </c>
      <c r="E16" s="12">
        <v>12000</v>
      </c>
      <c r="F16" s="5">
        <v>501600</v>
      </c>
      <c r="G16" s="13" t="e">
        <f>F16+SUM(#REF!)</f>
        <v>#REF!</v>
      </c>
    </row>
    <row r="17" spans="1:7" ht="55.2" x14ac:dyDescent="0.3">
      <c r="A17" s="1">
        <v>1.1100000000000001</v>
      </c>
      <c r="B17" s="7" t="s">
        <v>12</v>
      </c>
      <c r="C17" s="14" t="s">
        <v>3</v>
      </c>
      <c r="D17" s="16">
        <v>99.14</v>
      </c>
      <c r="E17" s="12">
        <v>12000</v>
      </c>
      <c r="F17" s="5">
        <v>1189680</v>
      </c>
      <c r="G17" s="13" t="e">
        <f>F17+SUM(#REF!)</f>
        <v>#REF!</v>
      </c>
    </row>
    <row r="18" spans="1:7" ht="55.2" x14ac:dyDescent="0.3">
      <c r="A18" s="1">
        <v>1.1200000000000001</v>
      </c>
      <c r="B18" s="7" t="s">
        <v>13</v>
      </c>
      <c r="C18" s="11" t="s">
        <v>3</v>
      </c>
      <c r="D18" s="16">
        <v>2.14</v>
      </c>
      <c r="E18" s="12">
        <v>12261.5</v>
      </c>
      <c r="F18" s="5">
        <v>26239.61</v>
      </c>
      <c r="G18" s="13" t="e">
        <f>F18+SUM(#REF!)</f>
        <v>#REF!</v>
      </c>
    </row>
    <row r="19" spans="1:7" ht="69" x14ac:dyDescent="0.3">
      <c r="A19" s="1">
        <v>1.1299999999999999</v>
      </c>
      <c r="B19" s="7" t="s">
        <v>14</v>
      </c>
      <c r="C19" s="11" t="s">
        <v>3</v>
      </c>
      <c r="D19" s="16">
        <v>18.72</v>
      </c>
      <c r="E19" s="12">
        <v>12000</v>
      </c>
      <c r="F19" s="5">
        <v>224640</v>
      </c>
      <c r="G19" s="13" t="e">
        <f>F19+SUM(#REF!)</f>
        <v>#REF!</v>
      </c>
    </row>
    <row r="20" spans="1:7" ht="41.4" x14ac:dyDescent="0.3">
      <c r="A20" s="1">
        <v>1.1399999999999999</v>
      </c>
      <c r="B20" s="7" t="s">
        <v>15</v>
      </c>
      <c r="C20" s="11" t="s">
        <v>3</v>
      </c>
      <c r="D20" s="17">
        <v>69.900000000000006</v>
      </c>
      <c r="E20" s="12">
        <v>1252.3</v>
      </c>
      <c r="F20" s="5">
        <v>87535.77</v>
      </c>
      <c r="G20" s="13" t="e">
        <f>F20+SUM(#REF!)</f>
        <v>#REF!</v>
      </c>
    </row>
    <row r="21" spans="1:7" ht="41.4" x14ac:dyDescent="0.3">
      <c r="A21" s="1">
        <v>1.1499999999999999</v>
      </c>
      <c r="B21" s="7" t="s">
        <v>16</v>
      </c>
      <c r="C21" s="11" t="s">
        <v>17</v>
      </c>
      <c r="D21" s="16">
        <v>5.29</v>
      </c>
      <c r="E21" s="12">
        <v>115000</v>
      </c>
      <c r="F21" s="5">
        <v>608350</v>
      </c>
      <c r="G21" s="13" t="e">
        <f>F21+SUM(#REF!)</f>
        <v>#REF!</v>
      </c>
    </row>
    <row r="22" spans="1:7" ht="41.4" x14ac:dyDescent="0.3">
      <c r="A22" s="1">
        <v>1.1599999999999999</v>
      </c>
      <c r="B22" s="7" t="s">
        <v>18</v>
      </c>
      <c r="C22" s="11" t="s">
        <v>17</v>
      </c>
      <c r="D22" s="16">
        <v>11.93</v>
      </c>
      <c r="E22" s="12">
        <v>115000</v>
      </c>
      <c r="F22" s="5">
        <v>1371950</v>
      </c>
      <c r="G22" s="13" t="e">
        <f>F22+SUM(#REF!)</f>
        <v>#REF!</v>
      </c>
    </row>
    <row r="23" spans="1:7" ht="41.4" x14ac:dyDescent="0.3">
      <c r="A23" s="1">
        <v>1.17</v>
      </c>
      <c r="B23" s="7" t="s">
        <v>19</v>
      </c>
      <c r="C23" s="11" t="s">
        <v>17</v>
      </c>
      <c r="D23" s="16">
        <v>2.2000000000000002</v>
      </c>
      <c r="E23" s="12">
        <v>115000</v>
      </c>
      <c r="F23" s="5">
        <v>253000</v>
      </c>
      <c r="G23" s="13" t="e">
        <f>F23+SUM(#REF!)</f>
        <v>#REF!</v>
      </c>
    </row>
    <row r="24" spans="1:7" ht="248.4" x14ac:dyDescent="0.3">
      <c r="A24" s="1">
        <v>1.18</v>
      </c>
      <c r="B24" s="7" t="s">
        <v>20</v>
      </c>
      <c r="C24" s="11" t="s">
        <v>17</v>
      </c>
      <c r="D24" s="16">
        <v>53.88</v>
      </c>
      <c r="E24" s="12">
        <v>157000</v>
      </c>
      <c r="F24" s="5">
        <v>8459160</v>
      </c>
      <c r="G24" s="13" t="e">
        <f>F24+SUM(#REF!)</f>
        <v>#REF!</v>
      </c>
    </row>
    <row r="25" spans="1:7" ht="96.6" x14ac:dyDescent="0.3">
      <c r="A25" s="1">
        <v>1.19</v>
      </c>
      <c r="B25" s="7" t="s">
        <v>21</v>
      </c>
      <c r="C25" s="11" t="s">
        <v>22</v>
      </c>
      <c r="D25" s="16">
        <v>4.8</v>
      </c>
      <c r="E25" s="12">
        <v>7201</v>
      </c>
      <c r="F25" s="5">
        <v>34564.800000000003</v>
      </c>
      <c r="G25" s="13" t="e">
        <f>F25+SUM(#REF!)</f>
        <v>#REF!</v>
      </c>
    </row>
    <row r="26" spans="1:7" ht="82.8" x14ac:dyDescent="0.3">
      <c r="A26" s="1">
        <v>1.2</v>
      </c>
      <c r="B26" s="7" t="s">
        <v>23</v>
      </c>
      <c r="C26" s="11" t="s">
        <v>22</v>
      </c>
      <c r="D26" s="16">
        <v>63</v>
      </c>
      <c r="E26" s="12">
        <v>2175.44</v>
      </c>
      <c r="F26" s="5">
        <v>137052.72</v>
      </c>
      <c r="G26" s="13" t="e">
        <f>F26+SUM(#REF!)</f>
        <v>#REF!</v>
      </c>
    </row>
    <row r="27" spans="1:7" ht="27.6" x14ac:dyDescent="0.3">
      <c r="A27" s="1">
        <v>1.21</v>
      </c>
      <c r="B27" s="7" t="s">
        <v>24</v>
      </c>
      <c r="C27" s="11" t="s">
        <v>25</v>
      </c>
      <c r="D27" s="16">
        <v>12</v>
      </c>
      <c r="E27" s="12">
        <v>9614.56</v>
      </c>
      <c r="F27" s="5">
        <v>115374.72</v>
      </c>
      <c r="G27" s="13" t="e">
        <f>F27+SUM(#REF!)</f>
        <v>#REF!</v>
      </c>
    </row>
    <row r="28" spans="1:7" ht="96.6" x14ac:dyDescent="0.3">
      <c r="A28" s="1">
        <v>1.22</v>
      </c>
      <c r="B28" s="7" t="s">
        <v>26</v>
      </c>
      <c r="C28" s="11" t="s">
        <v>3</v>
      </c>
      <c r="D28" s="16">
        <v>3.65</v>
      </c>
      <c r="E28" s="12">
        <v>17804.189999999999</v>
      </c>
      <c r="F28" s="5">
        <v>64985.29</v>
      </c>
      <c r="G28" s="13" t="e">
        <f>F28+SUM(#REF!)</f>
        <v>#REF!</v>
      </c>
    </row>
    <row r="29" spans="1:7" ht="82.8" x14ac:dyDescent="0.3">
      <c r="A29" s="1">
        <v>1.23</v>
      </c>
      <c r="B29" s="7" t="s">
        <v>27</v>
      </c>
      <c r="C29" s="11" t="s">
        <v>3</v>
      </c>
      <c r="D29" s="16">
        <v>6.3</v>
      </c>
      <c r="E29" s="12">
        <v>9497.99</v>
      </c>
      <c r="F29" s="5">
        <v>59837.34</v>
      </c>
      <c r="G29" s="13" t="e">
        <f>F29+SUM(#REF!)</f>
        <v>#REF!</v>
      </c>
    </row>
    <row r="30" spans="1:7" ht="55.2" x14ac:dyDescent="0.3">
      <c r="A30" s="1">
        <v>1.24</v>
      </c>
      <c r="B30" s="7" t="s">
        <v>28</v>
      </c>
      <c r="C30" s="11" t="s">
        <v>29</v>
      </c>
      <c r="D30" s="16">
        <v>323</v>
      </c>
      <c r="E30" s="12">
        <v>92.48</v>
      </c>
      <c r="F30" s="5">
        <v>29871.040000000001</v>
      </c>
      <c r="G30" s="13" t="e">
        <f>F30+SUM(#REF!)</f>
        <v>#REF!</v>
      </c>
    </row>
    <row r="31" spans="1:7" ht="179.4" x14ac:dyDescent="0.3">
      <c r="A31" s="1">
        <v>1.25</v>
      </c>
      <c r="B31" s="7" t="s">
        <v>30</v>
      </c>
      <c r="C31" s="11" t="s">
        <v>17</v>
      </c>
      <c r="D31" s="16">
        <v>53.88</v>
      </c>
      <c r="E31" s="12">
        <v>40000</v>
      </c>
      <c r="F31" s="5">
        <v>2155200</v>
      </c>
      <c r="G31" s="13" t="e">
        <f>F31+SUM(#REF!)</f>
        <v>#REF!</v>
      </c>
    </row>
    <row r="32" spans="1:7" ht="69" x14ac:dyDescent="0.3">
      <c r="A32" s="1">
        <v>1.26</v>
      </c>
      <c r="B32" s="7" t="s">
        <v>31</v>
      </c>
      <c r="C32" s="11" t="s">
        <v>22</v>
      </c>
      <c r="D32" s="18">
        <v>71.8</v>
      </c>
      <c r="E32" s="12">
        <v>287.61</v>
      </c>
      <c r="F32" s="5">
        <v>20650.400000000001</v>
      </c>
      <c r="G32" s="13" t="e">
        <f>F32+SUM(#REF!)</f>
        <v>#REF!</v>
      </c>
    </row>
    <row r="33" spans="1:7" ht="55.2" x14ac:dyDescent="0.3">
      <c r="A33" s="1">
        <v>1.27</v>
      </c>
      <c r="B33" s="7" t="s">
        <v>32</v>
      </c>
      <c r="C33" s="11"/>
      <c r="D33" s="14"/>
      <c r="E33" s="5"/>
      <c r="F33" s="5"/>
      <c r="G33" s="13"/>
    </row>
    <row r="34" spans="1:7" x14ac:dyDescent="0.3">
      <c r="A34" s="1">
        <v>1.28</v>
      </c>
      <c r="B34" s="15" t="s">
        <v>33</v>
      </c>
      <c r="C34" s="11" t="s">
        <v>22</v>
      </c>
      <c r="D34" s="16">
        <v>20</v>
      </c>
      <c r="E34" s="12">
        <v>4177.97</v>
      </c>
      <c r="F34" s="5">
        <v>83559.399999999994</v>
      </c>
      <c r="G34" s="13" t="e">
        <f>F34+SUM(#REF!)</f>
        <v>#REF!</v>
      </c>
    </row>
    <row r="35" spans="1:7" x14ac:dyDescent="0.3">
      <c r="A35" s="1">
        <v>1.29</v>
      </c>
      <c r="B35" s="15" t="s">
        <v>34</v>
      </c>
      <c r="C35" s="11" t="s">
        <v>22</v>
      </c>
      <c r="D35" s="16">
        <v>20</v>
      </c>
      <c r="E35" s="12">
        <v>4875.78</v>
      </c>
      <c r="F35" s="5">
        <v>97515.6</v>
      </c>
      <c r="G35" s="13" t="e">
        <f>F35+SUM(#REF!)</f>
        <v>#REF!</v>
      </c>
    </row>
    <row r="36" spans="1:7" ht="151.80000000000001" x14ac:dyDescent="0.3">
      <c r="A36" s="1">
        <v>1.3</v>
      </c>
      <c r="B36" s="7" t="s">
        <v>35</v>
      </c>
      <c r="C36" s="11"/>
      <c r="D36" s="14"/>
      <c r="E36" s="5"/>
      <c r="F36" s="5"/>
      <c r="G36" s="13"/>
    </row>
    <row r="37" spans="1:7" x14ac:dyDescent="0.3">
      <c r="A37" s="1">
        <v>1.31</v>
      </c>
      <c r="B37" s="19" t="s">
        <v>36</v>
      </c>
      <c r="C37" s="14" t="s">
        <v>25</v>
      </c>
      <c r="D37" s="16">
        <v>1</v>
      </c>
      <c r="E37" s="12">
        <v>32043</v>
      </c>
      <c r="F37" s="5">
        <v>32043</v>
      </c>
      <c r="G37" s="13" t="e">
        <f>F37+SUM(#REF!)</f>
        <v>#REF!</v>
      </c>
    </row>
    <row r="38" spans="1:7" x14ac:dyDescent="0.3">
      <c r="A38" s="1">
        <v>1.32</v>
      </c>
      <c r="B38" s="19" t="s">
        <v>37</v>
      </c>
      <c r="C38" s="14" t="s">
        <v>25</v>
      </c>
      <c r="D38" s="16">
        <v>1</v>
      </c>
      <c r="E38" s="12">
        <v>41098</v>
      </c>
      <c r="F38" s="5">
        <v>41098</v>
      </c>
      <c r="G38" s="13" t="e">
        <f>F38+SUM(#REF!)</f>
        <v>#REF!</v>
      </c>
    </row>
    <row r="39" spans="1:7" x14ac:dyDescent="0.3">
      <c r="A39" s="1">
        <v>1.33</v>
      </c>
      <c r="B39" s="19" t="s">
        <v>38</v>
      </c>
      <c r="C39" s="14" t="s">
        <v>25</v>
      </c>
      <c r="D39" s="16">
        <v>1</v>
      </c>
      <c r="E39" s="12">
        <v>39148</v>
      </c>
      <c r="F39" s="5">
        <v>39148</v>
      </c>
      <c r="G39" s="13" t="e">
        <f>F39+SUM(#REF!)</f>
        <v>#REF!</v>
      </c>
    </row>
    <row r="40" spans="1:7" x14ac:dyDescent="0.3">
      <c r="A40" s="1">
        <v>1.34</v>
      </c>
      <c r="B40" s="19" t="s">
        <v>39</v>
      </c>
      <c r="C40" s="14" t="s">
        <v>25</v>
      </c>
      <c r="D40" s="16">
        <v>1</v>
      </c>
      <c r="E40" s="12">
        <v>32606</v>
      </c>
      <c r="F40" s="5">
        <v>32606</v>
      </c>
      <c r="G40" s="13" t="e">
        <f>F40+SUM(#REF!)</f>
        <v>#REF!</v>
      </c>
    </row>
    <row r="41" spans="1:7" ht="124.2" x14ac:dyDescent="0.3">
      <c r="A41" s="1">
        <v>1.35</v>
      </c>
      <c r="B41" s="7" t="s">
        <v>40</v>
      </c>
      <c r="C41" s="11" t="s">
        <v>29</v>
      </c>
      <c r="D41" s="16">
        <v>1.8</v>
      </c>
      <c r="E41" s="12">
        <v>6223.82</v>
      </c>
      <c r="F41" s="5">
        <v>11202.88</v>
      </c>
      <c r="G41" s="13" t="e">
        <f>F41+SUM(#REF!)</f>
        <v>#REF!</v>
      </c>
    </row>
    <row r="42" spans="1:7" ht="96.6" x14ac:dyDescent="0.3">
      <c r="A42" s="1">
        <v>1.36</v>
      </c>
      <c r="B42" s="7" t="s">
        <v>41</v>
      </c>
      <c r="C42" s="11" t="s">
        <v>25</v>
      </c>
      <c r="D42" s="20">
        <v>5500</v>
      </c>
      <c r="E42" s="12">
        <v>305</v>
      </c>
      <c r="F42" s="5">
        <v>1677500</v>
      </c>
      <c r="G42" s="13" t="e">
        <f>F42+SUM(#REF!)</f>
        <v>#REF!</v>
      </c>
    </row>
    <row r="43" spans="1:7" ht="15.6" x14ac:dyDescent="0.3">
      <c r="A43" s="1">
        <v>1.37</v>
      </c>
      <c r="B43" s="21" t="s">
        <v>42</v>
      </c>
      <c r="C43" s="22"/>
      <c r="D43" s="22"/>
      <c r="E43" s="5"/>
      <c r="F43" s="5"/>
      <c r="G43" s="13"/>
    </row>
    <row r="44" spans="1:7" ht="124.2" x14ac:dyDescent="0.3">
      <c r="A44" s="1">
        <v>1.38</v>
      </c>
      <c r="B44" s="7" t="s">
        <v>43</v>
      </c>
      <c r="C44" s="22" t="s">
        <v>44</v>
      </c>
      <c r="D44" s="22">
        <v>0.18</v>
      </c>
      <c r="E44" s="12">
        <v>24733</v>
      </c>
      <c r="F44" s="5">
        <v>4451.9399999999996</v>
      </c>
      <c r="G44" s="13" t="e">
        <f>F44+SUM(#REF!)</f>
        <v>#REF!</v>
      </c>
    </row>
    <row r="45" spans="1:7" ht="96.6" x14ac:dyDescent="0.3">
      <c r="A45" s="1">
        <v>1.39</v>
      </c>
      <c r="B45" s="7" t="s">
        <v>45</v>
      </c>
      <c r="C45" s="22" t="s">
        <v>3</v>
      </c>
      <c r="D45" s="23">
        <v>443.8</v>
      </c>
      <c r="E45" s="12">
        <v>438</v>
      </c>
      <c r="F45" s="5">
        <v>194384.4</v>
      </c>
      <c r="G45" s="13" t="e">
        <f>F45+SUM(#REF!)</f>
        <v>#REF!</v>
      </c>
    </row>
    <row r="46" spans="1:7" ht="69" x14ac:dyDescent="0.3">
      <c r="A46" s="1">
        <v>1.4</v>
      </c>
      <c r="B46" s="7" t="s">
        <v>46</v>
      </c>
      <c r="C46" s="22" t="s">
        <v>3</v>
      </c>
      <c r="D46" s="23">
        <v>190.2</v>
      </c>
      <c r="E46" s="12">
        <v>304</v>
      </c>
      <c r="F46" s="5">
        <v>57820.800000000003</v>
      </c>
      <c r="G46" s="13" t="e">
        <f>F46+SUM(#REF!)</f>
        <v>#REF!</v>
      </c>
    </row>
    <row r="47" spans="1:7" ht="96.6" x14ac:dyDescent="0.3">
      <c r="A47" s="1">
        <v>1.41</v>
      </c>
      <c r="B47" s="7" t="s">
        <v>47</v>
      </c>
      <c r="C47" s="22" t="s">
        <v>3</v>
      </c>
      <c r="D47" s="23">
        <v>266</v>
      </c>
      <c r="E47" s="12">
        <v>70.47</v>
      </c>
      <c r="F47" s="5">
        <v>18745.02</v>
      </c>
      <c r="G47" s="13" t="e">
        <f>F47+SUM(#REF!)</f>
        <v>#REF!</v>
      </c>
    </row>
    <row r="48" spans="1:7" ht="82.8" x14ac:dyDescent="0.3">
      <c r="A48" s="1">
        <v>1.42</v>
      </c>
      <c r="B48" s="7" t="s">
        <v>48</v>
      </c>
      <c r="C48" s="22" t="s">
        <v>3</v>
      </c>
      <c r="D48" s="23">
        <v>216</v>
      </c>
      <c r="E48" s="12">
        <v>413.55</v>
      </c>
      <c r="F48" s="5">
        <v>89326.8</v>
      </c>
      <c r="G48" s="13" t="e">
        <f>F48+SUM(#REF!)</f>
        <v>#REF!</v>
      </c>
    </row>
    <row r="49" spans="1:7" ht="138" x14ac:dyDescent="0.3">
      <c r="A49" s="1">
        <v>1.43</v>
      </c>
      <c r="B49" s="7" t="s">
        <v>49</v>
      </c>
      <c r="C49" s="22" t="s">
        <v>29</v>
      </c>
      <c r="D49" s="23">
        <v>540</v>
      </c>
      <c r="E49" s="12">
        <v>900</v>
      </c>
      <c r="F49" s="5">
        <v>486000</v>
      </c>
      <c r="G49" s="13" t="e">
        <f>F49+SUM(#REF!)</f>
        <v>#REF!</v>
      </c>
    </row>
    <row r="50" spans="1:7" x14ac:dyDescent="0.3">
      <c r="A50" s="1">
        <v>1.44</v>
      </c>
      <c r="B50" s="24" t="s">
        <v>50</v>
      </c>
      <c r="C50" s="22"/>
      <c r="D50" s="23"/>
      <c r="E50" s="5"/>
      <c r="F50" s="5"/>
      <c r="G50" s="13"/>
    </row>
    <row r="51" spans="1:7" ht="55.2" x14ac:dyDescent="0.3">
      <c r="A51" s="1">
        <v>1.45</v>
      </c>
      <c r="B51" s="7" t="s">
        <v>51</v>
      </c>
      <c r="C51" s="22" t="s">
        <v>3</v>
      </c>
      <c r="D51" s="23">
        <v>19.350000000000001</v>
      </c>
      <c r="E51" s="12">
        <v>421</v>
      </c>
      <c r="F51" s="5">
        <v>8146.35</v>
      </c>
      <c r="G51" s="13" t="e">
        <f>F51+SUM(#REF!)</f>
        <v>#REF!</v>
      </c>
    </row>
    <row r="52" spans="1:7" ht="55.2" x14ac:dyDescent="0.3">
      <c r="A52" s="1">
        <v>1.46</v>
      </c>
      <c r="B52" s="7" t="s">
        <v>52</v>
      </c>
      <c r="C52" s="22" t="s">
        <v>3</v>
      </c>
      <c r="D52" s="23">
        <v>58.36</v>
      </c>
      <c r="E52" s="12">
        <v>6737.65</v>
      </c>
      <c r="F52" s="5">
        <v>393209.25</v>
      </c>
      <c r="G52" s="13" t="e">
        <f>F52+SUM(#REF!)</f>
        <v>#REF!</v>
      </c>
    </row>
    <row r="53" spans="1:7" x14ac:dyDescent="0.3">
      <c r="A53" s="1">
        <v>1.47</v>
      </c>
      <c r="B53" s="24" t="s">
        <v>53</v>
      </c>
      <c r="C53" s="22"/>
      <c r="D53" s="23"/>
      <c r="E53" s="5"/>
      <c r="F53" s="5"/>
      <c r="G53" s="13"/>
    </row>
    <row r="54" spans="1:7" ht="55.2" x14ac:dyDescent="0.3">
      <c r="A54" s="1">
        <v>1.48</v>
      </c>
      <c r="B54" s="7" t="s">
        <v>54</v>
      </c>
      <c r="C54" s="22" t="s">
        <v>3</v>
      </c>
      <c r="D54" s="23">
        <v>203.06</v>
      </c>
      <c r="E54" s="12">
        <v>421.35</v>
      </c>
      <c r="F54" s="5">
        <v>85559.33</v>
      </c>
      <c r="G54" s="13" t="e">
        <f>F54+SUM(#REF!)</f>
        <v>#REF!</v>
      </c>
    </row>
    <row r="55" spans="1:7" ht="82.8" x14ac:dyDescent="0.3">
      <c r="A55" s="1">
        <v>1.49</v>
      </c>
      <c r="B55" s="7" t="s">
        <v>55</v>
      </c>
      <c r="C55" s="22" t="s">
        <v>3</v>
      </c>
      <c r="D55" s="23">
        <v>505.13</v>
      </c>
      <c r="E55" s="12">
        <v>4500</v>
      </c>
      <c r="F55" s="5">
        <v>2273085</v>
      </c>
      <c r="G55" s="13" t="e">
        <f>F55+SUM(#REF!)</f>
        <v>#REF!</v>
      </c>
    </row>
    <row r="56" spans="1:7" ht="55.2" x14ac:dyDescent="0.3">
      <c r="A56" s="1">
        <v>1.5</v>
      </c>
      <c r="B56" s="7" t="s">
        <v>56</v>
      </c>
      <c r="C56" s="22" t="s">
        <v>3</v>
      </c>
      <c r="D56" s="23">
        <v>11.79</v>
      </c>
      <c r="E56" s="12">
        <v>7400</v>
      </c>
      <c r="F56" s="5">
        <v>87246</v>
      </c>
      <c r="G56" s="13" t="e">
        <f>F56+SUM(#REF!)</f>
        <v>#REF!</v>
      </c>
    </row>
    <row r="57" spans="1:7" ht="55.2" x14ac:dyDescent="0.3">
      <c r="A57" s="1">
        <v>1.51</v>
      </c>
      <c r="B57" s="7" t="s">
        <v>57</v>
      </c>
      <c r="C57" s="22" t="s">
        <v>22</v>
      </c>
      <c r="D57" s="23">
        <v>200</v>
      </c>
      <c r="E57" s="12">
        <v>450</v>
      </c>
      <c r="F57" s="5">
        <v>90000</v>
      </c>
      <c r="G57" s="13" t="e">
        <f>F57+SUM(#REF!)</f>
        <v>#REF!</v>
      </c>
    </row>
    <row r="58" spans="1:7" ht="69" x14ac:dyDescent="0.3">
      <c r="A58" s="1">
        <v>1.52</v>
      </c>
      <c r="B58" s="7" t="s">
        <v>58</v>
      </c>
      <c r="C58" s="22" t="s">
        <v>22</v>
      </c>
      <c r="D58" s="23">
        <v>250</v>
      </c>
      <c r="E58" s="12">
        <v>270</v>
      </c>
      <c r="F58" s="5">
        <v>67500</v>
      </c>
      <c r="G58" s="13" t="e">
        <f>F58+SUM(#REF!)</f>
        <v>#REF!</v>
      </c>
    </row>
    <row r="59" spans="1:7" ht="41.4" x14ac:dyDescent="0.3">
      <c r="A59" s="1">
        <v>1.53</v>
      </c>
      <c r="B59" s="7" t="s">
        <v>59</v>
      </c>
      <c r="C59" s="22" t="s">
        <v>3</v>
      </c>
      <c r="D59" s="23">
        <v>90</v>
      </c>
      <c r="E59" s="12">
        <v>1058.55</v>
      </c>
      <c r="F59" s="5">
        <v>95269.5</v>
      </c>
      <c r="G59" s="13" t="e">
        <f>F59+SUM(#REF!)</f>
        <v>#REF!</v>
      </c>
    </row>
    <row r="60" spans="1:7" ht="234.6" x14ac:dyDescent="0.3">
      <c r="A60" s="1">
        <v>1.54</v>
      </c>
      <c r="B60" s="7" t="s">
        <v>60</v>
      </c>
      <c r="C60" s="22" t="s">
        <v>25</v>
      </c>
      <c r="D60" s="23">
        <v>2</v>
      </c>
      <c r="E60" s="12">
        <v>16188.57</v>
      </c>
      <c r="F60" s="5">
        <v>32377.14</v>
      </c>
      <c r="G60" s="13" t="e">
        <f>F60+SUM(#REF!)</f>
        <v>#REF!</v>
      </c>
    </row>
    <row r="61" spans="1:7" x14ac:dyDescent="0.3">
      <c r="A61" s="1">
        <v>1.55</v>
      </c>
      <c r="B61" s="24" t="s">
        <v>61</v>
      </c>
      <c r="C61" s="22"/>
      <c r="D61" s="22"/>
      <c r="E61" s="5"/>
      <c r="F61" s="5"/>
      <c r="G61" s="13"/>
    </row>
    <row r="62" spans="1:7" ht="96.6" x14ac:dyDescent="0.3">
      <c r="A62" s="1">
        <v>1.56</v>
      </c>
      <c r="B62" s="7" t="s">
        <v>62</v>
      </c>
      <c r="C62" s="22" t="s">
        <v>25</v>
      </c>
      <c r="D62" s="23">
        <v>60</v>
      </c>
      <c r="E62" s="12">
        <v>8000</v>
      </c>
      <c r="F62" s="5">
        <v>480000</v>
      </c>
      <c r="G62" s="13" t="e">
        <f>F62+SUM(#REF!)</f>
        <v>#REF!</v>
      </c>
    </row>
    <row r="63" spans="1:7" ht="82.8" x14ac:dyDescent="0.3">
      <c r="A63" s="1">
        <v>1.57</v>
      </c>
      <c r="B63" s="7" t="s">
        <v>63</v>
      </c>
      <c r="C63" s="22" t="s">
        <v>64</v>
      </c>
      <c r="D63" s="23">
        <v>180</v>
      </c>
      <c r="E63" s="12">
        <v>60.6</v>
      </c>
      <c r="F63" s="5">
        <v>10908</v>
      </c>
      <c r="G63" s="13" t="e">
        <f>F63+SUM(#REF!)</f>
        <v>#REF!</v>
      </c>
    </row>
    <row r="64" spans="1:7" ht="41.4" x14ac:dyDescent="0.3">
      <c r="A64" s="1">
        <v>1.58</v>
      </c>
      <c r="B64" s="7" t="s">
        <v>59</v>
      </c>
      <c r="C64" s="22" t="s">
        <v>3</v>
      </c>
      <c r="D64" s="23">
        <v>168</v>
      </c>
      <c r="E64" s="12">
        <v>1058.55</v>
      </c>
      <c r="F64" s="5">
        <v>177836.4</v>
      </c>
      <c r="G64" s="13" t="e">
        <f>F64+SUM(#REF!)</f>
        <v>#REF!</v>
      </c>
    </row>
    <row r="65" spans="1:7" x14ac:dyDescent="0.3">
      <c r="A65" s="1">
        <v>1.59</v>
      </c>
      <c r="B65" s="24" t="s">
        <v>65</v>
      </c>
      <c r="C65" s="22"/>
      <c r="D65" s="22"/>
      <c r="E65" s="5"/>
      <c r="F65" s="5"/>
      <c r="G65" s="13"/>
    </row>
    <row r="66" spans="1:7" x14ac:dyDescent="0.3">
      <c r="A66" s="1">
        <v>1.6</v>
      </c>
      <c r="B66" s="24" t="s">
        <v>66</v>
      </c>
      <c r="C66" s="22"/>
      <c r="D66" s="22"/>
      <c r="E66" s="5"/>
      <c r="F66" s="5"/>
      <c r="G66" s="13"/>
    </row>
    <row r="67" spans="1:7" x14ac:dyDescent="0.3">
      <c r="A67" s="1">
        <v>1.61</v>
      </c>
      <c r="B67" s="7" t="s">
        <v>67</v>
      </c>
      <c r="C67" s="22" t="s">
        <v>25</v>
      </c>
      <c r="D67" s="23">
        <v>2</v>
      </c>
      <c r="E67" s="12">
        <v>11421.56</v>
      </c>
      <c r="F67" s="5">
        <v>22843.119999999999</v>
      </c>
      <c r="G67" s="13" t="e">
        <f>F67+SUM(#REF!)</f>
        <v>#REF!</v>
      </c>
    </row>
    <row r="68" spans="1:7" x14ac:dyDescent="0.3">
      <c r="A68" s="1">
        <v>1.62</v>
      </c>
      <c r="B68" s="7" t="s">
        <v>68</v>
      </c>
      <c r="C68" s="22" t="s">
        <v>25</v>
      </c>
      <c r="D68" s="23">
        <v>2</v>
      </c>
      <c r="E68" s="12">
        <v>7310.7</v>
      </c>
      <c r="F68" s="5">
        <v>14621.4</v>
      </c>
      <c r="G68" s="13" t="e">
        <f>F68+SUM(#REF!)</f>
        <v>#REF!</v>
      </c>
    </row>
    <row r="69" spans="1:7" x14ac:dyDescent="0.3">
      <c r="A69" s="1">
        <v>1.63</v>
      </c>
      <c r="B69" s="7" t="s">
        <v>69</v>
      </c>
      <c r="C69" s="22" t="s">
        <v>25</v>
      </c>
      <c r="D69" s="23">
        <v>2</v>
      </c>
      <c r="E69" s="12">
        <v>7310.7</v>
      </c>
      <c r="F69" s="5">
        <v>14621.4</v>
      </c>
      <c r="G69" s="13" t="e">
        <f>F69+SUM(#REF!)</f>
        <v>#REF!</v>
      </c>
    </row>
    <row r="70" spans="1:7" x14ac:dyDescent="0.3">
      <c r="A70" s="1">
        <v>1.64</v>
      </c>
      <c r="B70" s="24" t="s">
        <v>70</v>
      </c>
      <c r="C70" s="22"/>
      <c r="D70" s="22"/>
      <c r="E70" s="5"/>
      <c r="F70" s="5"/>
      <c r="G70" s="13"/>
    </row>
    <row r="71" spans="1:7" x14ac:dyDescent="0.3">
      <c r="A71" s="1">
        <v>1.65</v>
      </c>
      <c r="B71" s="7" t="s">
        <v>67</v>
      </c>
      <c r="C71" s="22" t="s">
        <v>25</v>
      </c>
      <c r="D71" s="23">
        <v>4</v>
      </c>
      <c r="E71" s="12">
        <v>11421.56</v>
      </c>
      <c r="F71" s="5">
        <v>45686.239999999998</v>
      </c>
      <c r="G71" s="13" t="e">
        <f>F71+SUM(#REF!)</f>
        <v>#REF!</v>
      </c>
    </row>
    <row r="72" spans="1:7" x14ac:dyDescent="0.3">
      <c r="A72" s="1">
        <v>1.66</v>
      </c>
      <c r="B72" s="7" t="s">
        <v>68</v>
      </c>
      <c r="C72" s="22" t="s">
        <v>25</v>
      </c>
      <c r="D72" s="23">
        <v>4</v>
      </c>
      <c r="E72" s="12">
        <v>7310.7</v>
      </c>
      <c r="F72" s="5">
        <v>29242.799999999999</v>
      </c>
      <c r="G72" s="13" t="e">
        <f>F72+SUM(#REF!)</f>
        <v>#REF!</v>
      </c>
    </row>
    <row r="73" spans="1:7" x14ac:dyDescent="0.3">
      <c r="A73" s="1">
        <v>1.67</v>
      </c>
      <c r="B73" s="7" t="s">
        <v>71</v>
      </c>
      <c r="C73" s="22" t="s">
        <v>25</v>
      </c>
      <c r="D73" s="23">
        <v>2</v>
      </c>
      <c r="E73" s="12">
        <v>5482.78</v>
      </c>
      <c r="F73" s="5">
        <v>10965.56</v>
      </c>
      <c r="G73" s="13" t="e">
        <f>F73+SUM(#REF!)</f>
        <v>#REF!</v>
      </c>
    </row>
    <row r="74" spans="1:7" x14ac:dyDescent="0.3">
      <c r="A74" s="1">
        <v>1.68</v>
      </c>
      <c r="B74" s="7" t="s">
        <v>72</v>
      </c>
      <c r="C74" s="22" t="s">
        <v>25</v>
      </c>
      <c r="D74" s="23">
        <v>2</v>
      </c>
      <c r="E74" s="12">
        <v>5482.78</v>
      </c>
      <c r="F74" s="5">
        <v>10965.56</v>
      </c>
      <c r="G74" s="13" t="e">
        <f>F74+SUM(#REF!)</f>
        <v>#REF!</v>
      </c>
    </row>
    <row r="75" spans="1:7" x14ac:dyDescent="0.3">
      <c r="A75" s="1">
        <v>1.69</v>
      </c>
      <c r="B75" s="7" t="s">
        <v>73</v>
      </c>
      <c r="C75" s="22" t="s">
        <v>25</v>
      </c>
      <c r="D75" s="23">
        <v>3</v>
      </c>
      <c r="E75" s="12">
        <v>18277.259999999998</v>
      </c>
      <c r="F75" s="5">
        <v>54831.78</v>
      </c>
      <c r="G75" s="13" t="e">
        <f>F75+SUM(#REF!)</f>
        <v>#REF!</v>
      </c>
    </row>
    <row r="76" spans="1:7" ht="41.4" x14ac:dyDescent="0.3">
      <c r="A76" s="1">
        <v>1.7</v>
      </c>
      <c r="B76" s="7" t="s">
        <v>74</v>
      </c>
      <c r="C76" s="22" t="s">
        <v>75</v>
      </c>
      <c r="D76" s="23">
        <v>280</v>
      </c>
      <c r="E76" s="12">
        <v>456.98</v>
      </c>
      <c r="F76" s="5">
        <v>127954.4</v>
      </c>
      <c r="G76" s="13" t="e">
        <f>F76+SUM(#REF!)</f>
        <v>#REF!</v>
      </c>
    </row>
    <row r="77" spans="1:7" x14ac:dyDescent="0.3">
      <c r="A77" s="25"/>
      <c r="B77" s="25"/>
      <c r="F77" s="25"/>
      <c r="G77" s="25"/>
    </row>
  </sheetData>
  <mergeCells count="4">
    <mergeCell ref="A1:F1"/>
    <mergeCell ref="A2:F2"/>
    <mergeCell ref="A3:B3"/>
    <mergeCell ref="A4:F4"/>
  </mergeCells>
  <dataValidations count="7">
    <dataValidation type="decimal" allowBlank="1" showInputMessage="1" showErrorMessage="1" errorTitle="Invaid Entry" error="Only Numeric Values are allowed. " promptTitle="Rate Entry" prompt="Please enter Basic Rate in Rupees for this item. " sqref="E8:F76 E65541:F65609 E131077:F131145 E196613:F196681 E262149:F262217 E327685:F327753 E393221:F393289 E458757:F458825 E524293:F524361 E589829:F589897 E655365:F655433 E720901:F720969 E786437:F786505 E851973:F852041 E917509:F917577 E983045:F983113" xr:uid="{46FD917E-0384-4499-9004-C32EF9EF4130}">
      <formula1>0</formula1>
      <formula2>999999999999999</formula2>
    </dataValidation>
    <dataValidation type="decimal" allowBlank="1" showInputMessage="1" showErrorMessage="1" errorTitle="Invalid Entry" error="Only Numeric Values are allowed. " sqref="A6:A76 A65539:A65609 A131075:A131145 A196611:A196681 A262147:A262217 A327683:A327753 A393219:A393289 A458755:A458825 A524291:A524361 A589827:A589897 A655363:A655433 A720899:A720969 A786435:A786505 A851971:A852041 A917507:A917577 A983043:A983113" xr:uid="{19B3907D-ED51-4B96-84C9-366A54FDAD4F}">
      <formula1>0</formula1>
      <formula2>999999999999999</formula2>
    </dataValidation>
    <dataValidation type="list" allowBlank="1" showInputMessage="1" showErrorMessage="1" sqref="D65528 D131064 D196600 D262136 D327672 D393208 D458744 D524280 D589816 D655352 D720888 D786424 D851960 D917496 D983032" xr:uid="{AE2A1864-083E-457E-AF68-78AEF4C34683}">
      <formula1>"INR Only, INR and Other Currency"</formula1>
    </dataValidation>
    <dataValidation type="list" allowBlank="1" showInputMessage="1" showErrorMessage="1" sqref="B65528:C65528 B131064:C131064 B196600:C196600 B262136:C262136 B327672:C327672 B393208:C393208 B458744:C458744 B524280:C524280 B589816:C589816 B655352:C655352 B720888:C720888 B786424:C786424 B851960:C851960 B917496:C917496 B983032:C983032" xr:uid="{2E1B0241-2C0D-472E-BB66-7C123FB479F4}">
      <formula1>"Item Rate, Percentage, Item Wise"</formula1>
    </dataValidation>
    <dataValidation allowBlank="1" showInputMessage="1" showErrorMessage="1" promptTitle="Item Description" prompt="Please enter Item Description in text" sqref="B61:C65 B65594:C65598 B131130:C131134 B196666:C196670 B262202:C262206 B327738:C327742 B393274:C393278 B458810:C458814 B524346:C524350 B589882:C589886 B655418:C655422 B720954:C720958 B786490:C786494 B852026:C852030 B917562:C917566 B983098:C983102 B54:C59 B65587:C65592 B131123:C131128 B196659:C196664 B262195:C262200 B327731:C327736 B393267:C393272 B458803:C458808 B524339:C524344 B589875:C589880 B655411:C655416 B720947:C720952 B786483:C786488 B852019:C852024 B917555:C917560 B983091:C983096 B71:C75 B65604:C65608 B131140:C131144 B196676:C196680 B262212:C262216 B327748:C327752 B393284:C393288 B458820:C458824 B524356:C524360 B589892:C589896 B655428:C655432 B720964:C720968 B786500:C786504 B852036:C852040 B917572:C917576 B983108:C983112" xr:uid="{1DBC806E-929E-438D-8123-23EA2B36BEF6}"/>
    <dataValidation type="list" showInputMessage="1" showErrorMessage="1" errorTitle="Please enter valid values only" error="Please select the Option C1 or Option D1" promptTitle="Option C1 or D1" prompt="Please select the Option C1 or Option D1" sqref="D65611 D131147 D196683 D262219 D327755 D393291 D458827 D524363 D589899 D655435 D720971 D786507 D852043 D917579 D983115" xr:uid="{9AD1376E-59EB-4E67-B171-923B2F24CD27}">
      <formula1>"Select, Option C1, Option D1"</formula1>
    </dataValidation>
    <dataValidation type="list" showInputMessage="1" showErrorMessage="1" errorTitle="Please enter valid values only" error="Please select either LESS ( - ) or  EXCESS  ( + )" promptTitle="Less or Excess" prompt="Please select either LESS  ( - )  or  EXCESS  ( + )" sqref="C983115 C917579 C852043 C786507 C720971 C655435 C589899 C524363 C458827 C393291 C327755 C262219 C196683 C131147 C65611" xr:uid="{B894F784-9110-435E-B5E0-20D2ACFFDA4A}">
      <formula1>IF(ISBLANK(#REF!),#REF!,#REF!)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 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Ankit Sati</cp:lastModifiedBy>
  <dcterms:created xsi:type="dcterms:W3CDTF">2015-06-05T18:17:20Z</dcterms:created>
  <dcterms:modified xsi:type="dcterms:W3CDTF">2025-03-26T07:28:29Z</dcterms:modified>
</cp:coreProperties>
</file>