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60" windowHeight="13240"/>
  </bookViews>
  <sheets>
    <sheet name="Sheet1" sheetId="1" r:id="rId1"/>
  </sheets>
  <definedNames>
    <definedName name="_xlchart.v1.0" hidden="1">Sheet1!$A$2:$A$7</definedName>
    <definedName name="_xlchart.v1.1" hidden="1">Sheet1!$B$1</definedName>
    <definedName name="_xlchart.v1.10" hidden="1">Sheet1!$F$2:$F$7</definedName>
    <definedName name="_xlchart.v1.11" hidden="1">Sheet1!$G$1</definedName>
    <definedName name="_xlchart.v1.12" hidden="1">Sheet1!$G$2:$G$7</definedName>
    <definedName name="_xlchart.v1.13" hidden="1">Sheet1!$H$1</definedName>
    <definedName name="_xlchart.v1.14" hidden="1">Sheet1!$H$2:$H$7</definedName>
    <definedName name="_xlchart.v1.15" hidden="1">Sheet1!$I$1</definedName>
    <definedName name="_xlchart.v1.16" hidden="1">Sheet1!$I$2:$I$7</definedName>
    <definedName name="_xlchart.v1.17" hidden="1">Sheet1!$A$2:$A$7</definedName>
    <definedName name="_xlchart.v1.18" hidden="1">Sheet1!$B$1</definedName>
    <definedName name="_xlchart.v1.19" hidden="1">Sheet1!$B$2:$B$7</definedName>
    <definedName name="_xlchart.v1.2" hidden="1">Sheet1!$B$2:$B$7</definedName>
    <definedName name="_xlchart.v1.20" hidden="1">Sheet1!$C$1</definedName>
    <definedName name="_xlchart.v1.21" hidden="1">Sheet1!$C$2:$C$7</definedName>
    <definedName name="_xlchart.v1.22" hidden="1">Sheet1!$D$1</definedName>
    <definedName name="_xlchart.v1.23" hidden="1">Sheet1!$D$2:$D$7</definedName>
    <definedName name="_xlchart.v1.24" hidden="1">Sheet1!$E$1</definedName>
    <definedName name="_xlchart.v1.25" hidden="1">Sheet1!$E$2:$E$7</definedName>
    <definedName name="_xlchart.v1.26" hidden="1">Sheet1!$F$1</definedName>
    <definedName name="_xlchart.v1.27" hidden="1">Sheet1!$F$2:$F$7</definedName>
    <definedName name="_xlchart.v1.28" hidden="1">Sheet1!$G$1</definedName>
    <definedName name="_xlchart.v1.29" hidden="1">Sheet1!$G$2:$G$7</definedName>
    <definedName name="_xlchart.v1.3" hidden="1">Sheet1!$C$1</definedName>
    <definedName name="_xlchart.v1.30" hidden="1">Sheet1!$H$1</definedName>
    <definedName name="_xlchart.v1.31" hidden="1">Sheet1!$H$2:$H$7</definedName>
    <definedName name="_xlchart.v1.32" hidden="1">Sheet1!$I$1</definedName>
    <definedName name="_xlchart.v1.33" hidden="1">Sheet1!$I$2:$I$7</definedName>
    <definedName name="_xlchart.v1.34" hidden="1">Sheet1!$A$2:$A$7</definedName>
    <definedName name="_xlchart.v1.35" hidden="1">Sheet1!$B$1</definedName>
    <definedName name="_xlchart.v1.36" hidden="1">Sheet1!$B$2:$B$7</definedName>
    <definedName name="_xlchart.v1.37" hidden="1">Sheet1!$C$1</definedName>
    <definedName name="_xlchart.v1.38" hidden="1">Sheet1!$C$2:$C$7</definedName>
    <definedName name="_xlchart.v1.39" hidden="1">Sheet1!$D$1</definedName>
    <definedName name="_xlchart.v1.4" hidden="1">Sheet1!$C$2:$C$7</definedName>
    <definedName name="_xlchart.v1.40" hidden="1">Sheet1!$D$2:$D$7</definedName>
    <definedName name="_xlchart.v1.41" hidden="1">Sheet1!$E$1</definedName>
    <definedName name="_xlchart.v1.42" hidden="1">Sheet1!$E$2:$E$7</definedName>
    <definedName name="_xlchart.v1.43" hidden="1">Sheet1!$F$1</definedName>
    <definedName name="_xlchart.v1.44" hidden="1">Sheet1!$F$2:$F$7</definedName>
    <definedName name="_xlchart.v1.45" hidden="1">Sheet1!$G$1</definedName>
    <definedName name="_xlchart.v1.46" hidden="1">Sheet1!$G$2:$G$7</definedName>
    <definedName name="_xlchart.v1.47" hidden="1">Sheet1!$H$1</definedName>
    <definedName name="_xlchart.v1.48" hidden="1">Sheet1!$H$2:$H$7</definedName>
    <definedName name="_xlchart.v1.49" hidden="1">Sheet1!$I$1</definedName>
    <definedName name="_xlchart.v1.5" hidden="1">Sheet1!$D$1</definedName>
    <definedName name="_xlchart.v1.50" hidden="1">Sheet1!$I$2:$I$7</definedName>
    <definedName name="_xlchart.v1.6" hidden="1">Sheet1!$D$2:$D$7</definedName>
    <definedName name="_xlchart.v1.7" hidden="1">Sheet1!$E$1</definedName>
    <definedName name="_xlchart.v1.8" hidden="1">Sheet1!$E$2:$E$7</definedName>
    <definedName name="_xlchart.v1.9" hidden="1">Sheet1!$F$1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<sst xmlns="http://schemas.openxmlformats.org/spreadsheetml/2006/main" count="34" uniqueCount="18">
  <si>
    <t>数据规模</t>
  </si>
  <si>
    <t>串行</t>
  </si>
  <si>
    <t>块划分(n=2)</t>
  </si>
  <si>
    <t>块划分(n=4)</t>
  </si>
  <si>
    <t>块划分(n=8)</t>
  </si>
  <si>
    <t>优化块划分(n=4)</t>
  </si>
  <si>
    <t>循环划分(n=4)</t>
  </si>
  <si>
    <t>非阻塞通信(n=4)</t>
  </si>
  <si>
    <t>流水线(n=4)</t>
  </si>
  <si>
    <t>MPI+AVX</t>
  </si>
  <si>
    <t>用例</t>
  </si>
  <si>
    <t>矩阵列数</t>
  </si>
  <si>
    <t>非零消元子数</t>
  </si>
  <si>
    <t>被消元行数</t>
  </si>
  <si>
    <t>MPI(n=4)</t>
  </si>
  <si>
    <t>MPI(n=8)</t>
  </si>
  <si>
    <t>MPI</t>
  </si>
  <si>
    <t>MPI 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</si>
</sst>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4"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串行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0_ </c:formatCode>
                <c:ptCount val="6"/>
                <c:pt idx="0" c:formatCode="0_ ">
                  <c:v>10</c:v>
                </c:pt>
                <c:pt idx="1" c:formatCode="0_ ">
                  <c:v>100</c:v>
                </c:pt>
                <c:pt idx="2" c:formatCode="0_ ">
                  <c:v>200</c:v>
                </c:pt>
                <c:pt idx="3" c:formatCode="0_ ">
                  <c:v>500</c:v>
                </c:pt>
                <c:pt idx="4" c:formatCode="0_ ">
                  <c:v>1000</c:v>
                </c:pt>
                <c:pt idx="5" c:formatCode="0_ ">
                  <c:v>2000</c:v>
                </c:pt>
              </c:numCache>
            </c:numRef>
          </c:cat>
          <c:val>
            <c:numRef>
              <c:f>Sheet1!$B$2:$B$7</c:f>
              <c:numCache>
                <c:formatCode>0.0000_ </c:formatCode>
                <c:ptCount val="6"/>
                <c:pt idx="0">
                  <c:v>0.00377</c:v>
                </c:pt>
                <c:pt idx="1">
                  <c:v>2.9292</c:v>
                </c:pt>
                <c:pt idx="2">
                  <c:v>23.3125</c:v>
                </c:pt>
                <c:pt idx="3">
                  <c:v>377.3489</c:v>
                </c:pt>
                <c:pt idx="4">
                  <c:v>3031.28227</c:v>
                </c:pt>
                <c:pt idx="5">
                  <c:v>26432.25325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块划分(n=2)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0_ </c:formatCode>
                <c:ptCount val="6"/>
                <c:pt idx="0" c:formatCode="0_ ">
                  <c:v>10</c:v>
                </c:pt>
                <c:pt idx="1" c:formatCode="0_ ">
                  <c:v>100</c:v>
                </c:pt>
                <c:pt idx="2" c:formatCode="0_ ">
                  <c:v>200</c:v>
                </c:pt>
                <c:pt idx="3" c:formatCode="0_ ">
                  <c:v>500</c:v>
                </c:pt>
                <c:pt idx="4" c:formatCode="0_ ">
                  <c:v>1000</c:v>
                </c:pt>
                <c:pt idx="5" c:formatCode="0_ ">
                  <c:v>2000</c:v>
                </c:pt>
              </c:numCache>
            </c:numRef>
          </c:cat>
          <c:val>
            <c:numRef>
              <c:f>Sheet1!$C$2:$C$7</c:f>
              <c:numCache>
                <c:formatCode>0.0000_ </c:formatCode>
                <c:ptCount val="6"/>
                <c:pt idx="0">
                  <c:v>0.2656</c:v>
                </c:pt>
                <c:pt idx="1">
                  <c:v>4.6246</c:v>
                </c:pt>
                <c:pt idx="2">
                  <c:v>20.0434</c:v>
                </c:pt>
                <c:pt idx="3">
                  <c:v>279.8493</c:v>
                </c:pt>
                <c:pt idx="4">
                  <c:v>2199.73</c:v>
                </c:pt>
                <c:pt idx="5">
                  <c:v>17288.5256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块划分(n=4)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0_ </c:formatCode>
                <c:ptCount val="6"/>
                <c:pt idx="0" c:formatCode="0_ ">
                  <c:v>10</c:v>
                </c:pt>
                <c:pt idx="1" c:formatCode="0_ ">
                  <c:v>100</c:v>
                </c:pt>
                <c:pt idx="2" c:formatCode="0_ ">
                  <c:v>200</c:v>
                </c:pt>
                <c:pt idx="3" c:formatCode="0_ ">
                  <c:v>500</c:v>
                </c:pt>
                <c:pt idx="4" c:formatCode="0_ ">
                  <c:v>1000</c:v>
                </c:pt>
                <c:pt idx="5" c:formatCode="0_ ">
                  <c:v>2000</c:v>
                </c:pt>
              </c:numCache>
            </c:numRef>
          </c:cat>
          <c:val>
            <c:numRef>
              <c:f>Sheet1!$D$2:$D$7</c:f>
              <c:numCache>
                <c:formatCode>0.0000_ </c:formatCode>
                <c:ptCount val="6"/>
                <c:pt idx="0">
                  <c:v>0.9816</c:v>
                </c:pt>
                <c:pt idx="1">
                  <c:v>8.5285</c:v>
                </c:pt>
                <c:pt idx="2">
                  <c:v>18.8062</c:v>
                </c:pt>
                <c:pt idx="3">
                  <c:v>166.4259</c:v>
                </c:pt>
                <c:pt idx="4">
                  <c:v>1215.7693</c:v>
                </c:pt>
                <c:pt idx="5">
                  <c:v>9729.6467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块划分(n=8)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0_ </c:formatCode>
                <c:ptCount val="6"/>
                <c:pt idx="0" c:formatCode="0_ ">
                  <c:v>10</c:v>
                </c:pt>
                <c:pt idx="1" c:formatCode="0_ ">
                  <c:v>100</c:v>
                </c:pt>
                <c:pt idx="2" c:formatCode="0_ ">
                  <c:v>200</c:v>
                </c:pt>
                <c:pt idx="3" c:formatCode="0_ ">
                  <c:v>500</c:v>
                </c:pt>
                <c:pt idx="4" c:formatCode="0_ ">
                  <c:v>1000</c:v>
                </c:pt>
                <c:pt idx="5" c:formatCode="0_ ">
                  <c:v>2000</c:v>
                </c:pt>
              </c:numCache>
            </c:numRef>
          </c:cat>
          <c:val>
            <c:numRef>
              <c:f>Sheet1!$E$2:$E$7</c:f>
              <c:numCache>
                <c:formatCode>0.0000_ </c:formatCode>
                <c:ptCount val="6"/>
                <c:pt idx="0">
                  <c:v>2.4912</c:v>
                </c:pt>
                <c:pt idx="1">
                  <c:v>20.6079</c:v>
                </c:pt>
                <c:pt idx="2">
                  <c:v>39.5525</c:v>
                </c:pt>
                <c:pt idx="3">
                  <c:v>132.5231</c:v>
                </c:pt>
                <c:pt idx="4">
                  <c:v>655.7393</c:v>
                </c:pt>
                <c:pt idx="5">
                  <c:v>5128.561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优化块划分(n=4)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0_ </c:formatCode>
                <c:ptCount val="6"/>
                <c:pt idx="0" c:formatCode="0_ ">
                  <c:v>10</c:v>
                </c:pt>
                <c:pt idx="1" c:formatCode="0_ ">
                  <c:v>100</c:v>
                </c:pt>
                <c:pt idx="2" c:formatCode="0_ ">
                  <c:v>200</c:v>
                </c:pt>
                <c:pt idx="3" c:formatCode="0_ ">
                  <c:v>500</c:v>
                </c:pt>
                <c:pt idx="4" c:formatCode="0_ ">
                  <c:v>1000</c:v>
                </c:pt>
                <c:pt idx="5" c:formatCode="0_ ">
                  <c:v>2000</c:v>
                </c:pt>
              </c:numCache>
            </c:numRef>
          </c:cat>
          <c:val>
            <c:numRef>
              <c:f>Sheet1!$F$2:$F$7</c:f>
              <c:numCache>
                <c:formatCode>0.0000_ </c:formatCode>
                <c:ptCount val="6"/>
                <c:pt idx="0">
                  <c:v>0.3319</c:v>
                </c:pt>
                <c:pt idx="1">
                  <c:v>4.5912</c:v>
                </c:pt>
                <c:pt idx="2">
                  <c:v>13.0627</c:v>
                </c:pt>
                <c:pt idx="3">
                  <c:v>145.4303</c:v>
                </c:pt>
                <c:pt idx="4">
                  <c:v>1126.6041</c:v>
                </c:pt>
                <c:pt idx="5">
                  <c:v>9355.2878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循环划分(n=4)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0_ </c:formatCode>
                <c:ptCount val="6"/>
                <c:pt idx="0" c:formatCode="0_ ">
                  <c:v>10</c:v>
                </c:pt>
                <c:pt idx="1" c:formatCode="0_ ">
                  <c:v>100</c:v>
                </c:pt>
                <c:pt idx="2" c:formatCode="0_ ">
                  <c:v>200</c:v>
                </c:pt>
                <c:pt idx="3" c:formatCode="0_ ">
                  <c:v>500</c:v>
                </c:pt>
                <c:pt idx="4" c:formatCode="0_ ">
                  <c:v>1000</c:v>
                </c:pt>
                <c:pt idx="5" c:formatCode="0_ ">
                  <c:v>2000</c:v>
                </c:pt>
              </c:numCache>
            </c:numRef>
          </c:cat>
          <c:val>
            <c:numRef>
              <c:f>Sheet1!$G$2:$G$7</c:f>
              <c:numCache>
                <c:formatCode>0.0000_ </c:formatCode>
                <c:ptCount val="6"/>
                <c:pt idx="0">
                  <c:v>0.7989</c:v>
                </c:pt>
                <c:pt idx="1">
                  <c:v>7.3426</c:v>
                </c:pt>
                <c:pt idx="2">
                  <c:v>18.2705</c:v>
                </c:pt>
                <c:pt idx="3">
                  <c:v>125.6938</c:v>
                </c:pt>
                <c:pt idx="4">
                  <c:v>888.6933</c:v>
                </c:pt>
                <c:pt idx="5">
                  <c:v>6797.6692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非阻塞通信(n=4)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0_ </c:formatCode>
                <c:ptCount val="6"/>
                <c:pt idx="0" c:formatCode="0_ ">
                  <c:v>10</c:v>
                </c:pt>
                <c:pt idx="1" c:formatCode="0_ ">
                  <c:v>100</c:v>
                </c:pt>
                <c:pt idx="2" c:formatCode="0_ ">
                  <c:v>200</c:v>
                </c:pt>
                <c:pt idx="3" c:formatCode="0_ ">
                  <c:v>500</c:v>
                </c:pt>
                <c:pt idx="4" c:formatCode="0_ ">
                  <c:v>1000</c:v>
                </c:pt>
                <c:pt idx="5" c:formatCode="0_ ">
                  <c:v>2000</c:v>
                </c:pt>
              </c:numCache>
            </c:numRef>
          </c:cat>
          <c:val>
            <c:numRef>
              <c:f>Sheet1!$H$2:$H$7</c:f>
              <c:numCache>
                <c:formatCode>0.0000_ </c:formatCode>
                <c:ptCount val="6"/>
                <c:pt idx="0">
                  <c:v>0.2398</c:v>
                </c:pt>
                <c:pt idx="1">
                  <c:v>3.5079</c:v>
                </c:pt>
                <c:pt idx="2">
                  <c:v>12.0101</c:v>
                </c:pt>
                <c:pt idx="3">
                  <c:v>145.1175</c:v>
                </c:pt>
                <c:pt idx="4">
                  <c:v>1172.3478</c:v>
                </c:pt>
                <c:pt idx="5">
                  <c:v>9647.644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流水线(n=4)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0_ </c:formatCode>
                <c:ptCount val="6"/>
                <c:pt idx="0" c:formatCode="0_ ">
                  <c:v>10</c:v>
                </c:pt>
                <c:pt idx="1" c:formatCode="0_ ">
                  <c:v>100</c:v>
                </c:pt>
                <c:pt idx="2" c:formatCode="0_ ">
                  <c:v>200</c:v>
                </c:pt>
                <c:pt idx="3" c:formatCode="0_ ">
                  <c:v>500</c:v>
                </c:pt>
                <c:pt idx="4" c:formatCode="0_ ">
                  <c:v>1000</c:v>
                </c:pt>
                <c:pt idx="5" c:formatCode="0_ ">
                  <c:v>2000</c:v>
                </c:pt>
              </c:numCache>
            </c:numRef>
          </c:cat>
          <c:val>
            <c:numRef>
              <c:f>Sheet1!$I$2:$I$7</c:f>
              <c:numCache>
                <c:formatCode>0.0000_ </c:formatCode>
                <c:ptCount val="6"/>
                <c:pt idx="0">
                  <c:v>0.2434</c:v>
                </c:pt>
                <c:pt idx="1">
                  <c:v>3.5133</c:v>
                </c:pt>
                <c:pt idx="2">
                  <c:v>13.3061</c:v>
                </c:pt>
                <c:pt idx="3">
                  <c:v>140.256</c:v>
                </c:pt>
                <c:pt idx="4">
                  <c:v>1174.4349</c:v>
                </c:pt>
                <c:pt idx="5">
                  <c:v>9300.4687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42157488"/>
        <c:axId val="2042252528"/>
      </c:lineChart>
      <c:catAx>
        <c:axId val="2042157488"/>
        <c:scaling>
          <c:orientation val="minMax"/>
        </c:scaling>
        <c:delete val="0"/>
        <c:axPos val="b"/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2252528"/>
        <c:crosses val="autoZero"/>
        <c:auto val="1"/>
        <c:lblAlgn val="ctr"/>
        <c:lblOffset val="100"/>
        <c:noMultiLvlLbl val="0"/>
      </c:catAx>
      <c:valAx>
        <c:axId val="204225252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21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137429</xdr:colOff>
      <xdr:row>9</xdr:row>
      <xdr:rowOff>145002</xdr:rowOff>
    </xdr:from>
    <xdr:to>
      <xdr:col>23</xdr:col>
      <xdr:colOff>131079</xdr:colOff>
      <xdr:row>32</xdr:row>
      <xdr:rowOff>151352</xdr:rowOff>
    </xdr:to>
    <xdr:graphicFrame>
      <xdr:nvGraphicFramePr>
        <xdr:cNvPr id="2" name="图表 1"/>
        <xdr:cNvGraphicFramePr/>
      </xdr:nvGraphicFramePr>
      <xdr:xfrm>
        <a:off x="10195560" y="2156460"/>
        <a:ext cx="9213850" cy="514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abSelected="1" zoomScale="109" zoomScaleNormal="109" workbookViewId="0">
      <selection activeCell="K23" sqref="K23"/>
    </sheetView>
  </sheetViews>
  <sheetFormatPr defaultColWidth="11" defaultRowHeight="17.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10</v>
      </c>
      <c r="B2" s="3">
        <v>0.00377</v>
      </c>
      <c r="C2" s="3">
        <v>0.2656</v>
      </c>
      <c r="D2" s="3">
        <v>0.9816</v>
      </c>
      <c r="E2" s="3">
        <v>2.4912</v>
      </c>
      <c r="F2" s="3">
        <v>0.3319</v>
      </c>
      <c r="G2" s="3">
        <v>0.7989</v>
      </c>
      <c r="H2" s="3">
        <v>0.2398</v>
      </c>
      <c r="I2" s="3">
        <v>0.2434</v>
      </c>
      <c r="J2" s="3">
        <v>5.13</v>
      </c>
    </row>
    <row r="3" spans="1:10">
      <c r="A3" s="2">
        <v>100</v>
      </c>
      <c r="B3" s="3">
        <v>2.9292</v>
      </c>
      <c r="C3" s="3">
        <v>4.6246</v>
      </c>
      <c r="D3" s="3">
        <v>8.5285</v>
      </c>
      <c r="E3" s="3">
        <v>20.6079</v>
      </c>
      <c r="F3" s="3">
        <v>4.5912</v>
      </c>
      <c r="G3" s="3">
        <v>7.3426</v>
      </c>
      <c r="H3" s="3">
        <v>3.5079</v>
      </c>
      <c r="I3" s="3">
        <v>3.5133</v>
      </c>
      <c r="J3" s="3">
        <v>22.41</v>
      </c>
    </row>
    <row r="4" spans="1:10">
      <c r="A4" s="2">
        <v>200</v>
      </c>
      <c r="B4" s="3">
        <v>23.3125</v>
      </c>
      <c r="C4" s="3">
        <v>20.0434</v>
      </c>
      <c r="D4" s="3">
        <v>18.8062</v>
      </c>
      <c r="E4" s="3">
        <v>39.5525</v>
      </c>
      <c r="F4" s="3">
        <v>13.0627</v>
      </c>
      <c r="G4" s="3">
        <v>18.2705</v>
      </c>
      <c r="H4" s="3">
        <v>12.0101</v>
      </c>
      <c r="I4" s="3">
        <v>13.3061</v>
      </c>
      <c r="J4" s="3">
        <v>37.32</v>
      </c>
    </row>
    <row r="5" spans="1:10">
      <c r="A5" s="2">
        <v>500</v>
      </c>
      <c r="B5" s="3">
        <v>377.3489</v>
      </c>
      <c r="C5" s="3">
        <v>279.8493</v>
      </c>
      <c r="D5" s="3">
        <v>166.4259</v>
      </c>
      <c r="E5" s="3">
        <v>132.5231</v>
      </c>
      <c r="F5" s="3">
        <v>145.4303</v>
      </c>
      <c r="G5" s="3">
        <v>125.6938</v>
      </c>
      <c r="H5" s="3">
        <v>145.1175</v>
      </c>
      <c r="I5" s="3">
        <v>140.256</v>
      </c>
      <c r="J5" s="3">
        <v>81.66</v>
      </c>
    </row>
    <row r="6" spans="1:10">
      <c r="A6" s="2">
        <v>1000</v>
      </c>
      <c r="B6" s="3">
        <v>3031.28227</v>
      </c>
      <c r="C6" s="3">
        <v>2199.73</v>
      </c>
      <c r="D6" s="3">
        <v>1215.7693</v>
      </c>
      <c r="E6" s="3">
        <v>655.7393</v>
      </c>
      <c r="F6" s="3">
        <v>1126.6041</v>
      </c>
      <c r="G6" s="3">
        <v>888.6933</v>
      </c>
      <c r="H6" s="3">
        <v>1172.3478</v>
      </c>
      <c r="I6" s="3">
        <v>1174.4349</v>
      </c>
      <c r="J6" s="3">
        <v>327.2491</v>
      </c>
    </row>
    <row r="7" spans="1:10">
      <c r="A7" s="2">
        <v>2000</v>
      </c>
      <c r="B7" s="3">
        <v>26432.25325</v>
      </c>
      <c r="C7" s="3">
        <v>17288.5256</v>
      </c>
      <c r="D7" s="3">
        <v>9729.6467</v>
      </c>
      <c r="E7" s="3">
        <v>5128.561</v>
      </c>
      <c r="F7" s="3">
        <v>9355.2878</v>
      </c>
      <c r="G7" s="3">
        <v>6797.6692</v>
      </c>
      <c r="H7" s="3">
        <v>9647.644</v>
      </c>
      <c r="I7" s="3">
        <v>9300.4687</v>
      </c>
      <c r="J7" s="3">
        <v>2231.2463</v>
      </c>
    </row>
    <row r="12" spans="1:10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</row>
    <row r="13" spans="1:11">
      <c r="A13" s="2">
        <v>10</v>
      </c>
      <c r="B13" s="3">
        <v>1</v>
      </c>
      <c r="C13" s="3">
        <f>B2/C2</f>
        <v>0.0141942771084337</v>
      </c>
      <c r="D13" s="3">
        <f>B2/D2</f>
        <v>0.00384066829665852</v>
      </c>
      <c r="E13" s="3">
        <f>B2/E2</f>
        <v>0.00151332691072575</v>
      </c>
      <c r="F13" s="3">
        <f>B2/F2</f>
        <v>0.0113588430250075</v>
      </c>
      <c r="G13" s="3">
        <f>B2/G2</f>
        <v>0.00471898860933784</v>
      </c>
      <c r="H13" s="3">
        <f>B2/H2</f>
        <v>0.015721434528774</v>
      </c>
      <c r="I13" s="3">
        <f>B2/I2</f>
        <v>0.0154889071487264</v>
      </c>
      <c r="J13">
        <f>B2/J2</f>
        <v>0.000734892787524366</v>
      </c>
      <c r="K13">
        <f>E2/J2</f>
        <v>0.485614035087719</v>
      </c>
    </row>
    <row r="14" spans="1:11">
      <c r="A14" s="2">
        <v>100</v>
      </c>
      <c r="B14" s="3">
        <v>1</v>
      </c>
      <c r="C14" s="3">
        <f t="shared" ref="C14:C18" si="0">B3/C3</f>
        <v>0.633395320676383</v>
      </c>
      <c r="D14" s="3">
        <f t="shared" ref="D14:D18" si="1">B3/D3</f>
        <v>0.34346016298294</v>
      </c>
      <c r="E14" s="3">
        <f t="shared" ref="E14:E18" si="2">B3/E3</f>
        <v>0.142139664885796</v>
      </c>
      <c r="F14" s="3">
        <f t="shared" ref="F14:F18" si="3">B3/F3</f>
        <v>0.638003136434919</v>
      </c>
      <c r="G14" s="3">
        <f t="shared" ref="G14:G18" si="4">B3/G3</f>
        <v>0.398932258328113</v>
      </c>
      <c r="H14" s="3">
        <f t="shared" ref="H14:H18" si="5">B3/H3</f>
        <v>0.835029504831951</v>
      </c>
      <c r="I14" s="3">
        <f t="shared" ref="I14:I18" si="6">B3/I3</f>
        <v>0.833746050721544</v>
      </c>
      <c r="J14">
        <f t="shared" ref="J14:J18" si="7">B3/J3</f>
        <v>0.130709504685408</v>
      </c>
      <c r="K14">
        <f t="shared" ref="K14:K18" si="8">E3/J3</f>
        <v>0.91958500669344</v>
      </c>
    </row>
    <row r="15" spans="1:11">
      <c r="A15" s="2">
        <v>200</v>
      </c>
      <c r="B15" s="3">
        <v>1</v>
      </c>
      <c r="C15" s="3">
        <f t="shared" si="0"/>
        <v>1.16310107067663</v>
      </c>
      <c r="D15" s="3">
        <f t="shared" si="1"/>
        <v>1.23961778562389</v>
      </c>
      <c r="E15" s="3">
        <f t="shared" si="2"/>
        <v>0.589406485051514</v>
      </c>
      <c r="F15" s="3">
        <f t="shared" si="3"/>
        <v>1.78466167025194</v>
      </c>
      <c r="G15" s="3">
        <f t="shared" si="4"/>
        <v>1.27596398565994</v>
      </c>
      <c r="H15" s="3">
        <f t="shared" si="5"/>
        <v>1.94107459554875</v>
      </c>
      <c r="I15" s="3">
        <f t="shared" si="6"/>
        <v>1.75201599266502</v>
      </c>
      <c r="J15">
        <f t="shared" si="7"/>
        <v>0.624665058949625</v>
      </c>
      <c r="K15">
        <f t="shared" si="8"/>
        <v>1.059820471597</v>
      </c>
    </row>
    <row r="16" spans="1:11">
      <c r="A16" s="2">
        <v>500</v>
      </c>
      <c r="B16" s="3">
        <v>1</v>
      </c>
      <c r="C16" s="3">
        <f t="shared" si="0"/>
        <v>1.34840037119978</v>
      </c>
      <c r="D16" s="3">
        <f t="shared" si="1"/>
        <v>2.26736884102775</v>
      </c>
      <c r="E16" s="3">
        <f t="shared" si="2"/>
        <v>2.84741980832021</v>
      </c>
      <c r="F16" s="3">
        <f t="shared" si="3"/>
        <v>2.59470619258848</v>
      </c>
      <c r="G16" s="3">
        <f t="shared" si="4"/>
        <v>3.00212818770695</v>
      </c>
      <c r="H16" s="3">
        <f t="shared" si="5"/>
        <v>2.60029906799662</v>
      </c>
      <c r="I16" s="3">
        <f t="shared" si="6"/>
        <v>2.69042964293863</v>
      </c>
      <c r="J16">
        <f t="shared" si="7"/>
        <v>4.62097599804066</v>
      </c>
      <c r="K16">
        <f t="shared" si="8"/>
        <v>1.62286431545432</v>
      </c>
    </row>
    <row r="17" spans="1:11">
      <c r="A17" s="2">
        <v>1000</v>
      </c>
      <c r="B17" s="3">
        <v>1</v>
      </c>
      <c r="C17" s="3">
        <f t="shared" si="0"/>
        <v>1.37802469848572</v>
      </c>
      <c r="D17" s="3">
        <f t="shared" si="1"/>
        <v>2.49330384473436</v>
      </c>
      <c r="E17" s="3">
        <f t="shared" si="2"/>
        <v>4.62269421704632</v>
      </c>
      <c r="F17" s="3">
        <f t="shared" si="3"/>
        <v>2.6906366397921</v>
      </c>
      <c r="G17" s="3">
        <f t="shared" si="4"/>
        <v>3.41094308913998</v>
      </c>
      <c r="H17" s="3">
        <f t="shared" si="5"/>
        <v>2.58565100732052</v>
      </c>
      <c r="I17" s="3">
        <f t="shared" si="6"/>
        <v>2.58105602107022</v>
      </c>
      <c r="J17">
        <f t="shared" si="7"/>
        <v>9.26292011192697</v>
      </c>
      <c r="K17">
        <f t="shared" si="8"/>
        <v>2.00379252379915</v>
      </c>
    </row>
    <row r="18" spans="1:11">
      <c r="A18" s="2">
        <v>2000</v>
      </c>
      <c r="B18" s="3">
        <v>1</v>
      </c>
      <c r="C18" s="3">
        <f t="shared" si="0"/>
        <v>1.52888996213766</v>
      </c>
      <c r="D18" s="3">
        <f t="shared" si="1"/>
        <v>2.71667143371198</v>
      </c>
      <c r="E18" s="3">
        <f t="shared" si="2"/>
        <v>5.15393172665783</v>
      </c>
      <c r="F18" s="3">
        <f t="shared" si="3"/>
        <v>2.82538109089493</v>
      </c>
      <c r="G18" s="3">
        <f t="shared" si="4"/>
        <v>3.88842888235868</v>
      </c>
      <c r="H18" s="3">
        <f t="shared" si="5"/>
        <v>2.7397625005649</v>
      </c>
      <c r="I18" s="3">
        <f t="shared" si="6"/>
        <v>2.84203453638847</v>
      </c>
      <c r="J18">
        <f t="shared" si="7"/>
        <v>11.8464076556676</v>
      </c>
      <c r="K18">
        <f t="shared" si="8"/>
        <v>2.29851854544252</v>
      </c>
    </row>
    <row r="23" spans="1:7">
      <c r="A23" s="1" t="s">
        <v>10</v>
      </c>
      <c r="B23" s="4" t="s">
        <v>11</v>
      </c>
      <c r="C23" s="4" t="s">
        <v>12</v>
      </c>
      <c r="D23" s="4" t="s">
        <v>13</v>
      </c>
      <c r="E23" s="1" t="s">
        <v>1</v>
      </c>
      <c r="F23" s="1" t="s">
        <v>14</v>
      </c>
      <c r="G23" s="1" t="s">
        <v>15</v>
      </c>
    </row>
    <row r="24" spans="1:7">
      <c r="A24" s="1">
        <v>1</v>
      </c>
      <c r="B24" s="4">
        <v>130</v>
      </c>
      <c r="C24" s="4">
        <v>22</v>
      </c>
      <c r="D24" s="4">
        <v>8</v>
      </c>
      <c r="E24" s="1">
        <v>0.4625</v>
      </c>
      <c r="F24" s="1">
        <v>0.9632</v>
      </c>
      <c r="G24" s="5">
        <v>2.3451</v>
      </c>
    </row>
    <row r="25" spans="1:7">
      <c r="A25" s="1">
        <v>2</v>
      </c>
      <c r="B25" s="4">
        <v>254</v>
      </c>
      <c r="C25" s="4">
        <v>106</v>
      </c>
      <c r="D25" s="4">
        <v>53</v>
      </c>
      <c r="E25" s="1">
        <v>15.327</v>
      </c>
      <c r="F25" s="1">
        <v>10.3067</v>
      </c>
      <c r="G25" s="5">
        <v>27.4206</v>
      </c>
    </row>
    <row r="26" spans="1:7">
      <c r="A26" s="1">
        <v>3</v>
      </c>
      <c r="B26" s="4">
        <v>562</v>
      </c>
      <c r="C26" s="4">
        <v>170</v>
      </c>
      <c r="D26" s="4">
        <v>53</v>
      </c>
      <c r="E26" s="1">
        <v>14.445</v>
      </c>
      <c r="F26" s="1">
        <v>10.0602</v>
      </c>
      <c r="G26" s="5">
        <v>33.4214</v>
      </c>
    </row>
    <row r="27" spans="1:7">
      <c r="A27" s="1">
        <v>4</v>
      </c>
      <c r="B27" s="4">
        <v>1011</v>
      </c>
      <c r="C27" s="4">
        <v>539</v>
      </c>
      <c r="D27" s="4">
        <v>263</v>
      </c>
      <c r="E27" s="1">
        <v>396.48</v>
      </c>
      <c r="F27" s="1">
        <v>255.4589</v>
      </c>
      <c r="G27" s="5">
        <v>599.2359</v>
      </c>
    </row>
    <row r="28" spans="1:7">
      <c r="A28" s="1">
        <v>5</v>
      </c>
      <c r="B28" s="4">
        <v>2362</v>
      </c>
      <c r="C28" s="4">
        <v>1226</v>
      </c>
      <c r="D28" s="4">
        <v>453</v>
      </c>
      <c r="E28" s="1">
        <v>1510.8</v>
      </c>
      <c r="F28" s="1">
        <v>1012.1211</v>
      </c>
      <c r="G28" s="5">
        <v>1445.4242</v>
      </c>
    </row>
    <row r="29" spans="1:7">
      <c r="A29" s="1">
        <v>6</v>
      </c>
      <c r="B29" s="4">
        <v>3799</v>
      </c>
      <c r="C29" s="4">
        <v>2759</v>
      </c>
      <c r="D29" s="4">
        <v>1953</v>
      </c>
      <c r="E29" s="1">
        <v>18886</v>
      </c>
      <c r="F29" s="1">
        <v>12306.706</v>
      </c>
      <c r="G29" s="5">
        <v>16426.349</v>
      </c>
    </row>
    <row r="30" spans="1:7">
      <c r="A30" s="1">
        <v>7</v>
      </c>
      <c r="B30" s="4">
        <v>8399</v>
      </c>
      <c r="C30" s="4">
        <v>6375</v>
      </c>
      <c r="D30" s="4">
        <v>4535</v>
      </c>
      <c r="E30" s="1">
        <v>101990</v>
      </c>
      <c r="F30" s="1">
        <v>65635.755</v>
      </c>
      <c r="G30" s="5">
        <v>98425.421</v>
      </c>
    </row>
    <row r="31" spans="1:7">
      <c r="A31" s="1">
        <v>8</v>
      </c>
      <c r="B31" s="4">
        <v>23045</v>
      </c>
      <c r="C31" s="4">
        <v>18748</v>
      </c>
      <c r="D31" s="4">
        <v>14325</v>
      </c>
      <c r="E31" s="1">
        <v>788480</v>
      </c>
      <c r="F31" s="1">
        <v>483664.67</v>
      </c>
      <c r="G31" s="5">
        <v>562414.591</v>
      </c>
    </row>
    <row r="38" spans="1:7">
      <c r="A38" s="1" t="s">
        <v>10</v>
      </c>
      <c r="B38" s="4" t="s">
        <v>11</v>
      </c>
      <c r="C38" s="4" t="s">
        <v>12</v>
      </c>
      <c r="D38" s="4" t="s">
        <v>13</v>
      </c>
      <c r="E38" s="1" t="s">
        <v>1</v>
      </c>
      <c r="F38" s="1" t="s">
        <v>16</v>
      </c>
      <c r="G38" s="4" t="s">
        <v>17</v>
      </c>
    </row>
    <row r="39" spans="1:7">
      <c r="A39" s="1">
        <v>1</v>
      </c>
      <c r="B39" s="4">
        <v>130</v>
      </c>
      <c r="C39" s="4">
        <v>22</v>
      </c>
      <c r="D39" s="4">
        <v>8</v>
      </c>
      <c r="E39" s="1">
        <v>1</v>
      </c>
      <c r="F39" s="1">
        <f>E24/F24</f>
        <v>0.480170265780731</v>
      </c>
      <c r="G39">
        <f>E24/G24</f>
        <v>0.197219734766108</v>
      </c>
    </row>
    <row r="40" spans="1:7">
      <c r="A40" s="1">
        <v>2</v>
      </c>
      <c r="B40" s="4">
        <v>254</v>
      </c>
      <c r="C40" s="4">
        <v>106</v>
      </c>
      <c r="D40" s="4">
        <v>53</v>
      </c>
      <c r="E40" s="1">
        <v>1</v>
      </c>
      <c r="F40" s="1">
        <f t="shared" ref="F40:F46" si="9">E25/F25</f>
        <v>1.48709092143945</v>
      </c>
      <c r="G40">
        <f t="shared" ref="G40:G46" si="10">E25/G25</f>
        <v>0.558959322553117</v>
      </c>
    </row>
    <row r="41" spans="1:7">
      <c r="A41" s="1">
        <v>3</v>
      </c>
      <c r="B41" s="4">
        <v>562</v>
      </c>
      <c r="C41" s="4">
        <v>170</v>
      </c>
      <c r="D41" s="4">
        <v>53</v>
      </c>
      <c r="E41" s="1">
        <v>1</v>
      </c>
      <c r="F41" s="1">
        <f t="shared" si="9"/>
        <v>1.43585614600107</v>
      </c>
      <c r="G41">
        <f t="shared" si="10"/>
        <v>0.432208106183463</v>
      </c>
    </row>
    <row r="42" spans="1:7">
      <c r="A42" s="1">
        <v>4</v>
      </c>
      <c r="B42" s="4">
        <v>1011</v>
      </c>
      <c r="C42" s="4">
        <v>539</v>
      </c>
      <c r="D42" s="4">
        <v>263</v>
      </c>
      <c r="E42" s="1">
        <v>1</v>
      </c>
      <c r="F42" s="1">
        <f t="shared" si="9"/>
        <v>1.55203048318144</v>
      </c>
      <c r="G42">
        <f t="shared" si="10"/>
        <v>0.66164260185346</v>
      </c>
    </row>
    <row r="43" spans="1:7">
      <c r="A43" s="1">
        <v>5</v>
      </c>
      <c r="B43" s="4">
        <v>2362</v>
      </c>
      <c r="C43" s="4">
        <v>1226</v>
      </c>
      <c r="D43" s="4">
        <v>453</v>
      </c>
      <c r="E43" s="1">
        <v>1</v>
      </c>
      <c r="F43" s="1">
        <f t="shared" si="9"/>
        <v>1.49270675218608</v>
      </c>
      <c r="G43">
        <f t="shared" si="10"/>
        <v>1.04522949041534</v>
      </c>
    </row>
    <row r="44" spans="1:7">
      <c r="A44" s="1">
        <v>6</v>
      </c>
      <c r="B44" s="4">
        <v>3799</v>
      </c>
      <c r="C44" s="4">
        <v>2759</v>
      </c>
      <c r="D44" s="4">
        <v>1953</v>
      </c>
      <c r="E44" s="1">
        <v>1</v>
      </c>
      <c r="F44" s="1">
        <f t="shared" si="9"/>
        <v>1.53461047984733</v>
      </c>
      <c r="G44">
        <f t="shared" si="10"/>
        <v>1.14973814327213</v>
      </c>
    </row>
    <row r="45" spans="1:7">
      <c r="A45" s="1">
        <v>7</v>
      </c>
      <c r="B45" s="4">
        <v>8399</v>
      </c>
      <c r="C45" s="4">
        <v>6375</v>
      </c>
      <c r="D45" s="4">
        <v>4535</v>
      </c>
      <c r="E45" s="1">
        <v>1</v>
      </c>
      <c r="F45" s="1">
        <f t="shared" si="9"/>
        <v>1.5538786748168</v>
      </c>
      <c r="G45">
        <f t="shared" si="10"/>
        <v>1.03621604016304</v>
      </c>
    </row>
    <row r="46" spans="1:7">
      <c r="A46" s="1">
        <v>8</v>
      </c>
      <c r="B46" s="4">
        <v>23045</v>
      </c>
      <c r="C46" s="4">
        <v>18748</v>
      </c>
      <c r="D46" s="4">
        <v>14325</v>
      </c>
      <c r="E46" s="1">
        <v>1</v>
      </c>
      <c r="F46" s="1">
        <f t="shared" si="9"/>
        <v>1.63022037561685</v>
      </c>
      <c r="G46">
        <f t="shared" si="10"/>
        <v>1.40195509259112</v>
      </c>
    </row>
    <row r="52" spans="1:4">
      <c r="A52" s="1"/>
      <c r="B52" s="1"/>
      <c r="C52" s="1"/>
      <c r="D52" s="1"/>
    </row>
    <row r="53" spans="1:4">
      <c r="A53" s="2"/>
      <c r="B53" s="3"/>
      <c r="C53" s="3"/>
      <c r="D53" s="3"/>
    </row>
    <row r="54" spans="1:4">
      <c r="A54" s="2"/>
      <c r="B54" s="3"/>
      <c r="C54" s="3"/>
      <c r="D54" s="3"/>
    </row>
    <row r="55" spans="1:4">
      <c r="A55" s="2"/>
      <c r="B55" s="3"/>
      <c r="C55" s="3"/>
      <c r="D55" s="3"/>
    </row>
    <row r="56" spans="1:4">
      <c r="A56" s="2"/>
      <c r="B56" s="3"/>
      <c r="C56" s="3"/>
      <c r="D56" s="3"/>
    </row>
    <row r="57" spans="1:4">
      <c r="A57" s="2"/>
      <c r="B57" s="3"/>
      <c r="C57" s="3"/>
      <c r="D57" s="3"/>
    </row>
    <row r="58" spans="1:4">
      <c r="A58" s="2"/>
      <c r="B58" s="3"/>
      <c r="C58" s="3"/>
      <c r="D58" s="3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wyw1217</dc:creator>
  <cp:lastModifiedBy>RTPS</cp:lastModifiedBy>
  <dcterms:created xsi:type="dcterms:W3CDTF">2024-06-08T18:58:00Z</dcterms:created>
  <dcterms:modified xsi:type="dcterms:W3CDTF">2024-06-24T16:14:36Z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47248D29C3A574FDEC2A79662C805F56_42</vt:lpwstr>
  </property>
  <property fmtid="{D5CDD505-2E9C-101B-9397-08002B2CF9AE}" pid="3" name="KSOProductBuildVer">
    <vt:lpwstr>2052-6.7.1.8828</vt:lpwstr>
  </property>
</Properties>
</file>