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salvi/Desktop/Applied Data Analytics in Econ/"/>
    </mc:Choice>
  </mc:AlternateContent>
  <xr:revisionPtr revIDLastSave="0" documentId="13_ncr:1_{794F3F31-4962-5D40-BAAC-A8607980E0CC}" xr6:coauthVersionLast="47" xr6:coauthVersionMax="47" xr10:uidLastSave="{00000000-0000-0000-0000-000000000000}"/>
  <bookViews>
    <workbookView xWindow="0" yWindow="760" windowWidth="34560" windowHeight="21580" activeTab="6" xr2:uid="{B11E7E9D-8E49-204B-8256-E922351273E6}"/>
  </bookViews>
  <sheets>
    <sheet name="Econ Project 2 (2)" sheetId="7" r:id="rId1"/>
    <sheet name="2 " sheetId="4" r:id="rId2"/>
    <sheet name="3" sheetId="1" r:id="rId3"/>
    <sheet name="4" sheetId="6" r:id="rId4"/>
    <sheet name="Part 2, new customers" sheetId="10" r:id="rId5"/>
    <sheet name="2,4" sheetId="11" r:id="rId6"/>
    <sheet name="Sheet11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7" i="12" l="1"/>
  <c r="AP8" i="12"/>
  <c r="AP17" i="12"/>
  <c r="AP18" i="12"/>
  <c r="AP27" i="12"/>
  <c r="AP28" i="12"/>
  <c r="AP37" i="12"/>
  <c r="AP38" i="12"/>
  <c r="AP47" i="12"/>
  <c r="AP48" i="12"/>
  <c r="AP57" i="12"/>
  <c r="AP58" i="12"/>
  <c r="AP67" i="12"/>
  <c r="AP68" i="12"/>
  <c r="AP77" i="12"/>
  <c r="AP78" i="12"/>
  <c r="AP87" i="12"/>
  <c r="AP88" i="12"/>
  <c r="AP97" i="12"/>
  <c r="AP98" i="12"/>
  <c r="AP107" i="12"/>
  <c r="AP108" i="12"/>
  <c r="AP117" i="12"/>
  <c r="AP118" i="12"/>
  <c r="AP127" i="12"/>
  <c r="AP128" i="12"/>
  <c r="AP137" i="12"/>
  <c r="AP138" i="12"/>
  <c r="AP147" i="12"/>
  <c r="AP148" i="12"/>
  <c r="AP157" i="12"/>
  <c r="AP158" i="12"/>
  <c r="AP167" i="12"/>
  <c r="AP168" i="12"/>
  <c r="AP177" i="12"/>
  <c r="AP178" i="12"/>
  <c r="Y30" i="12"/>
  <c r="Y40" i="12"/>
  <c r="Y7" i="12"/>
  <c r="AM12" i="12"/>
  <c r="AM22" i="12"/>
  <c r="AM102" i="12"/>
  <c r="AM112" i="12"/>
  <c r="AM122" i="12"/>
  <c r="AL2" i="12" a="1"/>
  <c r="AL2" i="12" s="1"/>
  <c r="AP2" i="12" s="1"/>
  <c r="AK2" i="12" a="1"/>
  <c r="AK2" i="12" s="1"/>
  <c r="AO2" i="12" s="1"/>
  <c r="AJ2" i="12" a="1"/>
  <c r="AJ2" i="12" s="1"/>
  <c r="AI2" i="12" a="1"/>
  <c r="AI2" i="12" s="1"/>
  <c r="AM2" i="12" s="1"/>
  <c r="AH2" i="12" a="1"/>
  <c r="AH2" i="12" s="1"/>
  <c r="AG2" i="12" a="1"/>
  <c r="AG2" i="12" s="1"/>
  <c r="AF2" i="12" a="1"/>
  <c r="AF2" i="12" s="1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Z3" i="12"/>
  <c r="Z4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2" i="12"/>
  <c r="AB104" i="12"/>
  <c r="AB105" i="12" s="1"/>
  <c r="AB106" i="12" s="1"/>
  <c r="AB107" i="12" s="1"/>
  <c r="AB108" i="12" s="1"/>
  <c r="AB109" i="12" s="1"/>
  <c r="AB110" i="12" s="1"/>
  <c r="AB111" i="12" s="1"/>
  <c r="AB112" i="12" s="1"/>
  <c r="AB113" i="12" s="1"/>
  <c r="AB114" i="12" s="1"/>
  <c r="AB115" i="12" s="1"/>
  <c r="AB116" i="12" s="1"/>
  <c r="AB117" i="12" s="1"/>
  <c r="AB118" i="12" s="1"/>
  <c r="AB119" i="12" s="1"/>
  <c r="AB120" i="12" s="1"/>
  <c r="AB121" i="12" s="1"/>
  <c r="AB122" i="12" s="1"/>
  <c r="AB123" i="12" s="1"/>
  <c r="AB124" i="12" s="1"/>
  <c r="AB125" i="12" s="1"/>
  <c r="AB126" i="12" s="1"/>
  <c r="AB127" i="12" s="1"/>
  <c r="AB128" i="12" s="1"/>
  <c r="AB129" i="12" s="1"/>
  <c r="AB130" i="12" s="1"/>
  <c r="AB131" i="12" s="1"/>
  <c r="AB132" i="12" s="1"/>
  <c r="AB133" i="12" s="1"/>
  <c r="AB134" i="12" s="1"/>
  <c r="AB135" i="12" s="1"/>
  <c r="AB136" i="12" s="1"/>
  <c r="AB137" i="12" s="1"/>
  <c r="AB138" i="12" s="1"/>
  <c r="AB139" i="12" s="1"/>
  <c r="AB140" i="12" s="1"/>
  <c r="AB141" i="12" s="1"/>
  <c r="AB142" i="12" s="1"/>
  <c r="AB143" i="12" s="1"/>
  <c r="AB144" i="12" s="1"/>
  <c r="AB145" i="12" s="1"/>
  <c r="AB146" i="12" s="1"/>
  <c r="AB147" i="12" s="1"/>
  <c r="AB148" i="12" s="1"/>
  <c r="AB149" i="12" s="1"/>
  <c r="AB150" i="12" s="1"/>
  <c r="AB151" i="12" s="1"/>
  <c r="AB152" i="12" s="1"/>
  <c r="AB153" i="12" s="1"/>
  <c r="AB154" i="12" s="1"/>
  <c r="AB155" i="12" s="1"/>
  <c r="AB156" i="12" s="1"/>
  <c r="AB157" i="12" s="1"/>
  <c r="AB158" i="12" s="1"/>
  <c r="AB159" i="12" s="1"/>
  <c r="AB160" i="12" s="1"/>
  <c r="AB161" i="12" s="1"/>
  <c r="AB162" i="12" s="1"/>
  <c r="AB163" i="12" s="1"/>
  <c r="AB164" i="12" s="1"/>
  <c r="AB165" i="12" s="1"/>
  <c r="AB166" i="12" s="1"/>
  <c r="AB167" i="12" s="1"/>
  <c r="AB168" i="12" s="1"/>
  <c r="AB169" i="12" s="1"/>
  <c r="AB170" i="12" s="1"/>
  <c r="AB171" i="12" s="1"/>
  <c r="AB172" i="12" s="1"/>
  <c r="AB173" i="12" s="1"/>
  <c r="AB174" i="12" s="1"/>
  <c r="AB175" i="12" s="1"/>
  <c r="AB176" i="12" s="1"/>
  <c r="AB177" i="12" s="1"/>
  <c r="AB178" i="12" s="1"/>
  <c r="AB179" i="12" s="1"/>
  <c r="AB180" i="12" s="1"/>
  <c r="AB181" i="12" s="1"/>
  <c r="AB182" i="12" s="1"/>
  <c r="AB2" i="12" a="1"/>
  <c r="AB2" i="12" s="1"/>
  <c r="AC2" i="12" a="1"/>
  <c r="AC2" i="12" s="1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39" i="12"/>
  <c r="Y38" i="12"/>
  <c r="Y37" i="12"/>
  <c r="Y36" i="12"/>
  <c r="Y35" i="12"/>
  <c r="Y34" i="12"/>
  <c r="Y33" i="12"/>
  <c r="Y32" i="12"/>
  <c r="Y31" i="12"/>
  <c r="Y29" i="12"/>
  <c r="Y28" i="12"/>
  <c r="Y27" i="12"/>
  <c r="Y26" i="12"/>
  <c r="Y25" i="12"/>
  <c r="Y24" i="12"/>
  <c r="Y23" i="12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6" i="12"/>
  <c r="Y5" i="12"/>
  <c r="Y4" i="12"/>
  <c r="Y3" i="12"/>
  <c r="Y2" i="12"/>
  <c r="X82" i="11"/>
  <c r="X81" i="11"/>
  <c r="X80" i="11"/>
  <c r="X79" i="11"/>
  <c r="X78" i="11"/>
  <c r="X77" i="11"/>
  <c r="X76" i="11"/>
  <c r="X75" i="11"/>
  <c r="X74" i="11"/>
  <c r="X73" i="11"/>
  <c r="X72" i="11"/>
  <c r="X71" i="11"/>
  <c r="X70" i="11"/>
  <c r="X69" i="11"/>
  <c r="X68" i="11"/>
  <c r="X67" i="11"/>
  <c r="X66" i="11"/>
  <c r="X65" i="11"/>
  <c r="X64" i="11"/>
  <c r="X63" i="11"/>
  <c r="X62" i="11"/>
  <c r="X61" i="11"/>
  <c r="X60" i="11"/>
  <c r="X59" i="11"/>
  <c r="X58" i="11"/>
  <c r="X57" i="11"/>
  <c r="X56" i="11"/>
  <c r="X55" i="11"/>
  <c r="X54" i="11"/>
  <c r="X53" i="11"/>
  <c r="X52" i="11"/>
  <c r="X51" i="11"/>
  <c r="X50" i="11"/>
  <c r="X49" i="11"/>
  <c r="X48" i="11"/>
  <c r="X47" i="11"/>
  <c r="X46" i="11"/>
  <c r="X45" i="11"/>
  <c r="X44" i="11"/>
  <c r="X43" i="11"/>
  <c r="X42" i="11"/>
  <c r="X41" i="11"/>
  <c r="X40" i="11"/>
  <c r="X39" i="11"/>
  <c r="X38" i="11"/>
  <c r="X37" i="11"/>
  <c r="X36" i="11"/>
  <c r="X35" i="11"/>
  <c r="X34" i="11"/>
  <c r="X33" i="11"/>
  <c r="X32" i="11"/>
  <c r="X31" i="11"/>
  <c r="X30" i="11"/>
  <c r="X29" i="11"/>
  <c r="X28" i="11"/>
  <c r="X27" i="11"/>
  <c r="X26" i="11"/>
  <c r="X25" i="11"/>
  <c r="X24" i="11"/>
  <c r="X23" i="11"/>
  <c r="X22" i="11"/>
  <c r="X21" i="11"/>
  <c r="X20" i="11"/>
  <c r="X19" i="11"/>
  <c r="X18" i="11"/>
  <c r="X17" i="11"/>
  <c r="X16" i="11"/>
  <c r="X15" i="11"/>
  <c r="X14" i="11"/>
  <c r="X13" i="11"/>
  <c r="X12" i="11"/>
  <c r="X11" i="11"/>
  <c r="X10" i="11"/>
  <c r="X9" i="11"/>
  <c r="X8" i="11"/>
  <c r="X7" i="11"/>
  <c r="X6" i="11"/>
  <c r="X5" i="11"/>
  <c r="X4" i="11"/>
  <c r="X3" i="11"/>
  <c r="X2" i="1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2" i="10"/>
  <c r="AM62" i="12" l="1"/>
  <c r="AP182" i="12"/>
  <c r="AP172" i="12"/>
  <c r="AP162" i="12"/>
  <c r="AP152" i="12"/>
  <c r="AP142" i="12"/>
  <c r="AP132" i="12"/>
  <c r="AP122" i="12"/>
  <c r="AP112" i="12"/>
  <c r="AP102" i="12"/>
  <c r="AP92" i="12"/>
  <c r="AP82" i="12"/>
  <c r="AP72" i="12"/>
  <c r="AP62" i="12"/>
  <c r="AP52" i="12"/>
  <c r="AP42" i="12"/>
  <c r="AP32" i="12"/>
  <c r="AP22" i="12"/>
  <c r="AP12" i="12"/>
  <c r="AM52" i="12"/>
  <c r="AP181" i="12"/>
  <c r="AP171" i="12"/>
  <c r="AP161" i="12"/>
  <c r="AP151" i="12"/>
  <c r="AP141" i="12"/>
  <c r="AP131" i="12"/>
  <c r="AP121" i="12"/>
  <c r="AP111" i="12"/>
  <c r="AP101" i="12"/>
  <c r="AP91" i="12"/>
  <c r="AP81" i="12"/>
  <c r="AP71" i="12"/>
  <c r="AP61" i="12"/>
  <c r="AP51" i="12"/>
  <c r="AP41" i="12"/>
  <c r="AP31" i="12"/>
  <c r="AP21" i="12"/>
  <c r="AP11" i="12"/>
  <c r="AM42" i="12"/>
  <c r="AP180" i="12"/>
  <c r="AP170" i="12"/>
  <c r="AP160" i="12"/>
  <c r="AP150" i="12"/>
  <c r="AP140" i="12"/>
  <c r="AP130" i="12"/>
  <c r="AP120" i="12"/>
  <c r="AP110" i="12"/>
  <c r="AP100" i="12"/>
  <c r="AP90" i="12"/>
  <c r="AP80" i="12"/>
  <c r="AP70" i="12"/>
  <c r="AP60" i="12"/>
  <c r="AP50" i="12"/>
  <c r="AP40" i="12"/>
  <c r="AP30" i="12"/>
  <c r="AP20" i="12"/>
  <c r="AP10" i="12"/>
  <c r="AM32" i="12"/>
  <c r="AP179" i="12"/>
  <c r="AP169" i="12"/>
  <c r="AP159" i="12"/>
  <c r="AP149" i="12"/>
  <c r="AP139" i="12"/>
  <c r="AP129" i="12"/>
  <c r="AP119" i="12"/>
  <c r="AP109" i="12"/>
  <c r="AP99" i="12"/>
  <c r="AP89" i="12"/>
  <c r="AP79" i="12"/>
  <c r="AP69" i="12"/>
  <c r="AP59" i="12"/>
  <c r="AP49" i="12"/>
  <c r="AP39" i="12"/>
  <c r="AP29" i="12"/>
  <c r="AP19" i="12"/>
  <c r="AP9" i="12"/>
  <c r="AP176" i="12"/>
  <c r="AP166" i="12"/>
  <c r="AP156" i="12"/>
  <c r="AP146" i="12"/>
  <c r="AP136" i="12"/>
  <c r="AP126" i="12"/>
  <c r="AP116" i="12"/>
  <c r="AP106" i="12"/>
  <c r="AP96" i="12"/>
  <c r="AP86" i="12"/>
  <c r="AP76" i="12"/>
  <c r="AP66" i="12"/>
  <c r="AP56" i="12"/>
  <c r="AP46" i="12"/>
  <c r="AP36" i="12"/>
  <c r="AP26" i="12"/>
  <c r="AP16" i="12"/>
  <c r="AP6" i="12"/>
  <c r="AM92" i="12"/>
  <c r="AP175" i="12"/>
  <c r="AP165" i="12"/>
  <c r="AP155" i="12"/>
  <c r="AP145" i="12"/>
  <c r="AP135" i="12"/>
  <c r="AP125" i="12"/>
  <c r="AP115" i="12"/>
  <c r="AP105" i="12"/>
  <c r="AP95" i="12"/>
  <c r="AP85" i="12"/>
  <c r="AP75" i="12"/>
  <c r="AP65" i="12"/>
  <c r="AP55" i="12"/>
  <c r="AP45" i="12"/>
  <c r="AP35" i="12"/>
  <c r="AP25" i="12"/>
  <c r="AP15" i="12"/>
  <c r="AP5" i="12"/>
  <c r="AM82" i="12"/>
  <c r="AP174" i="12"/>
  <c r="AP164" i="12"/>
  <c r="AP154" i="12"/>
  <c r="AP144" i="12"/>
  <c r="AP134" i="12"/>
  <c r="AP124" i="12"/>
  <c r="AP114" i="12"/>
  <c r="AP104" i="12"/>
  <c r="AP94" i="12"/>
  <c r="AP84" i="12"/>
  <c r="AP74" i="12"/>
  <c r="AP64" i="12"/>
  <c r="AP54" i="12"/>
  <c r="AP44" i="12"/>
  <c r="AP34" i="12"/>
  <c r="AP24" i="12"/>
  <c r="AP14" i="12"/>
  <c r="AP4" i="12"/>
  <c r="AM72" i="12"/>
  <c r="AP173" i="12"/>
  <c r="AP163" i="12"/>
  <c r="AP153" i="12"/>
  <c r="AP143" i="12"/>
  <c r="AP133" i="12"/>
  <c r="AP123" i="12"/>
  <c r="AP113" i="12"/>
  <c r="AP103" i="12"/>
  <c r="AP93" i="12"/>
  <c r="AP83" i="12"/>
  <c r="AP73" i="12"/>
  <c r="AP63" i="12"/>
  <c r="AP53" i="12"/>
  <c r="AP43" i="12"/>
  <c r="AP33" i="12"/>
  <c r="AP23" i="12"/>
  <c r="AP13" i="12"/>
  <c r="AP3" i="12"/>
  <c r="AM178" i="12"/>
  <c r="AM168" i="12"/>
  <c r="AM158" i="12"/>
  <c r="AM148" i="12"/>
  <c r="AM138" i="12"/>
  <c r="AM128" i="12"/>
  <c r="AM118" i="12"/>
  <c r="AM108" i="12"/>
  <c r="AM98" i="12"/>
  <c r="AM88" i="12"/>
  <c r="AM78" i="12"/>
  <c r="AM68" i="12"/>
  <c r="AM58" i="12"/>
  <c r="AM48" i="12"/>
  <c r="AM38" i="12"/>
  <c r="AM28" i="12"/>
  <c r="AM18" i="12"/>
  <c r="AM8" i="12"/>
  <c r="AM177" i="12"/>
  <c r="AM167" i="12"/>
  <c r="AM157" i="12"/>
  <c r="AM147" i="12"/>
  <c r="AM137" i="12"/>
  <c r="AM127" i="12"/>
  <c r="AM117" i="12"/>
  <c r="AM107" i="12"/>
  <c r="AM97" i="12"/>
  <c r="AM87" i="12"/>
  <c r="AM77" i="12"/>
  <c r="AM67" i="12"/>
  <c r="AM57" i="12"/>
  <c r="AM47" i="12"/>
  <c r="AM37" i="12"/>
  <c r="AM27" i="12"/>
  <c r="AM17" i="12"/>
  <c r="AM7" i="12"/>
  <c r="AM176" i="12"/>
  <c r="AM166" i="12"/>
  <c r="AM156" i="12"/>
  <c r="AM146" i="12"/>
  <c r="AM136" i="12"/>
  <c r="AM126" i="12"/>
  <c r="AM116" i="12"/>
  <c r="AM106" i="12"/>
  <c r="AM96" i="12"/>
  <c r="AM86" i="12"/>
  <c r="AM76" i="12"/>
  <c r="AM66" i="12"/>
  <c r="AM56" i="12"/>
  <c r="AM46" i="12"/>
  <c r="AM36" i="12"/>
  <c r="AM26" i="12"/>
  <c r="AM16" i="12"/>
  <c r="AM6" i="12"/>
  <c r="AM175" i="12"/>
  <c r="AM165" i="12"/>
  <c r="AM155" i="12"/>
  <c r="AM145" i="12"/>
  <c r="AM135" i="12"/>
  <c r="AM125" i="12"/>
  <c r="AM115" i="12"/>
  <c r="AM105" i="12"/>
  <c r="AM95" i="12"/>
  <c r="AM85" i="12"/>
  <c r="AM75" i="12"/>
  <c r="AM65" i="12"/>
  <c r="AM55" i="12"/>
  <c r="AM45" i="12"/>
  <c r="AM35" i="12"/>
  <c r="AM25" i="12"/>
  <c r="AM15" i="12"/>
  <c r="AM5" i="12"/>
  <c r="AM174" i="12"/>
  <c r="AM164" i="12"/>
  <c r="AM154" i="12"/>
  <c r="AM144" i="12"/>
  <c r="AM134" i="12"/>
  <c r="AM124" i="12"/>
  <c r="AM114" i="12"/>
  <c r="AM104" i="12"/>
  <c r="AM94" i="12"/>
  <c r="AM84" i="12"/>
  <c r="AM74" i="12"/>
  <c r="AM64" i="12"/>
  <c r="AM54" i="12"/>
  <c r="AM44" i="12"/>
  <c r="AM34" i="12"/>
  <c r="AM24" i="12"/>
  <c r="AM14" i="12"/>
  <c r="AM4" i="12"/>
  <c r="AD2" i="12" a="1"/>
  <c r="AD2" i="12" s="1"/>
  <c r="AM173" i="12"/>
  <c r="AM163" i="12"/>
  <c r="AM153" i="12"/>
  <c r="AM143" i="12"/>
  <c r="AM133" i="12"/>
  <c r="AM123" i="12"/>
  <c r="AM113" i="12"/>
  <c r="AM103" i="12"/>
  <c r="AM93" i="12"/>
  <c r="AM83" i="12"/>
  <c r="AM73" i="12"/>
  <c r="AM63" i="12"/>
  <c r="AM53" i="12"/>
  <c r="AM43" i="12"/>
  <c r="AM33" i="12"/>
  <c r="AM23" i="12"/>
  <c r="AM13" i="12"/>
  <c r="AM3" i="12"/>
  <c r="AM182" i="12"/>
  <c r="AM172" i="12"/>
  <c r="AM162" i="12"/>
  <c r="AM152" i="12"/>
  <c r="AM142" i="12"/>
  <c r="AM132" i="12"/>
  <c r="AM181" i="12"/>
  <c r="AM171" i="12"/>
  <c r="AM161" i="12"/>
  <c r="AM151" i="12"/>
  <c r="AM141" i="12"/>
  <c r="AM131" i="12"/>
  <c r="AM121" i="12"/>
  <c r="AM111" i="12"/>
  <c r="AM101" i="12"/>
  <c r="AM91" i="12"/>
  <c r="AM81" i="12"/>
  <c r="AM71" i="12"/>
  <c r="AM61" i="12"/>
  <c r="AM51" i="12"/>
  <c r="AM41" i="12"/>
  <c r="AM31" i="12"/>
  <c r="AM21" i="12"/>
  <c r="AM11" i="12"/>
  <c r="AM180" i="12"/>
  <c r="AM170" i="12"/>
  <c r="AM160" i="12"/>
  <c r="AM150" i="12"/>
  <c r="AM140" i="12"/>
  <c r="AM130" i="12"/>
  <c r="AM120" i="12"/>
  <c r="AM110" i="12"/>
  <c r="AM100" i="12"/>
  <c r="AM90" i="12"/>
  <c r="AM80" i="12"/>
  <c r="AM70" i="12"/>
  <c r="AM60" i="12"/>
  <c r="AM50" i="12"/>
  <c r="AM40" i="12"/>
  <c r="AM30" i="12"/>
  <c r="AM20" i="12"/>
  <c r="AM10" i="12"/>
  <c r="AM179" i="12"/>
  <c r="AM169" i="12"/>
  <c r="AM159" i="12"/>
  <c r="AM149" i="12"/>
  <c r="AM139" i="12"/>
  <c r="AM129" i="12"/>
  <c r="AM119" i="12"/>
  <c r="AM109" i="12"/>
  <c r="AM99" i="12"/>
  <c r="AM89" i="12"/>
  <c r="AM79" i="12"/>
  <c r="AM69" i="12"/>
  <c r="AM59" i="12"/>
  <c r="AM49" i="12"/>
  <c r="AM39" i="12"/>
  <c r="AM29" i="12"/>
  <c r="AM19" i="12"/>
  <c r="AM9" i="12"/>
  <c r="AE2" i="12" a="1"/>
  <c r="AE2" i="12" l="1"/>
  <c r="AN2" i="12" s="1"/>
  <c r="AN3" i="12"/>
  <c r="AN13" i="12"/>
  <c r="AN23" i="12"/>
  <c r="AN33" i="12"/>
  <c r="AN43" i="12"/>
  <c r="AN53" i="12"/>
  <c r="AN63" i="12"/>
  <c r="AN73" i="12"/>
  <c r="AN83" i="12"/>
  <c r="AN93" i="12"/>
  <c r="AN103" i="12"/>
  <c r="AN113" i="12"/>
  <c r="AN123" i="12"/>
  <c r="AN133" i="12"/>
  <c r="AN143" i="12"/>
  <c r="AN153" i="12"/>
  <c r="AN163" i="12"/>
  <c r="AN173" i="12"/>
  <c r="AN4" i="12"/>
  <c r="AN14" i="12"/>
  <c r="AN24" i="12"/>
  <c r="AN34" i="12"/>
  <c r="AN44" i="12"/>
  <c r="AN54" i="12"/>
  <c r="AN64" i="12"/>
  <c r="AN74" i="12"/>
  <c r="AN84" i="12"/>
  <c r="AN94" i="12"/>
  <c r="AN104" i="12"/>
  <c r="AN114" i="12"/>
  <c r="AN124" i="12"/>
  <c r="AN134" i="12"/>
  <c r="AN144" i="12"/>
  <c r="AN154" i="12"/>
  <c r="AN164" i="12"/>
  <c r="AN174" i="12"/>
  <c r="AN5" i="12"/>
  <c r="AN15" i="12"/>
  <c r="AN25" i="12"/>
  <c r="AN35" i="12"/>
  <c r="AN45" i="12"/>
  <c r="AN55" i="12"/>
  <c r="AN65" i="12"/>
  <c r="AN75" i="12"/>
  <c r="AN85" i="12"/>
  <c r="AN95" i="12"/>
  <c r="AN105" i="12"/>
  <c r="AN115" i="12"/>
  <c r="AN125" i="12"/>
  <c r="AN135" i="12"/>
  <c r="AN145" i="12"/>
  <c r="AN155" i="12"/>
  <c r="AN165" i="12"/>
  <c r="AN175" i="12"/>
  <c r="AN6" i="12"/>
  <c r="AN16" i="12"/>
  <c r="AN26" i="12"/>
  <c r="AN36" i="12"/>
  <c r="AN46" i="12"/>
  <c r="AN56" i="12"/>
  <c r="AN66" i="12"/>
  <c r="AN76" i="12"/>
  <c r="AN86" i="12"/>
  <c r="AN96" i="12"/>
  <c r="AN106" i="12"/>
  <c r="AN116" i="12"/>
  <c r="AN126" i="12"/>
  <c r="AN136" i="12"/>
  <c r="AN146" i="12"/>
  <c r="AN156" i="12"/>
  <c r="AN166" i="12"/>
  <c r="AN176" i="12"/>
  <c r="AN7" i="12"/>
  <c r="AN17" i="12"/>
  <c r="AN27" i="12"/>
  <c r="AN37" i="12"/>
  <c r="AN47" i="12"/>
  <c r="AN57" i="12"/>
  <c r="AN67" i="12"/>
  <c r="AN77" i="12"/>
  <c r="AN87" i="12"/>
  <c r="AN97" i="12"/>
  <c r="AN107" i="12"/>
  <c r="AN117" i="12"/>
  <c r="AN127" i="12"/>
  <c r="AN137" i="12"/>
  <c r="AN147" i="12"/>
  <c r="AN157" i="12"/>
  <c r="AN167" i="12"/>
  <c r="AN177" i="12"/>
  <c r="AN8" i="12"/>
  <c r="AN18" i="12"/>
  <c r="AN28" i="12"/>
  <c r="AN38" i="12"/>
  <c r="AN48" i="12"/>
  <c r="AN58" i="12"/>
  <c r="AN68" i="12"/>
  <c r="AN78" i="12"/>
  <c r="AN88" i="12"/>
  <c r="AN98" i="12"/>
  <c r="AN108" i="12"/>
  <c r="AN118" i="12"/>
  <c r="AN128" i="12"/>
  <c r="AN138" i="12"/>
  <c r="AN148" i="12"/>
  <c r="AN158" i="12"/>
  <c r="AN168" i="12"/>
  <c r="AN178" i="12"/>
  <c r="AN9" i="12"/>
  <c r="AN19" i="12"/>
  <c r="AN29" i="12"/>
  <c r="AN39" i="12"/>
  <c r="AN49" i="12"/>
  <c r="AN59" i="12"/>
  <c r="AN69" i="12"/>
  <c r="AN79" i="12"/>
  <c r="AN89" i="12"/>
  <c r="AN99" i="12"/>
  <c r="AN109" i="12"/>
  <c r="AN119" i="12"/>
  <c r="AN129" i="12"/>
  <c r="AN139" i="12"/>
  <c r="AN149" i="12"/>
  <c r="AN159" i="12"/>
  <c r="AN169" i="12"/>
  <c r="AN179" i="12"/>
  <c r="AN10" i="12"/>
  <c r="AN20" i="12"/>
  <c r="AN30" i="12"/>
  <c r="AN40" i="12"/>
  <c r="AN50" i="12"/>
  <c r="AN60" i="12"/>
  <c r="AN70" i="12"/>
  <c r="AN80" i="12"/>
  <c r="AN90" i="12"/>
  <c r="AN100" i="12"/>
  <c r="AN110" i="12"/>
  <c r="AN120" i="12"/>
  <c r="AN130" i="12"/>
  <c r="AN140" i="12"/>
  <c r="AN150" i="12"/>
  <c r="AN160" i="12"/>
  <c r="AN170" i="12"/>
  <c r="AN180" i="12"/>
  <c r="AN11" i="12"/>
  <c r="AN21" i="12"/>
  <c r="AN31" i="12"/>
  <c r="AN41" i="12"/>
  <c r="AN51" i="12"/>
  <c r="AN61" i="12"/>
  <c r="AN71" i="12"/>
  <c r="AN81" i="12"/>
  <c r="AN91" i="12"/>
  <c r="AN101" i="12"/>
  <c r="AN111" i="12"/>
  <c r="AN121" i="12"/>
  <c r="AN131" i="12"/>
  <c r="AN141" i="12"/>
  <c r="AN151" i="12"/>
  <c r="AN161" i="12"/>
  <c r="AN171" i="12"/>
  <c r="AN181" i="12"/>
  <c r="AN12" i="12"/>
  <c r="AN22" i="12"/>
  <c r="AN32" i="12"/>
  <c r="AN42" i="12"/>
  <c r="AN52" i="12"/>
  <c r="AN62" i="12"/>
  <c r="AN72" i="12"/>
  <c r="AN82" i="12"/>
  <c r="AN92" i="12"/>
  <c r="AN102" i="12"/>
  <c r="AN112" i="12"/>
  <c r="AN122" i="12"/>
  <c r="AN132" i="12"/>
  <c r="AN142" i="12"/>
  <c r="AN152" i="12"/>
  <c r="AN162" i="12"/>
  <c r="AN172" i="12"/>
  <c r="AN18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<sst xmlns="http://schemas.openxmlformats.org/spreadsheetml/2006/main" count="8181" uniqueCount="1974">
  <si>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</si>
  <si>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</si>
  <si>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</si>
  <si>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</si>
  <si>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</si>
  <si>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</si>
  <si>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</si>
  <si>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</si>
  <si>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</si>
  <si>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</si>
  <si>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</si>
  <si>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</si>
  <si>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</si>
  <si>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</si>
  <si>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</si>
  <si>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</si>
  <si>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</si>
  <si>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</si>
  <si>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</si>
  <si>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</si>
  <si>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</si>
  <si>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http://www.stephenson.com/</t>
  </si>
  <si>
    <t>1Ef7b82A4CAAD10</t>
  </si>
  <si>
    <t>Preston</t>
  </si>
  <si>
    <t>Lozano</t>
  </si>
  <si>
    <t>Vega-Gentry</t>
  </si>
  <si>
    <t>East Jimmychester</t>
  </si>
  <si>
    <t>Djibouti</t>
  </si>
  <si>
    <t>686-620-1820x944</t>
  </si>
  <si>
    <t>vmata@colon.com</t>
  </si>
  <si>
    <t>http://www.hobbs.com/</t>
  </si>
  <si>
    <t>6F94879bDAfE5a6</t>
  </si>
  <si>
    <t>Roy</t>
  </si>
  <si>
    <t>Berry</t>
  </si>
  <si>
    <t>Murillo-Perry</t>
  </si>
  <si>
    <t>Isabelborough</t>
  </si>
  <si>
    <t>Antigua and Barbuda</t>
  </si>
  <si>
    <t>(496)978-3969x58947</t>
  </si>
  <si>
    <t>beckycarr@hogan.com</t>
  </si>
  <si>
    <t>http://www.lawrence.com/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</si>
  <si>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</si>
  <si>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</si>
  <si>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</si>
  <si>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</si>
  <si>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</si>
  <si>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</si>
  <si>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</si>
  <si>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stanleyblackwell@benson.org</t>
  </si>
  <si>
    <t>http://www.good-lyons.com/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</si>
  <si>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</si>
  <si>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</si>
  <si>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</si>
  <si>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</si>
  <si>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</si>
  <si>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</si>
  <si>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</si>
  <si>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</si>
  <si>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</si>
  <si>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https://goodwin-ingram.com/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</si>
  <si>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</si>
  <si>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</si>
  <si>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</si>
  <si>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</si>
  <si>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</si>
  <si>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</si>
  <si>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</si>
  <si>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</si>
  <si>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</si>
  <si>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http://www.berger.net/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</si>
  <si>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</si>
  <si>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</si>
  <si>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</si>
  <si>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</si>
  <si>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</si>
  <si>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</si>
  <si>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</si>
  <si>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</si>
  <si>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</si>
  <si>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https://www.le.com/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</si>
  <si>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</si>
  <si>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</si>
  <si>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</si>
  <si>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</si>
  <si>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</si>
  <si>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</si>
  <si>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</si>
  <si>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</si>
  <si>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</si>
  <si>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https://hammond-ramsey.com/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</si>
  <si>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</si>
  <si>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</si>
  <si>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</si>
  <si>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</si>
  <si>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</si>
  <si>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</si>
  <si>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</si>
  <si>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</si>
  <si>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https://www.bullock.net/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</si>
  <si>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</si>
  <si>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</si>
  <si>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</si>
  <si>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</si>
  <si>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</si>
  <si>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</si>
  <si>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</si>
  <si>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</si>
  <si>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</si>
  <si>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https://arias.com/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</si>
  <si>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</si>
  <si>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</si>
  <si>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</si>
  <si>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</si>
  <si>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</si>
  <si>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</si>
  <si>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</si>
  <si>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</si>
  <si>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</si>
  <si>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https://simmons-hurley.com/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</si>
  <si>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</si>
  <si>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</si>
  <si>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</si>
  <si>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</si>
  <si>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</si>
  <si>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</si>
  <si>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</si>
  <si>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</si>
  <si>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</si>
  <si>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http://www.douglas.net/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</si>
  <si>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</si>
  <si>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</si>
  <si>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</si>
  <si>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</si>
  <si>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</si>
  <si>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</si>
  <si>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</si>
  <si>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</si>
  <si>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</si>
  <si>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http://www.beck.com/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</si>
  <si>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</si>
  <si>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</si>
  <si>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</si>
  <si>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</si>
  <si>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</si>
  <si>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</si>
  <si>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</si>
  <si>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</si>
  <si>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</si>
  <si>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https://www.brandt.com/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</si>
  <si>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</si>
  <si>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</si>
  <si>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</si>
  <si>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</si>
  <si>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</si>
  <si>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</si>
  <si>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</si>
  <si>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</si>
  <si>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</si>
  <si>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http://stevenson.org/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</si>
  <si>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</si>
  <si>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</si>
  <si>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</si>
  <si>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</si>
  <si>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</si>
  <si>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</si>
  <si>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</si>
  <si>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</si>
  <si>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</si>
  <si>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http://acosta.org/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</si>
  <si>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</si>
  <si>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</si>
  <si>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</si>
  <si>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</si>
  <si>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</si>
  <si>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</si>
  <si>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</si>
  <si>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</si>
  <si>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</si>
  <si>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http://www.benson-roth.com/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</si>
  <si>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</si>
  <si>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</si>
  <si>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</si>
  <si>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</si>
  <si>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</si>
  <si>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</si>
  <si>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</si>
  <si>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</si>
  <si>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http://pitts-cherry.com/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</si>
  <si>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</si>
  <si>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</si>
  <si>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</si>
  <si>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</si>
  <si>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</si>
  <si>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</si>
  <si>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</si>
  <si>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</si>
  <si>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</si>
  <si>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https://mcconnell.com/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</si>
  <si>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</si>
  <si>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</si>
  <si>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</si>
  <si>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</si>
  <si>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</si>
  <si>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</si>
  <si>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</si>
  <si>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</si>
  <si>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https://www.camacho.net/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</si>
  <si>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</si>
  <si>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</si>
  <si>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</si>
  <si>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</si>
  <si>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</si>
  <si>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</si>
  <si>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</si>
  <si>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</si>
  <si>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</si>
  <si>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http://www.roberts.com/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</si>
  <si>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</si>
  <si>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</si>
  <si>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</si>
  <si>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</si>
  <si>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</si>
  <si>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</si>
  <si>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</si>
  <si>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</si>
  <si>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</si>
  <si>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https://www.reid-potts.com/</t>
  </si>
  <si>
    <t>2FB0FAA1d429421</t>
  </si>
  <si>
    <t>Colleen</t>
  </si>
  <si>
    <t>Howard</t>
  </si>
  <si>
    <t>Greer and Sons</t>
  </si>
  <si>
    <t>Brittanyview</t>
  </si>
  <si>
    <t>Paraguay</t>
  </si>
  <si>
    <t>(947)115-7711x5488</t>
  </si>
  <si>
    <t>rsingleton@ryan-cherry.com</t>
  </si>
  <si>
    <t>http://paul.biz/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</si>
  <si>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</si>
  <si>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</si>
  <si>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</si>
  <si>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</si>
  <si>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</si>
  <si>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</si>
  <si>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</si>
  <si>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</si>
  <si>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</si>
  <si>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https://moreno.biz/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</si>
  <si>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</si>
  <si>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</si>
  <si>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</si>
  <si>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</si>
  <si>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</si>
  <si>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</si>
  <si>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</si>
  <si>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</si>
  <si>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</si>
  <si>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https://www.ramos.com/</t>
  </si>
  <si>
    <t xml:space="preserve"> 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</si>
  <si>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</si>
  <si>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</si>
  <si>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</si>
  <si>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</si>
  <si>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</si>
  <si>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</si>
  <si>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</si>
  <si>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donnamullins#norris-barrett.org</t>
  </si>
  <si>
    <t>https://www.curry.com/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</si>
  <si>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</si>
  <si>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</si>
  <si>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</si>
  <si>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</si>
  <si>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</si>
  <si>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</si>
  <si>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</si>
  <si>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</si>
  <si>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</si>
  <si>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https://sanford-wilcox.biz/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</si>
  <si>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</si>
  <si>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</si>
  <si>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</si>
  <si>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</si>
  <si>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</si>
  <si>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</si>
  <si>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</si>
  <si>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</si>
  <si>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</si>
  <si>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https://callahan.org/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</si>
  <si>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</si>
  <si>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</si>
  <si>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</si>
  <si>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</si>
  <si>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</si>
  <si>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</si>
  <si>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</si>
  <si>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</si>
  <si>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wterrell#clark.com</t>
  </si>
  <si>
    <t>https://meyers.com/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</si>
  <si>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</si>
  <si>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</si>
  <si>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</si>
  <si>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</si>
  <si>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</si>
  <si>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</si>
  <si>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</si>
  <si>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</si>
  <si>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</si>
  <si>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http://maynard-ho.com/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</si>
  <si>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</si>
  <si>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</si>
  <si>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</si>
  <si>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</si>
  <si>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</si>
  <si>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</si>
  <si>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</si>
  <si>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</si>
  <si>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</si>
  <si>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http://www.hawkins-ramsey.com/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</si>
  <si>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</si>
  <si>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</si>
  <si>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</si>
  <si>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</si>
  <si>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</si>
  <si>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</si>
  <si>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</si>
  <si>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</si>
  <si>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</si>
  <si>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http://www.daniels-klein.com/</t>
  </si>
  <si>
    <t>7Ce381e4Afa4ba9</t>
  </si>
  <si>
    <t>Gabriel</t>
  </si>
  <si>
    <t>Mejia</t>
  </si>
  <si>
    <t>Adkins-Salinas</t>
  </si>
  <si>
    <t>Port Annatown</t>
  </si>
  <si>
    <t>Liechtenstein</t>
  </si>
  <si>
    <t>646.044.0696x66800</t>
  </si>
  <si>
    <t>coleolson@jennings.net</t>
  </si>
  <si>
    <t>https://patel-hanson.info/</t>
  </si>
  <si>
    <t>A09AEc6E3bF70eE</t>
  </si>
  <si>
    <t>Kaitlyn</t>
  </si>
  <si>
    <t>Santana</t>
  </si>
  <si>
    <t>Herrera Group</t>
  </si>
  <si>
    <t>New Kaitlyn</t>
  </si>
  <si>
    <t>United States of America</t>
  </si>
  <si>
    <t>447-710-6202x07313</t>
  </si>
  <si>
    <t>georgeross@miles.org</t>
  </si>
  <si>
    <t>http://pham.com/</t>
  </si>
  <si>
    <t>aA9BAFfBc3710fe</t>
  </si>
  <si>
    <t>Moon</t>
  </si>
  <si>
    <t>Waters, Chase and Aguilar</t>
  </si>
  <si>
    <t>West Marthaburgh</t>
  </si>
  <si>
    <t>Bahamas</t>
  </si>
  <si>
    <t>+1-586-217-0359x6317</t>
  </si>
  <si>
    <t>willistonya@randolph-baker.com</t>
  </si>
  <si>
    <t>https://spencer-charles.info/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</si>
  <si>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</si>
  <si>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</si>
  <si>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</si>
  <si>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</si>
  <si>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</si>
  <si>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</si>
  <si>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</si>
  <si>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</si>
  <si>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</si>
  <si>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http://evans-simon.com/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</si>
  <si>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</si>
  <si>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</si>
  <si>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</si>
  <si>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</si>
  <si>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</si>
  <si>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</si>
  <si>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</si>
  <si>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</si>
  <si>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</si>
  <si>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https://www.fleming-richards.com/</t>
  </si>
  <si>
    <t>7a1Ee69F4fF4B4D</t>
  </si>
  <si>
    <t>Jordan</t>
  </si>
  <si>
    <t>Gay</t>
  </si>
  <si>
    <t>Glover and Sons</t>
  </si>
  <si>
    <t>South Walter</t>
  </si>
  <si>
    <t>Solomon Islands</t>
  </si>
  <si>
    <t>tiffanydavies@harris-mcfarland.org</t>
  </si>
  <si>
    <t>http://www.lee.org/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</si>
  <si>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</si>
  <si>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</si>
  <si>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</si>
  <si>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</si>
  <si>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</si>
  <si>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</si>
  <si>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</si>
  <si>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</si>
  <si>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</si>
  <si>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http://www.farley.org/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</si>
  <si>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</si>
  <si>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</si>
  <si>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</si>
  <si>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</si>
  <si>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</si>
  <si>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</si>
  <si>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</si>
  <si>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</si>
  <si>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</si>
  <si>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http://spence.com/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</si>
  <si>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</si>
  <si>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</si>
  <si>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</si>
  <si>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</si>
  <si>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</si>
  <si>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</si>
  <si>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</si>
  <si>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</si>
  <si>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http://www.dorsey.biz/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</si>
  <si>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</si>
  <si>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</si>
  <si>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</si>
  <si>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</si>
  <si>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</si>
  <si>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</si>
  <si>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</si>
  <si>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</si>
  <si>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</si>
  <si>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http://www.butler.com/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</si>
  <si>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</si>
  <si>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</si>
  <si>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</si>
  <si>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</si>
  <si>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</si>
  <si>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</si>
  <si>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</si>
  <si>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</si>
  <si>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</si>
  <si>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https://gillespie-holder.com/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</si>
  <si>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</si>
  <si>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</si>
  <si>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</si>
  <si>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</si>
  <si>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</si>
  <si>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</si>
  <si>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</si>
  <si>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</si>
  <si>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https://fletcher-nielsen.com/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</si>
  <si>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</si>
  <si>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</si>
  <si>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</si>
  <si>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</si>
  <si>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</si>
  <si>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</si>
  <si>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</si>
  <si>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</si>
  <si>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</si>
  <si>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http://www.khan.com/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</si>
  <si>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</si>
  <si>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</si>
  <si>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</si>
  <si>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</si>
  <si>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</si>
  <si>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</si>
  <si>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</si>
  <si>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</si>
  <si>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</si>
  <si>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http://ochoa.com/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</si>
  <si>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</si>
  <si>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</si>
  <si>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</si>
  <si>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</si>
  <si>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</si>
  <si>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</si>
  <si>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</si>
  <si>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</si>
  <si>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</si>
  <si>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https://decker-kline.com/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</si>
  <si>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</si>
  <si>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</si>
  <si>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</si>
  <si>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</si>
  <si>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</si>
  <si>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</si>
  <si>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</si>
  <si>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</si>
  <si>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</si>
  <si>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http://burgess-frank.com/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</si>
  <si>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</si>
  <si>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</si>
  <si>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</si>
  <si>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</si>
  <si>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</si>
  <si>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</si>
  <si>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</si>
  <si>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</si>
  <si>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</si>
  <si>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http://hammond-barron.com/</t>
  </si>
  <si>
    <t>80F33Fd2AcebF05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</si>
  <si>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</si>
  <si>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</si>
  <si>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</si>
  <si>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</si>
  <si>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</si>
  <si>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</si>
  <si>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</si>
  <si>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</si>
  <si>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Aa20BDe68eAb0e9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</si>
  <si>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</si>
  <si>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</si>
  <si>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</si>
  <si>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</si>
  <si>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</si>
  <si>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</si>
  <si>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</si>
  <si>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</si>
  <si>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https://valenzuela.com/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</si>
  <si>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</si>
  <si>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</si>
  <si>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</si>
  <si>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</si>
  <si>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</si>
  <si>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</si>
  <si>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</si>
  <si>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</si>
  <si>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</si>
  <si>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https://guerrero.org/</t>
  </si>
  <si>
    <t>faCEF517ae7D8eB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</si>
  <si>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</si>
  <si>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</si>
  <si>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</si>
  <si>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</si>
  <si>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</si>
  <si>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</si>
  <si>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</si>
  <si>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</si>
  <si>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http://clark.info/</t>
  </si>
  <si>
    <t>c09952De6Cda8aA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</si>
  <si>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</si>
  <si>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</si>
  <si>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</si>
  <si>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</si>
  <si>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</si>
  <si>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</si>
  <si>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</si>
  <si>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</si>
  <si>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https://kim.com/</t>
  </si>
  <si>
    <t>f3BEf3Be028166f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</si>
  <si>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</si>
  <si>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</si>
  <si>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</si>
  <si>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</si>
  <si>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</si>
  <si>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</si>
  <si>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</si>
  <si>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</si>
  <si>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</si>
  <si>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C6F2Fc6a7948a4e</t>
  </si>
  <si>
    <t>Ralph</t>
  </si>
  <si>
    <t>Haas</t>
  </si>
  <si>
    <t>Montes PLC</t>
  </si>
  <si>
    <t>Lake Ellenchester</t>
  </si>
  <si>
    <t>Palestinian Territory</t>
  </si>
  <si>
    <t>001-962-434-0867x649</t>
  </si>
  <si>
    <t>goodmancesar@figueroa.biz</t>
  </si>
  <si>
    <t>http://may.com/</t>
  </si>
  <si>
    <t>c8FE57cBBdCDcb2</t>
  </si>
  <si>
    <t>Phyllis</t>
  </si>
  <si>
    <t>Maldonado</t>
  </si>
  <si>
    <t>Costa PLC</t>
  </si>
  <si>
    <t>Lake Whitney</t>
  </si>
  <si>
    <t>Saint Barthelemy</t>
  </si>
  <si>
    <t>001-508-064-6725x017</t>
  </si>
  <si>
    <t>yhanson@warner-diaz.org</t>
  </si>
  <si>
    <t>http://www.bernard.com/</t>
  </si>
  <si>
    <t>B5acdFC982124F2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</si>
  <si>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</si>
  <si>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</si>
  <si>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</si>
  <si>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</si>
  <si>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</si>
  <si>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</si>
  <si>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</si>
  <si>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http://www.parsons-hudson.com/</t>
  </si>
  <si>
    <t>8c7DdF10798bCC3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</si>
  <si>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</si>
  <si>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</si>
  <si>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</si>
  <si>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</si>
  <si>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</si>
  <si>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</si>
  <si>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</si>
  <si>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http://hayden.com/</t>
  </si>
  <si>
    <t>C681dDd0cc422f7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</si>
  <si>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</si>
  <si>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</si>
  <si>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</si>
  <si>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</si>
  <si>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</si>
  <si>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</si>
  <si>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</si>
  <si>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</si>
  <si>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http://www.kidd.com/</t>
  </si>
  <si>
    <t>a940cE42e035F28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</si>
  <si>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</si>
  <si>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</si>
  <si>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</si>
  <si>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</si>
  <si>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</si>
  <si>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</si>
  <si>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</si>
  <si>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</si>
  <si>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https://www.murphy.com/</t>
  </si>
  <si>
    <t>9Cf5E6AFE0aeBfd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</si>
  <si>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</si>
  <si>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</si>
  <si>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</si>
  <si>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</si>
  <si>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</si>
  <si>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</si>
  <si>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</si>
  <si>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https://www.ryan.com/</t>
  </si>
  <si>
    <t>aEcbe5365BbC67D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</si>
  <si>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</si>
  <si>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</si>
  <si>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</si>
  <si>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</si>
  <si>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</si>
  <si>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</si>
  <si>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</si>
  <si>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</si>
  <si>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http://cherry.com/</t>
  </si>
  <si>
    <t>FCBdfCEAe20A8Dc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</si>
  <si>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</si>
  <si>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</si>
  <si>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</si>
  <si>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</si>
  <si>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</si>
  <si>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</si>
  <si>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</si>
  <si>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636cBF0835E10ff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</si>
  <si>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</si>
  <si>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</si>
  <si>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</si>
  <si>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</si>
  <si>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</si>
  <si>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</si>
  <si>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</si>
  <si>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</si>
  <si>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http://mckay.com/</t>
  </si>
  <si>
    <t>fF1b6c9E8Fbf1ff</t>
  </si>
  <si>
    <t>Fernando</t>
  </si>
  <si>
    <t>Lambert</t>
  </si>
  <si>
    <t>Church-Banks</t>
  </si>
  <si>
    <t>Lake Nancy</t>
  </si>
  <si>
    <t>Lithuania</t>
  </si>
  <si>
    <t>497.829.9038</t>
  </si>
  <si>
    <t>fisherlinda@schaefer.net</t>
  </si>
  <si>
    <t>https://www.vang.com/</t>
  </si>
  <si>
    <t>2A13F74EAa7DA6c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</si>
  <si>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</si>
  <si>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</si>
  <si>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</si>
  <si>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</si>
  <si>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</si>
  <si>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</si>
  <si>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</si>
  <si>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</si>
  <si>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http://www.velazquez.net/</t>
  </si>
  <si>
    <t>a014Ec1b9FccC1E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</si>
  <si>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</si>
  <si>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</si>
  <si>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</si>
  <si>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</si>
  <si>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</si>
  <si>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</si>
  <si>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</si>
  <si>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http://odom-massey.com/</t>
  </si>
  <si>
    <t>421a109cABDf5fa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</si>
  <si>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</si>
  <si>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</si>
  <si>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</si>
  <si>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</si>
  <si>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</si>
  <si>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</si>
  <si>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</si>
  <si>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</si>
  <si>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http://hunter-esparza.com/</t>
  </si>
  <si>
    <t>CC68FD1D3Bbbf22</t>
  </si>
  <si>
    <t>Riley</t>
  </si>
  <si>
    <t>Good</t>
  </si>
  <si>
    <t>Wade PLC</t>
  </si>
  <si>
    <t>Erikaville</t>
  </si>
  <si>
    <t>855-436-7641</t>
  </si>
  <si>
    <t>alex06@galloway.com</t>
  </si>
  <si>
    <t>http://conway.org/</t>
  </si>
  <si>
    <t>CBCd2Ac8E3eBDF9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</si>
  <si>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</si>
  <si>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</si>
  <si>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</si>
  <si>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</si>
  <si>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</si>
  <si>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</si>
  <si>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</si>
  <si>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</si>
  <si>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https://ramsey.org/</t>
  </si>
  <si>
    <t>Ef859092FbEcC07</t>
  </si>
  <si>
    <t>Roth</t>
  </si>
  <si>
    <t>Conway-Mcbride</t>
  </si>
  <si>
    <t>New Jasmineshire</t>
  </si>
  <si>
    <t>Morocco</t>
  </si>
  <si>
    <t>581-440-6539</t>
  </si>
  <si>
    <t>aharper@maddox-townsend.org</t>
  </si>
  <si>
    <t>https://www.brooks.com/</t>
  </si>
  <si>
    <t>F560f2d3cDFb618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</si>
  <si>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</si>
  <si>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</si>
  <si>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</si>
  <si>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</si>
  <si>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</si>
  <si>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</si>
  <si>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</si>
  <si>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https://www.lucero.com/</t>
  </si>
  <si>
    <t>A3F76Be153Df4a3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</si>
  <si>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</si>
  <si>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</si>
  <si>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</si>
  <si>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</si>
  <si>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</si>
  <si>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</si>
  <si>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</si>
  <si>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</si>
  <si>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http://oconnor.com/</t>
  </si>
  <si>
    <t>D01Af0AF7cBbFeA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</si>
  <si>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</si>
  <si>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</si>
  <si>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</si>
  <si>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</si>
  <si>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</si>
  <si>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</si>
  <si>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</si>
  <si>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http://www.johnston.info/</t>
  </si>
  <si>
    <t>d40e89dCade7b2F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</si>
  <si>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</si>
  <si>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</si>
  <si>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</si>
  <si>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</si>
  <si>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</si>
  <si>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</si>
  <si>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</si>
  <si>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</si>
  <si>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http://kaiser.info/</t>
  </si>
  <si>
    <t>BF6a1f9bd1bf8DE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</si>
  <si>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</si>
  <si>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</si>
  <si>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</si>
  <si>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</si>
  <si>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</si>
  <si>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</si>
  <si>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</si>
  <si>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</si>
  <si>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http://www.boyle.com/</t>
  </si>
  <si>
    <t>FfaeFFbbbf280db</t>
  </si>
  <si>
    <t>Cassidy</t>
  </si>
  <si>
    <t>Mcmahon</t>
  </si>
  <si>
    <t>Mcguire, Huynh and Hopkins</t>
  </si>
  <si>
    <t>Lake Sherryborough</t>
  </si>
  <si>
    <t>Myanmar</t>
  </si>
  <si>
    <t>684-682-0021x1326</t>
  </si>
  <si>
    <t>katrinalane@fitzgerald.com</t>
  </si>
  <si>
    <t>https://hurst.com/</t>
  </si>
  <si>
    <t>CbAE1d1e9a8dCb1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</si>
  <si>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</si>
  <si>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</si>
  <si>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</si>
  <si>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</si>
  <si>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</si>
  <si>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</si>
  <si>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</si>
  <si>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</si>
  <si>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http://www.hebert.com/</t>
  </si>
  <si>
    <t>A7F85c1DE4dB87f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</si>
  <si>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</si>
  <si>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</si>
  <si>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</si>
  <si>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</si>
  <si>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</si>
  <si>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</si>
  <si>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</si>
  <si>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</si>
  <si>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https://mercado-blevins.com/</t>
  </si>
  <si>
    <t>D6CEAfb3BDbaa1A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</si>
  <si>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</si>
  <si>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</si>
  <si>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</si>
  <si>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</si>
  <si>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</si>
  <si>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</si>
  <si>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</si>
  <si>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</si>
  <si>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https://www.juarez.com/</t>
  </si>
  <si>
    <t>Ebdb6F6F7c90b69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</si>
  <si>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</si>
  <si>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</si>
  <si>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</si>
  <si>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</si>
  <si>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</si>
  <si>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</si>
  <si>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</si>
  <si>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http://www.owens-mooney.com/</t>
  </si>
  <si>
    <t>E8E7e8Cfe516ef0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</si>
  <si>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</si>
  <si>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</si>
  <si>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</si>
  <si>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</si>
  <si>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</si>
  <si>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</si>
  <si>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</si>
  <si>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</si>
  <si>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http://walls.info/</t>
  </si>
  <si>
    <t>78C06E9b6B3DF20</t>
  </si>
  <si>
    <t>Chad</t>
  </si>
  <si>
    <t>Davidson</t>
  </si>
  <si>
    <t>Garcia-Jimenez</t>
  </si>
  <si>
    <t>South Joshuashire</t>
  </si>
  <si>
    <t>(804)842-4715</t>
  </si>
  <si>
    <t>justinwalters@jimenez.com</t>
  </si>
  <si>
    <t>http://www.garner-oliver.com/</t>
  </si>
  <si>
    <t>03A1E62ADdeb31c</t>
  </si>
  <si>
    <t>Corey</t>
  </si>
  <si>
    <t>Holt</t>
  </si>
  <si>
    <t>Mcdonald, Bird and Ramirez</t>
  </si>
  <si>
    <t>New Glenda</t>
  </si>
  <si>
    <t>Fiji</t>
  </si>
  <si>
    <t>001-439-242-4986x7918</t>
  </si>
  <si>
    <t>maurice46@morgan.com</t>
  </si>
  <si>
    <t>2.18.2022</t>
  </si>
  <si>
    <t>http://www.watson.com/</t>
  </si>
  <si>
    <t>C6763c99d0bd16D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</si>
  <si>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</si>
  <si>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</si>
  <si>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</si>
  <si>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</si>
  <si>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</si>
  <si>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</si>
  <si>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</si>
  <si>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</si>
  <si>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http://www.reid.info/</t>
  </si>
  <si>
    <t>ebe77E5Bf9476CE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</si>
  <si>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</si>
  <si>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</si>
  <si>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</si>
  <si>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</si>
  <si>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</si>
  <si>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</si>
  <si>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</si>
  <si>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</si>
  <si>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http://murray.org/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</si>
  <si>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</si>
  <si>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</si>
  <si>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</si>
  <si>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</si>
  <si>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</si>
  <si>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</si>
  <si>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</si>
  <si>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</si>
  <si>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</si>
  <si>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http://mason.info/</t>
  </si>
  <si>
    <t>efeb73245CDf1fF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</si>
  <si>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</si>
  <si>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</si>
  <si>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</si>
  <si>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</si>
  <si>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</si>
  <si>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</si>
  <si>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</si>
  <si>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</si>
  <si>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http://www.duffy-hensley.net/</t>
  </si>
  <si>
    <t>37Ec4B395641c1E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</si>
  <si>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</si>
  <si>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</si>
  <si>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</si>
  <si>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</si>
  <si>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</si>
  <si>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</si>
  <si>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</si>
  <si>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</si>
  <si>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http://www.deleon-crosby.com/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</si>
  <si>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</si>
  <si>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</si>
  <si>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</si>
  <si>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</si>
  <si>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</si>
  <si>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</si>
  <si>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</si>
  <si>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</si>
  <si>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</si>
  <si>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https://www.pugh.com/</t>
  </si>
  <si>
    <t>98b3ae DcC3B9FF3</t>
  </si>
  <si>
    <t>Rocha-Hart</t>
  </si>
  <si>
    <t>South Dannymouth</t>
  </si>
  <si>
    <t>Hungary</t>
  </si>
  <si>
    <t>001-626-114-5844x55073</t>
  </si>
  <si>
    <t>nsteele@sparks.com</t>
  </si>
  <si>
    <t>https://www.holt-sparks.com/</t>
  </si>
  <si>
    <t>aAb6AFc7AfD0fF3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</si>
  <si>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</si>
  <si>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</si>
  <si>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</si>
  <si>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</si>
  <si>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</si>
  <si>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</si>
  <si>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</si>
  <si>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</si>
  <si>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http://www.ruiz.com/</t>
  </si>
  <si>
    <t>54B5B5Fe9F1B6C5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</si>
  <si>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</si>
  <si>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</si>
  <si>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</si>
  <si>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</si>
  <si>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</si>
  <si>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</si>
  <si>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https://travis.net/</t>
  </si>
  <si>
    <t>BE91A0bdcA49Bbc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</si>
  <si>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</si>
  <si>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</si>
  <si>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</si>
  <si>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</si>
  <si>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</si>
  <si>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</si>
  <si>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</si>
  <si>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</si>
  <si>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https://banks.biz/</t>
  </si>
  <si>
    <t>cb8E23e48d22Eae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</si>
  <si>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</si>
  <si>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</si>
  <si>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</si>
  <si>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</si>
  <si>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</si>
  <si>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</si>
  <si>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</si>
  <si>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http://hayes-perez.com/</t>
  </si>
  <si>
    <t>CeD220bdAaCfaDf</t>
  </si>
  <si>
    <t>Atkinson</t>
  </si>
  <si>
    <t>Ware, Burns and Oneal</t>
  </si>
  <si>
    <t>New Bradview</t>
  </si>
  <si>
    <t>605.413.3198</t>
  </si>
  <si>
    <t>vkemp@ferrell.com</t>
  </si>
  <si>
    <t>https://novak-allison.com/</t>
  </si>
  <si>
    <t>28CDbC0dFe4b1Db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</si>
  <si>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</si>
  <si>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</si>
  <si>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</si>
  <si>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</si>
  <si>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</si>
  <si>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</si>
  <si>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</si>
  <si>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https://www.ross.com/</t>
  </si>
  <si>
    <t>c23d1D9EE8DEB0A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</si>
  <si>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</si>
  <si>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</si>
  <si>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</si>
  <si>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</si>
  <si>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</si>
  <si>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</si>
  <si>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</si>
  <si>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</si>
  <si>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http://watkins.info/</t>
  </si>
  <si>
    <t>2354a0E336A91A1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</si>
  <si>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</si>
  <si>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</si>
  <si>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</si>
  <si>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</si>
  <si>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</si>
  <si>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</si>
  <si>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</si>
  <si>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</si>
  <si>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http://www.hatfield-saunders.net/</t>
  </si>
  <si>
    <t>605-413-3198</t>
  </si>
  <si>
    <t>vkemp@ferrell-com</t>
  </si>
  <si>
    <t>https://novak-allison-com/</t>
  </si>
  <si>
    <t>nsteele@sparks-com</t>
  </si>
  <si>
    <t>https://www-holt-sparks-com/</t>
  </si>
  <si>
    <t>beckycarr@hogan-com</t>
  </si>
  <si>
    <t>http://www-lawrence-com/</t>
  </si>
  <si>
    <t>rsingleton@ryan-cherry-com</t>
  </si>
  <si>
    <t>http://paul-biz/</t>
  </si>
  <si>
    <t>goodmancesar@figueroa-biz</t>
  </si>
  <si>
    <t>http://may-com/</t>
  </si>
  <si>
    <t>coleolson@jennings-net</t>
  </si>
  <si>
    <t>https://patel-hanson-info/</t>
  </si>
  <si>
    <t>yhanson@warner-diaz-org</t>
  </si>
  <si>
    <t>http://www-bernard-com/</t>
  </si>
  <si>
    <t>katrinalane@fitzgerald-com</t>
  </si>
  <si>
    <t>https://hurst-com/</t>
  </si>
  <si>
    <t>vmata@colon-com</t>
  </si>
  <si>
    <t>http://www-hobbs-com/</t>
  </si>
  <si>
    <t>georgeross@miles-org</t>
  </si>
  <si>
    <t>http://pham-com/</t>
  </si>
  <si>
    <t>http://conway-org/</t>
  </si>
  <si>
    <t>tiffanydavies@harris-mcfarland-org</t>
  </si>
  <si>
    <t>http://www-lee-org/</t>
  </si>
  <si>
    <t>justinwalters@jimenez-com</t>
  </si>
  <si>
    <t>http://www-garner-oliver-com/</t>
  </si>
  <si>
    <t>mark42@robbins-com</t>
  </si>
  <si>
    <t>http://www-douglas-net/</t>
  </si>
  <si>
    <t>mchandler@cochran-huerta-org</t>
  </si>
  <si>
    <t>http://www-boyle-com/</t>
  </si>
  <si>
    <t>zkrueger@wolf-chavez-net</t>
  </si>
  <si>
    <t>http://www-khan-com/</t>
  </si>
  <si>
    <t>hhart@jensen-com</t>
  </si>
  <si>
    <t>http://hayes-perez-com/</t>
  </si>
  <si>
    <t>tuckerangie@salazar-net</t>
  </si>
  <si>
    <t>https://www-camacho-net/</t>
  </si>
  <si>
    <t>louis27@gilbert-com</t>
  </si>
  <si>
    <t>http://www-berger-net/</t>
  </si>
  <si>
    <t>barbarapittman@holder-com</t>
  </si>
  <si>
    <t>https://gillespie-holder-com/</t>
  </si>
  <si>
    <t>stacey67@fields-org</t>
  </si>
  <si>
    <t>mariah88@santos-com</t>
  </si>
  <si>
    <t>https://www-ramos-com/</t>
  </si>
  <si>
    <t>tgates@cantrell-com</t>
  </si>
  <si>
    <t>https://www-le-com/</t>
  </si>
  <si>
    <t>bobhammond@barry-biz</t>
  </si>
  <si>
    <t>https://www-burton-com/</t>
  </si>
  <si>
    <t>mccarthystephen@horn-green-biz</t>
  </si>
  <si>
    <t>http://watkins-info/</t>
  </si>
  <si>
    <t>nicholsonnina@montgomery-info</t>
  </si>
  <si>
    <t>http://odom-massey-com/</t>
  </si>
  <si>
    <t>kmercer@wagner-com</t>
  </si>
  <si>
    <t>http://murray-org/</t>
  </si>
  <si>
    <t>fwolfe@dorsey-com</t>
  </si>
  <si>
    <t>https://www-fleming-richards-com/</t>
  </si>
  <si>
    <t>howelldarren@house-cohen-com</t>
  </si>
  <si>
    <t>http://www-parsons-hudson-com/</t>
  </si>
  <si>
    <t>elizabethbarr@ewing-com</t>
  </si>
  <si>
    <t>https://mercado-blevins-com/</t>
  </si>
  <si>
    <t>jaredjuarez@carroll-org</t>
  </si>
  <si>
    <t>http://pitts-cherry-com/</t>
  </si>
  <si>
    <t>isaac26@benton-finley-com</t>
  </si>
  <si>
    <t>http://walls-info/</t>
  </si>
  <si>
    <t>chloelester@higgins-wilkinson-com</t>
  </si>
  <si>
    <t>http://www-owens-mooney-com/</t>
  </si>
  <si>
    <t>https://meyers-com/</t>
  </si>
  <si>
    <t>783-639-1472</t>
  </si>
  <si>
    <t>colleen91@faulkner-biz</t>
  </si>
  <si>
    <t>http://www-hatfield-saunders-net/</t>
  </si>
  <si>
    <t>cassieparrish@blevins-chapman-net</t>
  </si>
  <si>
    <t>http://stevenson-org/</t>
  </si>
  <si>
    <t>juan80@henson-net</t>
  </si>
  <si>
    <t>http://ochoa-com/</t>
  </si>
  <si>
    <t>264-742-7149</t>
  </si>
  <si>
    <t>jacobkhan@bright-biz</t>
  </si>
  <si>
    <t>https://callahan-org/</t>
  </si>
  <si>
    <t>levigiles@vincent-com</t>
  </si>
  <si>
    <t>http://mckay-com/</t>
  </si>
  <si>
    <t>kristiwhitney@bernard-com</t>
  </si>
  <si>
    <t>http://cherry-com/</t>
  </si>
  <si>
    <t>uwarner@steele-arias-com</t>
  </si>
  <si>
    <t>https://valenzuela-com/</t>
  </si>
  <si>
    <t>126-922-6153</t>
  </si>
  <si>
    <t>qjimenez@boyd-com</t>
  </si>
  <si>
    <t>http://maynard-ho-com/</t>
  </si>
  <si>
    <t>willistonya@randolph-baker-com</t>
  </si>
  <si>
    <t>https://spencer-charles-info/</t>
  </si>
  <si>
    <t>swagner@kane-org</t>
  </si>
  <si>
    <t>https://www-ross-com/</t>
  </si>
  <si>
    <t>shieldskerry@robles-com</t>
  </si>
  <si>
    <t>http://kaiser-info/</t>
  </si>
  <si>
    <t>ann48@miller-com</t>
  </si>
  <si>
    <t>http://spence-com/</t>
  </si>
  <si>
    <t>grayjean@lowery-good-com</t>
  </si>
  <si>
    <t>https://banks-biz/</t>
  </si>
  <si>
    <t>joseph26@jacobson-com</t>
  </si>
  <si>
    <t>https://mcconnell-com/</t>
  </si>
  <si>
    <t>888-625-0654</t>
  </si>
  <si>
    <t>ncamacho@boone-simmons-org</t>
  </si>
  <si>
    <t>http://hayden-com/</t>
  </si>
  <si>
    <t>scottcurtis@hurley-biz</t>
  </si>
  <si>
    <t>http://www-velazquez-net/</t>
  </si>
  <si>
    <t>colinalvarado@miles-net</t>
  </si>
  <si>
    <t>https://goodwin-ingram-com/</t>
  </si>
  <si>
    <t>blanchardbob@wallace-shannon-com</t>
  </si>
  <si>
    <t>https://www-reid-potts-com/</t>
  </si>
  <si>
    <t>harrisisaiah@jenkins-com</t>
  </si>
  <si>
    <t>http://evans-simon-com/</t>
  </si>
  <si>
    <t>bstuart@williamson-mcclure-com</t>
  </si>
  <si>
    <t>https://fletcher-nielsen-com/</t>
  </si>
  <si>
    <t>maurice46@morgan-com</t>
  </si>
  <si>
    <t>http://www-watson-com/</t>
  </si>
  <si>
    <t>zrosario@rojas-hardin-net</t>
  </si>
  <si>
    <t>http://www-johnston-info/</t>
  </si>
  <si>
    <t>asnow@colon-com</t>
  </si>
  <si>
    <t>https://hammond-ramsey-com/</t>
  </si>
  <si>
    <t>clinton85@colon-arias-org</t>
  </si>
  <si>
    <t>https://kim-com/</t>
  </si>
  <si>
    <t>woodwardandres@phelps-com</t>
  </si>
  <si>
    <t>http://www-butler-com/</t>
  </si>
  <si>
    <t>stanleyblackwell@benson-org</t>
  </si>
  <si>
    <t>http://www-good-lyons-com/</t>
  </si>
  <si>
    <t>buckleycory@odonnell-net</t>
  </si>
  <si>
    <t>https://www-lucero-com/</t>
  </si>
  <si>
    <t>http://www-beck-com/</t>
  </si>
  <si>
    <t>cookejill@powell-com</t>
  </si>
  <si>
    <t>http://www-hebert-com/</t>
  </si>
  <si>
    <t>kristopher62@oliver-com</t>
  </si>
  <si>
    <t>http://www-kidd-com/</t>
  </si>
  <si>
    <t>zvalencia@phelps-com</t>
  </si>
  <si>
    <t>http://hunter-esparza-com/</t>
  </si>
  <si>
    <t>elliserica@frank-com</t>
  </si>
  <si>
    <t>https://www-pugh-com/</t>
  </si>
  <si>
    <t>lee48@manning-com</t>
  </si>
  <si>
    <t>https://ramsey-org/</t>
  </si>
  <si>
    <t>hilljesse@barrett-info</t>
  </si>
  <si>
    <t>http://www-duffy-hensley-net/</t>
  </si>
  <si>
    <t>walter83@juarez-org</t>
  </si>
  <si>
    <t>http://www-reid-info/</t>
  </si>
  <si>
    <t>alan79@gates-mclaughlin-com</t>
  </si>
  <si>
    <t>https://travis-net/</t>
  </si>
  <si>
    <t>zunigavanessa@smith-info</t>
  </si>
  <si>
    <t>http://www-stephenson-com/</t>
  </si>
  <si>
    <t>229-077-5154</t>
  </si>
  <si>
    <t>vaughanchristy@lara-biz</t>
  </si>
  <si>
    <t>http://clark-info/</t>
  </si>
  <si>
    <t>500-433-2022</t>
  </si>
  <si>
    <t>stefanie71@spence-com</t>
  </si>
  <si>
    <t>https://moreno-biz/</t>
  </si>
  <si>
    <t>vcantu@norton-com</t>
  </si>
  <si>
    <t>http://mason-info/</t>
  </si>
  <si>
    <t>dudleyemily@gonzales-biz</t>
  </si>
  <si>
    <t>http://www-ruiz-com/</t>
  </si>
  <si>
    <t>tapiagreg@beard-info</t>
  </si>
  <si>
    <t>http://www-daniels-klein-com/</t>
  </si>
  <si>
    <t>zachary96@mitchell-bryant-org</t>
  </si>
  <si>
    <t>https://www-ryan-com/</t>
  </si>
  <si>
    <t>fgibson@drake-webb-com</t>
  </si>
  <si>
    <t>http://www-roberts-com/</t>
  </si>
  <si>
    <t>423-262-3059</t>
  </si>
  <si>
    <t>bartlettjenna@zuniga-moss-biz</t>
  </si>
  <si>
    <t>http://burgess-frank-com/</t>
  </si>
  <si>
    <t>fisherlinda@schaefer-net</t>
  </si>
  <si>
    <t>https://www-vang-com/</t>
  </si>
  <si>
    <t>497-829-9038</t>
  </si>
  <si>
    <t>vduncan@parks-hardy-com</t>
  </si>
  <si>
    <t>http://acosta-org/</t>
  </si>
  <si>
    <t>preese@frye-vega-com</t>
  </si>
  <si>
    <t>http://www-farley-org/</t>
  </si>
  <si>
    <t>https://www-brooks-com/</t>
  </si>
  <si>
    <t>075-256-0829</t>
  </si>
  <si>
    <t>corey75@wiggins-com</t>
  </si>
  <si>
    <t>https://www-juarez-com/</t>
  </si>
  <si>
    <t>629-198-6346</t>
  </si>
  <si>
    <t>kirksalas@webb-com</t>
  </si>
  <si>
    <t>https://simmons-hurley-com/</t>
  </si>
  <si>
    <t>https://www-curry-com/</t>
  </si>
  <si>
    <t>tyrone77@valenzuela-info</t>
  </si>
  <si>
    <t>http://www-deleon-crosby-com/</t>
  </si>
  <si>
    <t>679-415-1210</t>
  </si>
  <si>
    <t>greenemiranda@zimmerman-com</t>
  </si>
  <si>
    <t>https://www-mora-com/</t>
  </si>
  <si>
    <t>698-303-4267</t>
  </si>
  <si>
    <t>mdyer@escobar-net</t>
  </si>
  <si>
    <t>https://arias-com/</t>
  </si>
  <si>
    <t>mccalltyrone@durham-rose-biz</t>
  </si>
  <si>
    <t>http://hammond-barron-com/</t>
  </si>
  <si>
    <t>holdenmiranda@clarke-com</t>
  </si>
  <si>
    <t>https://www-brandt-com/</t>
  </si>
  <si>
    <t>https://guerrero-org/</t>
  </si>
  <si>
    <t>499-122-5415</t>
  </si>
  <si>
    <t>tcummings@fitzpatrick-ashley-com</t>
  </si>
  <si>
    <t>http://www-dorsey-biz/</t>
  </si>
  <si>
    <t>830-996-8238</t>
  </si>
  <si>
    <t>mpham@rios-guzman-com</t>
  </si>
  <si>
    <t>https://www-murphy-com/</t>
  </si>
  <si>
    <t>mariokhan@ryan-pope-org</t>
  </si>
  <si>
    <t>https://www-bullock-net/</t>
  </si>
  <si>
    <t>angie04@oconnell-com</t>
  </si>
  <si>
    <t>http://oconnor-com/</t>
  </si>
  <si>
    <t>holtgwendolyn@watson-davenport-com</t>
  </si>
  <si>
    <t>http://www-benson-roth-com/</t>
  </si>
  <si>
    <t>gfigueroa@boone-zavala-com</t>
  </si>
  <si>
    <t>http://www-hawkins-ramsey-com/</t>
  </si>
  <si>
    <t>bauercrystal@gay-com</t>
  </si>
  <si>
    <t>https://decker-kline-com/</t>
  </si>
  <si>
    <t>leah85@sutton-terrell-com</t>
  </si>
  <si>
    <t>https://mitchell-info/</t>
  </si>
  <si>
    <t>804-842-4715</t>
  </si>
  <si>
    <t>041-737-3846</t>
  </si>
  <si>
    <t>050-136-9025</t>
  </si>
  <si>
    <t>127-081-9339</t>
  </si>
  <si>
    <t>530-311-9786</t>
  </si>
  <si>
    <t>661-425-6042</t>
  </si>
  <si>
    <t>701-087-2415</t>
  </si>
  <si>
    <t>733-833-6754</t>
  </si>
  <si>
    <t>733-910-9968</t>
  </si>
  <si>
    <t>752-776-3286</t>
  </si>
  <si>
    <t>753-813-6941</t>
  </si>
  <si>
    <t>897-726-7952</t>
  </si>
  <si>
    <t>092-508-0269</t>
  </si>
  <si>
    <t>303-961-4491</t>
  </si>
  <si>
    <t>748-477-7174</t>
  </si>
  <si>
    <t>Slovakia Slovak Republic-</t>
  </si>
  <si>
    <t>430-300-8770</t>
  </si>
  <si>
    <t>855-713-8773</t>
  </si>
  <si>
    <t>111-741-4173</t>
  </si>
  <si>
    <t>775-890-7209</t>
  </si>
  <si>
    <t>983-188-6873</t>
  </si>
  <si>
    <t>Inde</t>
  </si>
  <si>
    <t>496-978-3969</t>
  </si>
  <si>
    <t>947-115-7711</t>
  </si>
  <si>
    <t>646-044-0696</t>
  </si>
  <si>
    <t>684-682-0021</t>
  </si>
  <si>
    <t>686-620-1820</t>
  </si>
  <si>
    <t>447-710-6202</t>
  </si>
  <si>
    <t>188-169-1674</t>
  </si>
  <si>
    <t>283-312-5579</t>
  </si>
  <si>
    <t>266-131-7001</t>
  </si>
  <si>
    <t>283-437-3886</t>
  </si>
  <si>
    <t>463-445-3702</t>
  </si>
  <si>
    <t>344-156-8632</t>
  </si>
  <si>
    <t>https://sanford-wilco</t>
  </si>
  <si>
    <t>371-987-8576</t>
  </si>
  <si>
    <t>Wilco</t>
  </si>
  <si>
    <t>429-005-9030</t>
  </si>
  <si>
    <t>496-452-6181</t>
  </si>
  <si>
    <t>162-234-0249</t>
  </si>
  <si>
    <t>530-287-4548</t>
  </si>
  <si>
    <t>730-797-3594</t>
  </si>
  <si>
    <t>585-606-2980</t>
  </si>
  <si>
    <t>203-287-1003</t>
  </si>
  <si>
    <t>636-544-7783</t>
  </si>
  <si>
    <t>506-731-5952</t>
  </si>
  <si>
    <t>669-384-8597</t>
  </si>
  <si>
    <t>555-509-8691</t>
  </si>
  <si>
    <t>690-068-4641</t>
  </si>
  <si>
    <t>195-156-1861</t>
  </si>
  <si>
    <t>691-247-4128</t>
  </si>
  <si>
    <t>781-861-7180</t>
  </si>
  <si>
    <t>Price, Se</t>
  </si>
  <si>
    <t>467-886-9467</t>
  </si>
  <si>
    <t>026-401-7353</t>
  </si>
  <si>
    <t>978-289-8785</t>
  </si>
  <si>
    <t>684-698-2911</t>
  </si>
  <si>
    <t>078-699-8982</t>
  </si>
  <si>
    <t>007-155-3406</t>
  </si>
  <si>
    <t>020-324-2191</t>
  </si>
  <si>
    <t>027-846-3705</t>
  </si>
  <si>
    <t>Ale</t>
  </si>
  <si>
    <t>414-112-8700</t>
  </si>
  <si>
    <t>078-900-4760</t>
  </si>
  <si>
    <t>114-854-1159</t>
  </si>
  <si>
    <t>312-164-4545</t>
  </si>
  <si>
    <t>128-059-0206</t>
  </si>
  <si>
    <t>438-375-6207</t>
  </si>
  <si>
    <t>Ba</t>
  </si>
  <si>
    <t>397-884-0519</t>
  </si>
  <si>
    <t>322-549-7139</t>
  </si>
  <si>
    <t>354-259-5062</t>
  </si>
  <si>
    <t>053-308-7653</t>
  </si>
  <si>
    <t>404-645-5351</t>
  </si>
  <si>
    <t>423-098-0315</t>
  </si>
  <si>
    <t>Ma</t>
  </si>
  <si>
    <t>202-880-0688</t>
  </si>
  <si>
    <t>540-085-3135</t>
  </si>
  <si>
    <t>aharper@maddo</t>
  </si>
  <si>
    <t>114-336-0784</t>
  </si>
  <si>
    <t>637-854-0256</t>
  </si>
  <si>
    <t>909-277-5485</t>
  </si>
  <si>
    <t>945-842-3659</t>
  </si>
  <si>
    <t>Ni</t>
  </si>
  <si>
    <t>Beck-Hendri</t>
  </si>
  <si>
    <t>739-218-2516</t>
  </si>
  <si>
    <t>741-849-0139</t>
  </si>
  <si>
    <t>Co</t>
  </si>
  <si>
    <t>786-284-3358</t>
  </si>
  <si>
    <t>626-116-9535</t>
  </si>
  <si>
    <t>846-468-6834</t>
  </si>
  <si>
    <t>854-138-4911</t>
  </si>
  <si>
    <t>399-820-6418</t>
  </si>
  <si>
    <t>874-617-5668</t>
  </si>
  <si>
    <t>936-222-4746</t>
  </si>
  <si>
    <t>046-906-1442</t>
  </si>
  <si>
    <t>965-108-4406</t>
  </si>
  <si>
    <t>975-235-8921</t>
  </si>
  <si>
    <t>158-951-4131</t>
  </si>
  <si>
    <t>235-657-1073</t>
  </si>
  <si>
    <t>323-239-1456</t>
  </si>
  <si>
    <t>472-143-5037</t>
  </si>
  <si>
    <t>586-217-0359</t>
  </si>
  <si>
    <t>753-067-8419</t>
  </si>
  <si>
    <t>768-182-6014</t>
  </si>
  <si>
    <t>556-888-3485</t>
  </si>
  <si>
    <t>431-028-3337</t>
  </si>
  <si>
    <t>247-266-0963</t>
  </si>
  <si>
    <t>472-021-4814</t>
  </si>
  <si>
    <t>632-666-7507</t>
  </si>
  <si>
    <t>528-175-0973</t>
  </si>
  <si>
    <t>809-862-5566</t>
  </si>
  <si>
    <t>439-171-1846</t>
  </si>
  <si>
    <t>330-920-5422</t>
  </si>
  <si>
    <t>386-458-8944</t>
  </si>
  <si>
    <t>600-462-6432</t>
  </si>
  <si>
    <t>028-691-7497</t>
  </si>
  <si>
    <t>315-627-1796</t>
  </si>
  <si>
    <t>448-910-2276</t>
  </si>
  <si>
    <t>288-552-4666</t>
  </si>
  <si>
    <t>077-121-1558</t>
  </si>
  <si>
    <t>084-845-9524</t>
  </si>
  <si>
    <t>151-330-3524</t>
  </si>
  <si>
    <t>171-716-2175</t>
  </si>
  <si>
    <t>215-801-6392</t>
  </si>
  <si>
    <t>234-203-0635</t>
  </si>
  <si>
    <t>274-040-3582</t>
  </si>
  <si>
    <t>276-734-4113</t>
  </si>
  <si>
    <t>336-025-6849</t>
  </si>
  <si>
    <t>439-242-4986</t>
  </si>
  <si>
    <t>469-848-0724</t>
  </si>
  <si>
    <t>583-352-7197</t>
  </si>
  <si>
    <t>622-948-3641</t>
  </si>
  <si>
    <t>710-802-5565</t>
  </si>
  <si>
    <t>808-617-6467</t>
  </si>
  <si>
    <t>927-965-8550</t>
  </si>
  <si>
    <t>949-844-8787</t>
  </si>
  <si>
    <t>626-114-5844</t>
  </si>
  <si>
    <t>962-434-0867</t>
  </si>
  <si>
    <t>508-064-6725</t>
  </si>
  <si>
    <t>480-851-2496</t>
  </si>
  <si>
    <t>841-293-3519</t>
  </si>
  <si>
    <t>869-452-0943</t>
  </si>
  <si>
    <t>761-013-7121</t>
  </si>
  <si>
    <t>673-779-6713</t>
  </si>
  <si>
    <t>769-564-6303</t>
  </si>
  <si>
    <t>199-446-3860</t>
  </si>
  <si>
    <t>085-360-4426</t>
  </si>
  <si>
    <t>333-145-0369</t>
  </si>
  <si>
    <t>731-168-2893</t>
  </si>
  <si>
    <t>243-038-4271</t>
  </si>
  <si>
    <t>257-582-8850</t>
  </si>
  <si>
    <t>395-959-4736</t>
  </si>
  <si>
    <t>625-000-7132</t>
  </si>
  <si>
    <t>683-837-7651</t>
  </si>
  <si>
    <t>054-401-0347</t>
  </si>
  <si>
    <t>248-691-0006</t>
  </si>
  <si>
    <t>469-948-6341</t>
  </si>
  <si>
    <t>067-713-6440</t>
  </si>
  <si>
    <t>827-570-2958</t>
  </si>
  <si>
    <t>720-841-7020</t>
  </si>
  <si>
    <t>697-774-5822</t>
  </si>
  <si>
    <t>630-364-3286</t>
  </si>
  <si>
    <t>515-343-5776</t>
  </si>
  <si>
    <t>504-077-1311</t>
  </si>
  <si>
    <t>450-037-0767</t>
  </si>
  <si>
    <t>407-724-5425</t>
  </si>
  <si>
    <t>223-927-1999</t>
  </si>
  <si>
    <t>193-508-5151</t>
  </si>
  <si>
    <t>316-270-8934</t>
  </si>
  <si>
    <t>386-374-3398</t>
  </si>
  <si>
    <t>803-533-6772</t>
  </si>
  <si>
    <t>985-782-7463</t>
  </si>
  <si>
    <t>donnamullins@norris-barrett.org</t>
  </si>
  <si>
    <t>wterrell@clark.com</t>
  </si>
  <si>
    <t>wterrell@clark-com</t>
  </si>
  <si>
    <t>donnamullins@norris-barrett-org</t>
  </si>
  <si>
    <t>98b3aeDcC3B9FF3</t>
  </si>
  <si>
    <t>09D7D7C8Fe09aea</t>
  </si>
  <si>
    <t>Creating a table makes filtering the columns much easier. Thus, we can pick and choose which data to filter and focus on step by step.</t>
  </si>
  <si>
    <t>Last name</t>
  </si>
  <si>
    <t>First name</t>
  </si>
  <si>
    <t>sakaguchiabbas@email.com</t>
  </si>
  <si>
    <t>Sakaguchi</t>
  </si>
  <si>
    <t>Abbas</t>
  </si>
  <si>
    <t>991-312-0859</t>
  </si>
  <si>
    <t>447.581.1695x87012</t>
  </si>
  <si>
    <t>Shannon-Harmon</t>
  </si>
  <si>
    <t>North York</t>
  </si>
  <si>
    <t>curtis-archer.info</t>
  </si>
  <si>
    <t>dorionrichard@email.com</t>
  </si>
  <si>
    <t>Dorion</t>
  </si>
  <si>
    <t>+1-841-655-9574x649</t>
  </si>
  <si>
    <t>+1-163-615-2531x196</t>
  </si>
  <si>
    <t>Wilkinson Inc</t>
  </si>
  <si>
    <t>Montreal</t>
  </si>
  <si>
    <t>barr.org</t>
  </si>
  <si>
    <t>gougeonsanjay@email.com</t>
  </si>
  <si>
    <t>Gougeon</t>
  </si>
  <si>
    <t>Sanjay</t>
  </si>
  <si>
    <t>007-978-8023x5539</t>
  </si>
  <si>
    <t>Reed-Duffy</t>
  </si>
  <si>
    <t>chaney.info</t>
  </si>
  <si>
    <t>wrightmohamed@email.com</t>
  </si>
  <si>
    <t>Wright</t>
  </si>
  <si>
    <t>Mohamed</t>
  </si>
  <si>
    <t>+1-976-946-9537x3871</t>
  </si>
  <si>
    <t>855.438.3570</t>
  </si>
  <si>
    <t>Haynes, Combs and Murillo</t>
  </si>
  <si>
    <t>Cambridge</t>
  </si>
  <si>
    <t>www.moore.com</t>
  </si>
  <si>
    <t>romanmarian@email.com</t>
  </si>
  <si>
    <t>Roman</t>
  </si>
  <si>
    <t>Marian</t>
  </si>
  <si>
    <t>200.514.1049x8785</t>
  </si>
  <si>
    <t>664.086.6720x31092</t>
  </si>
  <si>
    <t>Ballard-Wagner</t>
  </si>
  <si>
    <t>myers.org</t>
  </si>
  <si>
    <t>mcdiarmidqasim@email.com</t>
  </si>
  <si>
    <t>McDiarmid</t>
  </si>
  <si>
    <t>Qasim</t>
  </si>
  <si>
    <t>(697)793-1252x89047</t>
  </si>
  <si>
    <t>715-480-1272x800</t>
  </si>
  <si>
    <t>Craig-Terrell</t>
  </si>
  <si>
    <t>Cumberland</t>
  </si>
  <si>
    <t>www.kelly.com</t>
  </si>
  <si>
    <t>ouelletanthony@email.com</t>
  </si>
  <si>
    <t>Ouellet</t>
  </si>
  <si>
    <t>Anthony</t>
  </si>
  <si>
    <t>001-423-840-8414x8487</t>
  </si>
  <si>
    <t>+1-669-970-7521x862</t>
  </si>
  <si>
    <t>Parker-Silva</t>
  </si>
  <si>
    <t>Mont-Royal</t>
  </si>
  <si>
    <t>www.park.com</t>
  </si>
  <si>
    <t>luehofbill@email.com</t>
  </si>
  <si>
    <t>Luehof</t>
  </si>
  <si>
    <t>Bill</t>
  </si>
  <si>
    <t>099.650.6578x8956</t>
  </si>
  <si>
    <t>938.824.8764</t>
  </si>
  <si>
    <t>Morgan LLC</t>
  </si>
  <si>
    <t>waller.com</t>
  </si>
  <si>
    <t>allairetony@email.com</t>
  </si>
  <si>
    <t>Allaire</t>
  </si>
  <si>
    <t>Tony</t>
  </si>
  <si>
    <t>001-462-834-1009x40782</t>
  </si>
  <si>
    <t>+1-819-553-6170x0036</t>
  </si>
  <si>
    <t>Allison, Ward and Lynn</t>
  </si>
  <si>
    <t>St Bonaventure</t>
  </si>
  <si>
    <t>www.sanford.info</t>
  </si>
  <si>
    <t>kitherluc@email.com</t>
  </si>
  <si>
    <t>Kither</t>
  </si>
  <si>
    <t>Luc</t>
  </si>
  <si>
    <t>012-717-5375</t>
  </si>
  <si>
    <t>Andersen, Gaines and Norman</t>
  </si>
  <si>
    <t>ARMADALE</t>
  </si>
  <si>
    <t>Australia</t>
  </si>
  <si>
    <t>ellison-cobb.com</t>
  </si>
  <si>
    <t>allisonchristian@email.com</t>
  </si>
  <si>
    <t>Allison</t>
  </si>
  <si>
    <t>Christian</t>
  </si>
  <si>
    <t>(769)024-8085</t>
  </si>
  <si>
    <t>001-959-534-1765</t>
  </si>
  <si>
    <t>Marshall, Warren and Holloway</t>
  </si>
  <si>
    <t>Oakville</t>
  </si>
  <si>
    <t>gonzales.com</t>
  </si>
  <si>
    <t>fooioan@email.com</t>
  </si>
  <si>
    <t>Foo</t>
  </si>
  <si>
    <t>Ioan</t>
  </si>
  <si>
    <t>077.521.8857</t>
  </si>
  <si>
    <t>491-663-4316</t>
  </si>
  <si>
    <t>Estes Ltd</t>
  </si>
  <si>
    <t>Singapore 548241</t>
  </si>
  <si>
    <t>lester.net</t>
  </si>
  <si>
    <t>raskomohammed@email.com</t>
  </si>
  <si>
    <t>Rasko</t>
  </si>
  <si>
    <t>Mohammed</t>
  </si>
  <si>
    <t>338-335-9171x416</t>
  </si>
  <si>
    <t>+1-767-741-2616x384</t>
  </si>
  <si>
    <t>Fuller Ltd</t>
  </si>
  <si>
    <t>Edmonton</t>
  </si>
  <si>
    <t>hardin.net</t>
  </si>
  <si>
    <t>johnstonhenry@email.com</t>
  </si>
  <si>
    <t>Johnston</t>
  </si>
  <si>
    <t>Henry</t>
  </si>
  <si>
    <t>(017)947-6945x09659</t>
  </si>
  <si>
    <t>001-952-225-1045x832</t>
  </si>
  <si>
    <t>Werner, Best and Hurley</t>
  </si>
  <si>
    <t>Guelph</t>
  </si>
  <si>
    <t>bartlett.com</t>
  </si>
  <si>
    <t>flemingmaureen@email.com</t>
  </si>
  <si>
    <t>Fleming</t>
  </si>
  <si>
    <t>Maureen</t>
  </si>
  <si>
    <t>(815)925-7175x4081</t>
  </si>
  <si>
    <t>(616)615-9255</t>
  </si>
  <si>
    <t>Rogers, Boyle and Farmer</t>
  </si>
  <si>
    <t>Calgary</t>
  </si>
  <si>
    <t>stephens.net</t>
  </si>
  <si>
    <t>tsengmichael@email.com</t>
  </si>
  <si>
    <t>Tseng</t>
  </si>
  <si>
    <t>Michael</t>
  </si>
  <si>
    <t>+1-122-513-5302x06880</t>
  </si>
  <si>
    <t>296.634.2399x39373</t>
  </si>
  <si>
    <t>Gonzalez-Hurley</t>
  </si>
  <si>
    <t>Hsin-Chu 300</t>
  </si>
  <si>
    <t>Taiwan</t>
  </si>
  <si>
    <t>www.mayo.com</t>
  </si>
  <si>
    <t>longleymichael@email.com</t>
  </si>
  <si>
    <t>Longley</t>
  </si>
  <si>
    <t>(156)633-3743x2060</t>
  </si>
  <si>
    <t>001-549-475-9969x0352</t>
  </si>
  <si>
    <t>Johnson Ltd</t>
  </si>
  <si>
    <t>Newmarket</t>
  </si>
  <si>
    <t>wood.org</t>
  </si>
  <si>
    <t>frankadil@email.com</t>
  </si>
  <si>
    <t>Frank</t>
  </si>
  <si>
    <t>Adil</t>
  </si>
  <si>
    <t>(603)991-6573</t>
  </si>
  <si>
    <t>001-566-074-0373x42276</t>
  </si>
  <si>
    <t>Dougherty LLC</t>
  </si>
  <si>
    <t>D-97502 Euerbach</t>
  </si>
  <si>
    <t>Germany</t>
  </si>
  <si>
    <t>www.goodman.com</t>
  </si>
  <si>
    <t>arbuthnotvanel@email.com</t>
  </si>
  <si>
    <t>Arbuthnot</t>
  </si>
  <si>
    <t>Vanel</t>
  </si>
  <si>
    <t>627.385.1633x91447</t>
  </si>
  <si>
    <t>118.872.5638</t>
  </si>
  <si>
    <t>Lamb LLC</t>
  </si>
  <si>
    <t>Toronto</t>
  </si>
  <si>
    <t>www.mills.com</t>
  </si>
  <si>
    <t>blackwelllee@email.com</t>
  </si>
  <si>
    <t>Blackwell</t>
  </si>
  <si>
    <t>Lee</t>
  </si>
  <si>
    <t>001-046-751-3833x493</t>
  </si>
  <si>
    <t>323.710.2957x327</t>
  </si>
  <si>
    <t>Osborne Ltd</t>
  </si>
  <si>
    <t>Ottawa</t>
  </si>
  <si>
    <t>perkins.net</t>
  </si>
  <si>
    <t>greentania@email.com</t>
  </si>
  <si>
    <t>Green</t>
  </si>
  <si>
    <t>Tania</t>
  </si>
  <si>
    <t>350-407-8640</t>
  </si>
  <si>
    <t>Price-Benton</t>
  </si>
  <si>
    <t>Brockville</t>
  </si>
  <si>
    <t>www.jenkins-harrison.net</t>
  </si>
  <si>
    <t>dickinsonron@email.com</t>
  </si>
  <si>
    <t>Dickinson</t>
  </si>
  <si>
    <t>Ron</t>
  </si>
  <si>
    <t>001-928-124-3993x62776</t>
  </si>
  <si>
    <t>001-999-745-4235</t>
  </si>
  <si>
    <t>Reynolds, Curtis and Lamb</t>
  </si>
  <si>
    <t>300191 Tianjin</t>
  </si>
  <si>
    <t>China</t>
  </si>
  <si>
    <t>gallagher-ellison.biz</t>
  </si>
  <si>
    <t>townsendelizabeth@email.com</t>
  </si>
  <si>
    <t>Townsend</t>
  </si>
  <si>
    <t>Elizabeth</t>
  </si>
  <si>
    <t>110.119.5793</t>
  </si>
  <si>
    <t>(564)069-5663x26208</t>
  </si>
  <si>
    <t>Horne and Sons</t>
  </si>
  <si>
    <t>Surrey</t>
  </si>
  <si>
    <t>knapp-mcpherson.com</t>
  </si>
  <si>
    <t>soongdanielle@email.com</t>
  </si>
  <si>
    <t>Soong</t>
  </si>
  <si>
    <t>Danielle</t>
  </si>
  <si>
    <t>319-180-7553</t>
  </si>
  <si>
    <t>070.231.7216x874</t>
  </si>
  <si>
    <t>Kaufman, Rangel and Beck</t>
  </si>
  <si>
    <t>Thornhill</t>
  </si>
  <si>
    <t>humphrey.com</t>
  </si>
  <si>
    <t>boswellrichard@email.com</t>
  </si>
  <si>
    <t>Boswell</t>
  </si>
  <si>
    <t>451-227-6682</t>
  </si>
  <si>
    <t>624.936.0823</t>
  </si>
  <si>
    <t>Vega Ltd</t>
  </si>
  <si>
    <t>Sandton</t>
  </si>
  <si>
    <t>South Africa</t>
  </si>
  <si>
    <t>kent.biz</t>
  </si>
  <si>
    <t>mailledonald@email.com</t>
  </si>
  <si>
    <t>Maille</t>
  </si>
  <si>
    <t>Donald</t>
  </si>
  <si>
    <t>001-297-402-3698x6550</t>
  </si>
  <si>
    <t>Blankenship Group</t>
  </si>
  <si>
    <t>www.pacheco-hodges.org</t>
  </si>
  <si>
    <t>bowersjean-marc@email.com</t>
  </si>
  <si>
    <t>Bowers</t>
  </si>
  <si>
    <t>Jean-Marc</t>
  </si>
  <si>
    <t>918.645.0324</t>
  </si>
  <si>
    <t>196-586-9447x4670</t>
  </si>
  <si>
    <t>Colon-Drake</t>
  </si>
  <si>
    <t>Walkerton</t>
  </si>
  <si>
    <t>www.serrano-lang.biz</t>
  </si>
  <si>
    <t>robergepeter@email.com</t>
  </si>
  <si>
    <t>Roberge</t>
  </si>
  <si>
    <t>Peter</t>
  </si>
  <si>
    <t>659-811-0503x688</t>
  </si>
  <si>
    <t>(830)120-2630</t>
  </si>
  <si>
    <t>Rollins Ltd</t>
  </si>
  <si>
    <t>Pointe-Claire</t>
  </si>
  <si>
    <t>www.soto-rocha.com</t>
  </si>
  <si>
    <t>newtonferdinando@email.com</t>
  </si>
  <si>
    <t>Newton</t>
  </si>
  <si>
    <t>Ferdinando</t>
  </si>
  <si>
    <t>(603)418-3398</t>
  </si>
  <si>
    <t>489-980-5927x13098</t>
  </si>
  <si>
    <t>Malone, Rowland and Bullock</t>
  </si>
  <si>
    <t>Roseneath</t>
  </si>
  <si>
    <t>guerrero-horne.com</t>
  </si>
  <si>
    <t>cornelissenpeter@email.com</t>
  </si>
  <si>
    <t>Cornelissen</t>
  </si>
  <si>
    <t>(479)559-6654x369</t>
  </si>
  <si>
    <t>834-594-5128x556</t>
  </si>
  <si>
    <t>Townsend-Weber</t>
  </si>
  <si>
    <t>London</t>
  </si>
  <si>
    <t>mcintosh-bishop.com</t>
  </si>
  <si>
    <t>beaudoinshellie@email.com</t>
  </si>
  <si>
    <t>Beaudoin</t>
  </si>
  <si>
    <t>Shellie</t>
  </si>
  <si>
    <t>+1-897-696-6031x3653</t>
  </si>
  <si>
    <t>273.443.5672x527</t>
  </si>
  <si>
    <t>Spears LLC</t>
  </si>
  <si>
    <t>Boucherville</t>
  </si>
  <si>
    <t>www.underwood.com</t>
  </si>
  <si>
    <t>cowansrikanth@email.com</t>
  </si>
  <si>
    <t>Cowan</t>
  </si>
  <si>
    <t>Srikanth</t>
  </si>
  <si>
    <t>575.959.4454x2883</t>
  </si>
  <si>
    <t>(913)040-5595x86422</t>
  </si>
  <si>
    <t>Holmes-Walls</t>
  </si>
  <si>
    <t>www.dean.biz</t>
  </si>
  <si>
    <t>companysroger@email.com</t>
  </si>
  <si>
    <t>Companys</t>
  </si>
  <si>
    <t>Roger</t>
  </si>
  <si>
    <t>397-504-3967x1627</t>
  </si>
  <si>
    <t>400.296.8618x968</t>
  </si>
  <si>
    <t>Huynh-Phillips</t>
  </si>
  <si>
    <t>08029 Barcelona</t>
  </si>
  <si>
    <t>Spain</t>
  </si>
  <si>
    <t>www.dalton.com</t>
  </si>
  <si>
    <t>gloutnaydon@email.com</t>
  </si>
  <si>
    <t>Gloutnay</t>
  </si>
  <si>
    <t>Don</t>
  </si>
  <si>
    <t>870-417-5661x107</t>
  </si>
  <si>
    <t>001-793-402-5061x556</t>
  </si>
  <si>
    <t>Cohen-Henderson</t>
  </si>
  <si>
    <t>La Prairie</t>
  </si>
  <si>
    <t>lynn.com</t>
  </si>
  <si>
    <t>tardimohammed@email.com</t>
  </si>
  <si>
    <t>Tardi</t>
  </si>
  <si>
    <t>366.661.5271x8254</t>
  </si>
  <si>
    <t>785.359.4718x9134</t>
  </si>
  <si>
    <t>Bowen Inc</t>
  </si>
  <si>
    <t>Coquitlam</t>
  </si>
  <si>
    <t>brown.biz</t>
  </si>
  <si>
    <t>alonsomichael@email.com</t>
  </si>
  <si>
    <t>Alonso</t>
  </si>
  <si>
    <t>380.617.7801x03749</t>
  </si>
  <si>
    <t>(114)259-4382x840</t>
  </si>
  <si>
    <t>Hogan, Rice and Roy</t>
  </si>
  <si>
    <t>28036 MADRID</t>
  </si>
  <si>
    <t>www.cooke.com</t>
  </si>
  <si>
    <t>legentilcharles@email.com</t>
  </si>
  <si>
    <t>Legentil</t>
  </si>
  <si>
    <t>Charles</t>
  </si>
  <si>
    <t>061-967-9081</t>
  </si>
  <si>
    <t>Farrell-Bryan</t>
  </si>
  <si>
    <t>Saint-Laurent</t>
  </si>
  <si>
    <t>zamora-ross.org</t>
  </si>
  <si>
    <t>fielenbachgordon@email.com</t>
  </si>
  <si>
    <t>Fielenbach</t>
  </si>
  <si>
    <t>Gordon</t>
  </si>
  <si>
    <t>(079)417-9763x1173</t>
  </si>
  <si>
    <t>+1-729-401-8838x87500</t>
  </si>
  <si>
    <t>Boyer-Hart</t>
  </si>
  <si>
    <t>D-79713 Bad Saeckingen</t>
  </si>
  <si>
    <t>estes.com</t>
  </si>
  <si>
    <t>verwoerdrobert@email.com</t>
  </si>
  <si>
    <t>Verwoerd</t>
  </si>
  <si>
    <t>Robert</t>
  </si>
  <si>
    <t>236.969.0967</t>
  </si>
  <si>
    <t>001-632-797-8496x863</t>
  </si>
  <si>
    <t>Glover-Roberts</t>
  </si>
  <si>
    <t>6644 AZ Ewijk</t>
  </si>
  <si>
    <t>www.anthony-davis.info</t>
  </si>
  <si>
    <t>brunsj clark@email.com</t>
  </si>
  <si>
    <t>Bruns</t>
  </si>
  <si>
    <t>J Clark</t>
  </si>
  <si>
    <t>(504)650-1379</t>
  </si>
  <si>
    <t>Mckenzie-Simon</t>
  </si>
  <si>
    <t>www.barry.com</t>
  </si>
  <si>
    <t>desbienseriks@email.com</t>
  </si>
  <si>
    <t>Desbiens</t>
  </si>
  <si>
    <t>Eriks</t>
  </si>
  <si>
    <t>(996)187-8214</t>
  </si>
  <si>
    <t>052.968.8180</t>
  </si>
  <si>
    <t>Booker, Castillo and Beck</t>
  </si>
  <si>
    <t>Chateauguay</t>
  </si>
  <si>
    <t>www.gutierrez.com</t>
  </si>
  <si>
    <t>landrybernard@email.com</t>
  </si>
  <si>
    <t>Landry</t>
  </si>
  <si>
    <t>Bernard</t>
  </si>
  <si>
    <t>(907)325-7885x7308</t>
  </si>
  <si>
    <t>762-711-5467x5074</t>
  </si>
  <si>
    <t>Mercer-Booth</t>
  </si>
  <si>
    <t>www.wyatt.com</t>
  </si>
  <si>
    <t>murphyclaude@email.com</t>
  </si>
  <si>
    <t>Murphy</t>
  </si>
  <si>
    <t>Claude</t>
  </si>
  <si>
    <t>499.678.2793x98018</t>
  </si>
  <si>
    <t>001-516-823-2327</t>
  </si>
  <si>
    <t>Thompson-Fritz</t>
  </si>
  <si>
    <t>Mississauga</t>
  </si>
  <si>
    <t>www.velasquez-white.org</t>
  </si>
  <si>
    <t>labbeluc@email.com</t>
  </si>
  <si>
    <t>L'Abbe</t>
  </si>
  <si>
    <t>(333)046-0351x615</t>
  </si>
  <si>
    <t>+1-201-503-1285x2179</t>
  </si>
  <si>
    <t>Fleming, Zamora and Graham</t>
  </si>
  <si>
    <t>Laval</t>
  </si>
  <si>
    <t>www.owen.org</t>
  </si>
  <si>
    <t>bicklejan@email.com</t>
  </si>
  <si>
    <t>Bickle</t>
  </si>
  <si>
    <t>Jan</t>
  </si>
  <si>
    <t>001-678-518-4984</t>
  </si>
  <si>
    <t>875-641-0333x950</t>
  </si>
  <si>
    <t>Tanner-Richards</t>
  </si>
  <si>
    <t>Ajax</t>
  </si>
  <si>
    <t>www.richard-horne.biz</t>
  </si>
  <si>
    <t>gravelallen@email.com</t>
  </si>
  <si>
    <t>Gravel</t>
  </si>
  <si>
    <t>Allen</t>
  </si>
  <si>
    <t>001-662-590-1788x0872</t>
  </si>
  <si>
    <t>(143)161-4985x7802</t>
  </si>
  <si>
    <t>Navarro-Payne</t>
  </si>
  <si>
    <t>www.matthews-ware.com</t>
  </si>
  <si>
    <t>beaudoinwally@email.com</t>
  </si>
  <si>
    <t>Wally</t>
  </si>
  <si>
    <t>815.244.2002x72047</t>
  </si>
  <si>
    <t>Conrad-Hanson</t>
  </si>
  <si>
    <t>www.donaldson-vega.com</t>
  </si>
  <si>
    <t>livingstonejohn@email.com</t>
  </si>
  <si>
    <t>Livingstone</t>
  </si>
  <si>
    <t>John</t>
  </si>
  <si>
    <t>256-921-9316x481</t>
  </si>
  <si>
    <t>530.747.6571x6219</t>
  </si>
  <si>
    <t>Bernard and Sons</t>
  </si>
  <si>
    <t>Kentville</t>
  </si>
  <si>
    <t>www.barron.com</t>
  </si>
  <si>
    <t>dusomegeoff@email.com</t>
  </si>
  <si>
    <t>Dusome</t>
  </si>
  <si>
    <t>Geoff</t>
  </si>
  <si>
    <t>159.547.6407</t>
  </si>
  <si>
    <t>001-166-934-2168x4200</t>
  </si>
  <si>
    <t>Rodgers, Bullock and Daniels</t>
  </si>
  <si>
    <t>Winnipeg</t>
  </si>
  <si>
    <t>colon.com</t>
  </si>
  <si>
    <t>sauter millerroshni@email.com</t>
  </si>
  <si>
    <t>Sauter Miller</t>
  </si>
  <si>
    <t>Roshni</t>
  </si>
  <si>
    <t>912.173.7608</t>
  </si>
  <si>
    <t>126-581-3225x65166</t>
  </si>
  <si>
    <t>Schaefer, Hobbs and Wells</t>
  </si>
  <si>
    <t>1000 San Jose</t>
  </si>
  <si>
    <t>Costa Rica</t>
  </si>
  <si>
    <t>fritz-alexander.org</t>
  </si>
  <si>
    <t>silvadavid@email.com</t>
  </si>
  <si>
    <t>Silva</t>
  </si>
  <si>
    <t>David</t>
  </si>
  <si>
    <t>396.483.1471x07583</t>
  </si>
  <si>
    <t>+1-496-386-6284x84289</t>
  </si>
  <si>
    <t>Blackwell-Randall</t>
  </si>
  <si>
    <t>6219 NT MAASSTRICHT</t>
  </si>
  <si>
    <t>randolph-kane.biz</t>
  </si>
  <si>
    <t>bergkampbrian@email.com</t>
  </si>
  <si>
    <t>Bergkamp</t>
  </si>
  <si>
    <t>Brian</t>
  </si>
  <si>
    <t>241.537.5263x1064</t>
  </si>
  <si>
    <t>+1-091-580-3447x663</t>
  </si>
  <si>
    <t>Perry and Sons</t>
  </si>
  <si>
    <t>5685 BC BEST</t>
  </si>
  <si>
    <t>murray.com</t>
  </si>
  <si>
    <t>daamendean@email.com</t>
  </si>
  <si>
    <t>Daamen</t>
  </si>
  <si>
    <t>Dean</t>
  </si>
  <si>
    <t>807.797.8740</t>
  </si>
  <si>
    <t>005-389-4368x70486</t>
  </si>
  <si>
    <t>Fleming, Johns and Morrow</t>
  </si>
  <si>
    <t>3823 DP AMERSFOORT</t>
  </si>
  <si>
    <t>www.lin-flowers.com</t>
  </si>
  <si>
    <t>bechtelester@email.com</t>
  </si>
  <si>
    <t>Bechte</t>
  </si>
  <si>
    <t>Lester</t>
  </si>
  <si>
    <t>159-731-3544x87205</t>
  </si>
  <si>
    <t>752.880.9590x311</t>
  </si>
  <si>
    <t>Ingram-Murphy</t>
  </si>
  <si>
    <t>30459 Hannover</t>
  </si>
  <si>
    <t>booth.com</t>
  </si>
  <si>
    <t>meyersreinaldo@email.com</t>
  </si>
  <si>
    <t>Reinaldo</t>
  </si>
  <si>
    <t>(020)378-7777x162</t>
  </si>
  <si>
    <t>(551)426-3999x95752</t>
  </si>
  <si>
    <t>Parsons, Kerr and Robbins</t>
  </si>
  <si>
    <t>Dhahran</t>
  </si>
  <si>
    <t>Saudi Arabia</t>
  </si>
  <si>
    <t>www.austin.com</t>
  </si>
  <si>
    <t>peddie-vasquezlinda@email.com</t>
  </si>
  <si>
    <t>Peddie-Vasquez</t>
  </si>
  <si>
    <t>776.325.2657</t>
  </si>
  <si>
    <t>793-131-4867</t>
  </si>
  <si>
    <t>Ali, Woodward and Woodard</t>
  </si>
  <si>
    <t>Orangeville</t>
  </si>
  <si>
    <t>www.ayers-jensen.com</t>
  </si>
  <si>
    <t>remeckileigh@email.com</t>
  </si>
  <si>
    <t>Remecki</t>
  </si>
  <si>
    <t>Leigh</t>
  </si>
  <si>
    <t>(981)851-6829</t>
  </si>
  <si>
    <t>(443)349-2802x1242</t>
  </si>
  <si>
    <t>Galloway, Owen and Ibarra</t>
  </si>
  <si>
    <t>Mirabel</t>
  </si>
  <si>
    <t>castillo.com</t>
  </si>
  <si>
    <t>wesenbergcornelis@email.com</t>
  </si>
  <si>
    <t>Wesenberg</t>
  </si>
  <si>
    <t>Cornelis</t>
  </si>
  <si>
    <t>578-124-7689x3297</t>
  </si>
  <si>
    <t>069-988-0883</t>
  </si>
  <si>
    <t>Zamora and Sons</t>
  </si>
  <si>
    <t>moon-parsons.com</t>
  </si>
  <si>
    <t>kaufmanalan@email.com</t>
  </si>
  <si>
    <t>Kaufman</t>
  </si>
  <si>
    <t>Alan</t>
  </si>
  <si>
    <t>001-773-187-1234x94616</t>
  </si>
  <si>
    <t>070-346-3476</t>
  </si>
  <si>
    <t>Francis-Kline</t>
  </si>
  <si>
    <t>Kitchener</t>
  </si>
  <si>
    <t>hooper-humphrey.com</t>
  </si>
  <si>
    <t>ennsjohn@email.com</t>
  </si>
  <si>
    <t>Enns</t>
  </si>
  <si>
    <t>001-219-079-3350x2930</t>
  </si>
  <si>
    <t>659-301-1825x6764</t>
  </si>
  <si>
    <t>Jones and Sons</t>
  </si>
  <si>
    <t>www.waller.com</t>
  </si>
  <si>
    <t>myersharuki@email.com</t>
  </si>
  <si>
    <t>Myers</t>
  </si>
  <si>
    <t>Haruki</t>
  </si>
  <si>
    <t>795-178-9635x4691</t>
  </si>
  <si>
    <t>470-901-6154x7351</t>
  </si>
  <si>
    <t>Montoya PLC</t>
  </si>
  <si>
    <t>www.rosario.com</t>
  </si>
  <si>
    <t>homburgphillipe@email.com</t>
  </si>
  <si>
    <t>Homburg</t>
  </si>
  <si>
    <t>Phillipe</t>
  </si>
  <si>
    <t>803.568.5156x37413</t>
  </si>
  <si>
    <t>(534)578-6289</t>
  </si>
  <si>
    <t>Pugh-Odom</t>
  </si>
  <si>
    <t>4002 GB TIEL</t>
  </si>
  <si>
    <t>lawrence.biz</t>
  </si>
  <si>
    <t>ulmerdonald@email.com</t>
  </si>
  <si>
    <t>Ulmer</t>
  </si>
  <si>
    <t>749-695-2828</t>
  </si>
  <si>
    <t>Rhodes-Carter</t>
  </si>
  <si>
    <t>Kanata</t>
  </si>
  <si>
    <t>kirk.org</t>
  </si>
  <si>
    <t>alarieandre@email.com</t>
  </si>
  <si>
    <t>Alarie</t>
  </si>
  <si>
    <t>Andre</t>
  </si>
  <si>
    <t>797.490.4550</t>
  </si>
  <si>
    <t>930-650-3473x47188</t>
  </si>
  <si>
    <t>Estrada-Atkins</t>
  </si>
  <si>
    <t>Saint-Romuald</t>
  </si>
  <si>
    <t>www.boone.com</t>
  </si>
  <si>
    <t>francisellen@email.com</t>
  </si>
  <si>
    <t>Francis</t>
  </si>
  <si>
    <t>Ellen</t>
  </si>
  <si>
    <t>174.469.3483x5013</t>
  </si>
  <si>
    <t>001-603-374-1226x1406</t>
  </si>
  <si>
    <t>Chan Ltd</t>
  </si>
  <si>
    <t>Burnaby</t>
  </si>
  <si>
    <t>www.hess.net</t>
  </si>
  <si>
    <t>droletramon@email.com</t>
  </si>
  <si>
    <t>Drolet</t>
  </si>
  <si>
    <t>Ramon</t>
  </si>
  <si>
    <t>073.458.6092x9422</t>
  </si>
  <si>
    <t>Harrell PLC</t>
  </si>
  <si>
    <t>Saint-Francois-de-la-Rivere-du-Sud</t>
  </si>
  <si>
    <t>frazier-stephenson.org</t>
  </si>
  <si>
    <t>belleypierre@email.com</t>
  </si>
  <si>
    <t>Belley</t>
  </si>
  <si>
    <t>Pierre</t>
  </si>
  <si>
    <t>(220)915-3707x535</t>
  </si>
  <si>
    <t>760-365-3897</t>
  </si>
  <si>
    <t>Mayer PLC</t>
  </si>
  <si>
    <t>nixon.com</t>
  </si>
  <si>
    <t>zimmermannron@email.com</t>
  </si>
  <si>
    <t>Zimmermann</t>
  </si>
  <si>
    <t>(134)470-3456x44117</t>
  </si>
  <si>
    <t>+1-195-208-7749x5746</t>
  </si>
  <si>
    <t>Bautista, Blevins and Joyce</t>
  </si>
  <si>
    <t>bean.net</t>
  </si>
  <si>
    <t>aaramfrancisco@email.com</t>
  </si>
  <si>
    <t>Aaram</t>
  </si>
  <si>
    <t>Francisco</t>
  </si>
  <si>
    <t>(337)643-5663</t>
  </si>
  <si>
    <t>182.859.7395x1302</t>
  </si>
  <si>
    <t>Mercer and Sons</t>
  </si>
  <si>
    <t>1346 GJETTUM</t>
  </si>
  <si>
    <t>Norway</t>
  </si>
  <si>
    <t>www.nixon.com</t>
  </si>
  <si>
    <t>brokerbruce@email.com</t>
  </si>
  <si>
    <t>Broker</t>
  </si>
  <si>
    <t>437-970-3543x058</t>
  </si>
  <si>
    <t>+1-484-993-6871x192</t>
  </si>
  <si>
    <t>Cardenas-Carney</t>
  </si>
  <si>
    <t>5627 HC Eindhoven</t>
  </si>
  <si>
    <t>blackwell-stout.net</t>
  </si>
  <si>
    <t>mercuregarry@email.com</t>
  </si>
  <si>
    <t>Mercure</t>
  </si>
  <si>
    <t>Garry</t>
  </si>
  <si>
    <t>(408)278-0968x17796</t>
  </si>
  <si>
    <t>526.729.4712</t>
  </si>
  <si>
    <t>Garrett-Gallagher</t>
  </si>
  <si>
    <t>Pierrefond</t>
  </si>
  <si>
    <t>www.ruiz.com</t>
  </si>
  <si>
    <t>paquinhoward@email.com</t>
  </si>
  <si>
    <t>Paquin</t>
  </si>
  <si>
    <t>156-363-2974</t>
  </si>
  <si>
    <t>101.514.2162x8945</t>
  </si>
  <si>
    <t>Keith, Howard and Hawkins</t>
  </si>
  <si>
    <t>www.livingston.com</t>
  </si>
  <si>
    <t>hoonhamid@email.com</t>
  </si>
  <si>
    <t>Hoon</t>
  </si>
  <si>
    <t>Hamid</t>
  </si>
  <si>
    <t>001-375-954-4398x4599</t>
  </si>
  <si>
    <t>Huber-Castro</t>
  </si>
  <si>
    <t>SINGAPORE</t>
  </si>
  <si>
    <t>www.atkinson.net</t>
  </si>
  <si>
    <t>cookmarie@email.com</t>
  </si>
  <si>
    <t>Cook</t>
  </si>
  <si>
    <t>Marie</t>
  </si>
  <si>
    <t>001-499-415-9248x7727</t>
  </si>
  <si>
    <t>+1-960-370-6804x659</t>
  </si>
  <si>
    <t>Rose Ltd</t>
  </si>
  <si>
    <t>Vancouver</t>
  </si>
  <si>
    <t>www.glover.org</t>
  </si>
  <si>
    <t>facconerobert@email.com</t>
  </si>
  <si>
    <t>Faccone</t>
  </si>
  <si>
    <t>894-188-0945x0557</t>
  </si>
  <si>
    <t>Gentry-Waters</t>
  </si>
  <si>
    <t>Dorval</t>
  </si>
  <si>
    <t>jimenez.net</t>
  </si>
  <si>
    <t>wadsworthdave@email.com</t>
  </si>
  <si>
    <t>Wadsworth</t>
  </si>
  <si>
    <t>Dave</t>
  </si>
  <si>
    <t>001-744-078-1419x1464</t>
  </si>
  <si>
    <t>(463)492-5230</t>
  </si>
  <si>
    <t>Fisher PLC</t>
  </si>
  <si>
    <t>coffey.net</t>
  </si>
  <si>
    <t>di marioross@email.com</t>
  </si>
  <si>
    <t>Di Mario</t>
  </si>
  <si>
    <t>Ross</t>
  </si>
  <si>
    <t>467.716.8716x4461</t>
  </si>
  <si>
    <t>Thompson, Sellers and Lloyd</t>
  </si>
  <si>
    <t>Stittsville</t>
  </si>
  <si>
    <t>fernandez.com</t>
  </si>
  <si>
    <t>hickeyjohn@email.com</t>
  </si>
  <si>
    <t>Hickey</t>
  </si>
  <si>
    <t>001-655-716-4940x871</t>
  </si>
  <si>
    <t>Rice, Gould and Mccall</t>
  </si>
  <si>
    <t>Port Colborne</t>
  </si>
  <si>
    <t>www.phillips.info</t>
  </si>
  <si>
    <t>shipleywilhelm@email.com</t>
  </si>
  <si>
    <t>Shipley</t>
  </si>
  <si>
    <t>Wilhelm</t>
  </si>
  <si>
    <t>725.960.3587</t>
  </si>
  <si>
    <t>Cordova Group</t>
  </si>
  <si>
    <t>Elmira</t>
  </si>
  <si>
    <t>www.jenkins-krueger.info</t>
  </si>
  <si>
    <t>desjardinsdavid@email.com</t>
  </si>
  <si>
    <t>Desjardins</t>
  </si>
  <si>
    <t>(836)038-9393x026</t>
  </si>
  <si>
    <t>001-691-674-8671</t>
  </si>
  <si>
    <t>Kramer-Parsons</t>
  </si>
  <si>
    <t>www.carr.org</t>
  </si>
  <si>
    <t>mcallisterbrent@email.com</t>
  </si>
  <si>
    <t>McAllister</t>
  </si>
  <si>
    <t>Brent</t>
  </si>
  <si>
    <t>841.483.3064</t>
  </si>
  <si>
    <t>(274)619-0114</t>
  </si>
  <si>
    <t>Rice LLC</t>
  </si>
  <si>
    <t>Niagara Falls</t>
  </si>
  <si>
    <t>monroe.info</t>
  </si>
  <si>
    <t>Customer ID</t>
  </si>
  <si>
    <t>=VSTACK(Table47, Table48)</t>
  </si>
  <si>
    <t>First NameLast Name</t>
  </si>
  <si>
    <t>Name</t>
  </si>
  <si>
    <t>First name Last name</t>
  </si>
  <si>
    <t>Missing Phone</t>
  </si>
  <si>
    <t>Customer ID length</t>
  </si>
  <si>
    <t>Subscriptions before 2022</t>
  </si>
  <si>
    <t>Formatted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</si>
</sst>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rgb="FF2D3B45"/>
      <name val="Monaco"/>
      <family val="2"/>
    </font>
    <font>
      <sz val="12"/>
      <name val="Apto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/>
    <xf numFmtId="164" fontId="0" fillId="0" borderId="0" xfId="0" applyNumberFormat="1"/>
    <xf numFmtId="0" fontId="19" fillId="0" borderId="0" xfId="0" applyFont="1"/>
    <xf numFmtId="0" fontId="0" fillId="0" borderId="0" xfId="0" quotePrefix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D3B45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D3B45"/>
        <name val="Monaco"/>
        <family val="2"/>
        <scheme val="none"/>
      </font>
    </dxf>
    <dxf>
      <numFmt numFmtId="164" formatCode="m/d/yy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m/d/yyyy;@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m/d/yy"/>
    </dxf>
    <dxf>
      <numFmt numFmtId="164" formatCode="m/d/yyyy;@"/>
      <alignment horizontal="general" vertical="bottom" textRotation="0" wrapText="0" indent="0" justifyLastLine="0" shrinkToFit="0" readingOrder="0"/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0544F-3DCD-934B-AC5D-A6ACBD453394}" name="Table1" displayName="Table1" ref="A1:L101" totalsRowShown="0">
  <autoFilter ref="A1:L101" xr:uid="{4B80544F-3DCD-934B-AC5D-A6ACBD453394}">
    <filterColumn colId="10">
      <filters>
        <dateGroupItem year="2022" dateTimeGrouping="year"/>
      </filters>
    </filterColumn>
  </autoFilter>
  <tableColumns count="12">
    <tableColumn id="1" xr3:uid="{32F0AC23-05E1-A644-B4DC-8BE08118679A}" name="Index"/>
    <tableColumn id="2" xr3:uid="{E5189E6E-3E69-984F-9CB7-1D45BE9BB756}" name="Customer Id"/>
    <tableColumn id="3" xr3:uid="{FD464ADA-AF4E-9B48-B3C1-79637C61A6DE}" name="First Name"/>
    <tableColumn id="4" xr3:uid="{5061DFD9-DDD3-B54E-804C-7D1CE6E8629E}" name="Last Name"/>
    <tableColumn id="5" xr3:uid="{44942DC2-19CC-E146-BEA3-191913042C38}" name="Company"/>
    <tableColumn id="6" xr3:uid="{E5B50493-CAB4-0349-913D-72DC1422301A}" name="City"/>
    <tableColumn id="7" xr3:uid="{8C9949DA-702B-8F47-BA90-86B66EBD3F7E}" name="Country"/>
    <tableColumn id="8" xr3:uid="{120F24D0-9C31-564E-A2E4-91E11D9135D4}" name="Phone 1"/>
    <tableColumn id="9" xr3:uid="{CC669843-12E3-3149-A781-6ED0E778C905}" name="Phone 2"/>
    <tableColumn id="10" xr3:uid="{06015891-6AF6-2C46-8DF1-59AF168A9B22}" name="Email"/>
    <tableColumn id="11" xr3:uid="{157149A0-B9FD-F946-9ADA-4343F319DA74}" name="Subscription Date" dataDxfId="18"/>
    <tableColumn id="12" xr3:uid="{B8251BC9-2245-E847-912C-08A0901FF030}" name="Websi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FAE857C-6ADC-DA47-B68D-2A707003D402}" name="Index" displayName="Index" ref="A1:L102" totalsRowShown="0">
  <autoFilter ref="A1:L102" xr:uid="{BFAE857C-6ADC-DA47-B68D-2A707003D402}"/>
  <tableColumns count="12">
    <tableColumn id="1" xr3:uid="{881318E0-F9C4-5248-B5BA-E1B68395AE44}" name="Index"/>
    <tableColumn id="2" xr3:uid="{40452337-3351-D743-A668-C512AC58A918}" name="Customer Id"/>
    <tableColumn id="3" xr3:uid="{C4A1B596-CBBE-4345-9CFB-FEC2EC3E08B6}" name="First Name"/>
    <tableColumn id="4" xr3:uid="{73C83602-9F90-5B40-BF12-AD2A57A718D8}" name="Last Name"/>
    <tableColumn id="5" xr3:uid="{DF777148-F398-594E-AAF5-157007203C90}" name="Company"/>
    <tableColumn id="6" xr3:uid="{9FCB98FF-B828-EC44-986F-3F88A6AA2891}" name="City"/>
    <tableColumn id="7" xr3:uid="{DFFE13EB-C714-2D4D-A060-8DEF728BD3F9}" name="Country"/>
    <tableColumn id="8" xr3:uid="{29DFC807-2BEF-0F42-8031-82056D7D5644}" name="Email"/>
    <tableColumn id="9" xr3:uid="{4A0542F8-72CF-3341-95B1-9EF61F0E9531}" name="Subscription Date" dataDxfId="17"/>
    <tableColumn id="10" xr3:uid="{3FE480B4-9582-B843-BECA-A8D7F82D8E42}" name="Website"/>
    <tableColumn id="11" xr3:uid="{DC425A4F-874E-2445-B836-1563739C00F7}" name="Phone 1"/>
    <tableColumn id="12" xr3:uid="{11EF8819-D8F9-BC40-9ABC-3BEAC750DB79}" name="Phone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F6761A9-85A9-9A44-A80E-EDC117B8C33E}" name="Table48" displayName="Table48" ref="N1:X83" totalsRowShown="0">
  <autoFilter ref="N1:X83" xr:uid="{2F6761A9-85A9-9A44-A80E-EDC117B8C33E}"/>
  <tableColumns count="11">
    <tableColumn id="1" xr3:uid="{0B85C187-27F0-C84A-8C4C-99A4F0C7AA2D}" name="Email"/>
    <tableColumn id="2" xr3:uid="{62839B1E-DEB1-D046-91C7-622B1F3AEEFA}" name="Last name"/>
    <tableColumn id="3" xr3:uid="{5C6AAC03-C664-1E45-B019-6967C1E42EB9}" name="First name"/>
    <tableColumn id="4" xr3:uid="{DF9C1357-D143-754B-AA7C-61C538B1F83C}" name="Phone 1"/>
    <tableColumn id="5" xr3:uid="{E4834BB0-D296-8646-B4CD-A25FC216779D}" name="Phone 2"/>
    <tableColumn id="6" xr3:uid="{F0974213-573B-2447-8BB3-F5C67926633D}" name="Company"/>
    <tableColumn id="7" xr3:uid="{8C484ABD-0BFA-E14E-80C2-A8826BCF9014}" name="City"/>
    <tableColumn id="8" xr3:uid="{F2FF244B-2567-F44D-B1CA-171D47CF9509}" name="Country"/>
    <tableColumn id="9" xr3:uid="{ADAE10F9-64B7-0B45-835F-3487B1274A76}" name="Subscription Date" dataDxfId="16"/>
    <tableColumn id="10" xr3:uid="{44163E71-936E-4740-8B4B-20FF062292F7}" name="Website"/>
    <tableColumn id="11" xr3:uid="{03FA9757-2B34-F140-AE9D-14CDA7AD5D2D}" name="Customer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CC104B4-6125-9143-8673-48CE03989094}" name="Ind" displayName="Ind" ref="A1:A101" totalsRowShown="0">
  <autoFilter ref="A1:A101" xr:uid="{7CC104B4-6125-9143-8673-48CE03989094}"/>
  <tableColumns count="1">
    <tableColumn id="1" xr3:uid="{4E09048E-D861-6443-9C7B-2FA228D4877D}" name="Ind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3484CEF-8C2F-8449-B364-ED64C22BB07B}" name="CID" displayName="CID" ref="B1:B101" totalsRowShown="0">
  <autoFilter ref="B1:B101" xr:uid="{D3484CEF-8C2F-8449-B364-ED64C22BB07B}"/>
  <tableColumns count="1">
    <tableColumn id="1" xr3:uid="{ED23F8D6-D27B-7E4F-954C-5A34BA4BDE18}" name="Customer 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BCD13EB-D593-5540-B8EF-F520F304AFE1}" name="FN" displayName="FN" ref="C1:C101" totalsRowShown="0">
  <autoFilter ref="C1:C101" xr:uid="{FBCD13EB-D593-5540-B8EF-F520F304AFE1}"/>
  <tableColumns count="1">
    <tableColumn id="1" xr3:uid="{9A1D7506-8D92-7F47-972F-A97AF7CBFA49}" name="First 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E6B8C513-1BE0-D24A-9BA9-9E00F7549B25}" name="Email2" displayName="Email2" ref="O1:O82" totalsRowShown="0">
  <autoFilter ref="O1:O82" xr:uid="{E6B8C513-1BE0-D24A-9BA9-9E00F7549B25}"/>
  <tableColumns count="1">
    <tableColumn id="1" xr3:uid="{08E4B816-BE1C-4D4B-8F71-36EE652FC45C}" name="Emai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8517DDD-1FD1-714C-896D-99BCE651F0EF}" name="Email" displayName="Email" ref="J1:J101" totalsRowShown="0">
  <autoFilter ref="J1:J101" xr:uid="{08517DDD-1FD1-714C-896D-99BCE651F0EF}"/>
  <tableColumns count="1">
    <tableColumn id="1" xr3:uid="{5FB16B66-2E28-EB43-91CD-37598492054E}" name="E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C43C85D-7577-C546-A80A-B4165033B761}" name="LN" displayName="LN" ref="D1:D101" totalsRowShown="0">
  <autoFilter ref="D1:D101" xr:uid="{3C43C85D-7577-C546-A80A-B4165033B761}"/>
  <tableColumns count="1">
    <tableColumn id="1" xr3:uid="{D1C18E6B-8F25-5542-AE18-8ACB3733E806}" name="Las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575C37F-D6B7-814F-BBF4-0E8C86ECD1B3}" name="COM" displayName="COM" ref="E1:E101" totalsRowShown="0">
  <autoFilter ref="E1:E101" xr:uid="{2575C37F-D6B7-814F-BBF4-0E8C86ECD1B3}"/>
  <tableColumns count="1">
    <tableColumn id="1" xr3:uid="{FC48E23F-1361-AF41-A031-A5A749EF4318}" name="Compan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87A528F-9C8A-E445-8CB6-1200F9E3CB9B}" name="City" displayName="City" ref="F1:F101" totalsRowShown="0">
  <autoFilter ref="F1:F101" xr:uid="{587A528F-9C8A-E445-8CB6-1200F9E3CB9B}"/>
  <tableColumns count="1">
    <tableColumn id="1" xr3:uid="{F50A3519-E249-6049-9A2D-078A0403A5CD}" name="City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7E0F0F8-8062-D244-B551-692F81EA60D5}" name="Country" displayName="Country" ref="G1:G101" totalsRowShown="0">
  <autoFilter ref="G1:G101" xr:uid="{D7E0F0F8-8062-D244-B551-692F81EA60D5}"/>
  <tableColumns count="1">
    <tableColumn id="1" xr3:uid="{192693B4-746C-7546-ACD7-FDA6051D5CD1}" name="Countr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D3775FDF-EF48-C644-987D-CA7374AD1D9D}" name="Phone1" displayName="Phone1" ref="H1:H101" totalsRowShown="0">
  <autoFilter ref="H1:H101" xr:uid="{D3775FDF-EF48-C644-987D-CA7374AD1D9D}"/>
  <tableColumns count="1">
    <tableColumn id="1" xr3:uid="{87A761AD-E5FE-EF43-B4AE-8545FFC11ACA}" name="Phone 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C9421A7-D196-0C4A-8859-49C764AAEBE0}" name="Phone2" displayName="Phone2" ref="I1:I101" totalsRowShown="0">
  <autoFilter ref="I1:I101" xr:uid="{2C9421A7-D196-0C4A-8859-49C764AAEBE0}"/>
  <tableColumns count="1">
    <tableColumn id="1" xr3:uid="{82BD2596-C4A8-0443-80AD-FD3839996DFF}" name="Phone 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13BEBDE-B652-4C47-8891-B2B063AEB7F9}" name="Subscription" displayName="Subscription" ref="K1:K101" totalsRowShown="0">
  <autoFilter ref="K1:K101" xr:uid="{813BEBDE-B652-4C47-8891-B2B063AEB7F9}"/>
  <tableColumns count="1">
    <tableColumn id="1" xr3:uid="{81B8B860-3F3F-B044-B8D5-C14B51EC8C49}" name="Subscription Date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CF34F953-7000-924F-A711-61393B07B6F3}" name="Web" displayName="Web" ref="L1:L101" totalsRowShown="0">
  <autoFilter ref="L1:L101" xr:uid="{CF34F953-7000-924F-A711-61393B07B6F3}"/>
  <tableColumns count="1">
    <tableColumn id="1" xr3:uid="{30FD5BD3-3871-BD42-9F96-1E0BE329E683}" name="Websit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133FF52D-F070-8F49-8904-4717E29B7F7B}" name="Last2" displayName="Last2" ref="P1:P82" totalsRowShown="0">
  <autoFilter ref="P1:P82" xr:uid="{133FF52D-F070-8F49-8904-4717E29B7F7B}"/>
  <tableColumns count="1">
    <tableColumn id="1" xr3:uid="{5EBBC0F6-476F-D344-B2DF-FE251CFC7904}" name="Last nam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06553A3-74F2-4A44-8184-8132F08C808F}" name="First2" displayName="First2" ref="Q1:Q82" totalsRowShown="0">
  <autoFilter ref="Q1:Q82" xr:uid="{F06553A3-74F2-4A44-8184-8132F08C808F}"/>
  <tableColumns count="1">
    <tableColumn id="1" xr3:uid="{27B4F5F6-E2F4-DD4F-9F52-4652ACD07F5A}" name="First nam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A07F84E2-C3BD-F441-8144-2ACBDAB84C8E}" name="full1" displayName="full1" ref="M1:M101" totalsRowShown="0">
  <autoFilter ref="M1:M101" xr:uid="{A07F84E2-C3BD-F441-8144-2ACBDAB84C8E}"/>
  <tableColumns count="1">
    <tableColumn id="1" xr3:uid="{CDFB4AA0-CB63-0E4F-85F4-FE24FB129FB0}" name="First NameLast Name" dataDxfId="14">
      <calculatedColumnFormula>_xlfn.CONCAT(C2, " ", D2)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F2488E8F-EFFD-6C42-AAB7-E5B2FA0444C9}" name="full2" displayName="full2" ref="Z1:Z82" totalsRowShown="0">
  <autoFilter ref="Z1:Z82" xr:uid="{F2488E8F-EFFD-6C42-AAB7-E5B2FA0444C9}"/>
  <tableColumns count="1">
    <tableColumn id="1" xr3:uid="{DF2F32BF-55E5-0447-8509-2C39E56E1740}" name="First name Last name">
      <calculatedColumnFormula>_xlfn.CONCAT(Q2," ", P2)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CDD983F-407A-384F-B693-CE2296D1A463}" name="phone12" displayName="phone12" ref="R1:R82" totalsRowShown="0">
  <autoFilter ref="R1:R82" xr:uid="{DCDD983F-407A-384F-B693-CE2296D1A463}"/>
  <tableColumns count="1">
    <tableColumn id="1" xr3:uid="{DD4B67BF-4A02-C54E-BF82-AE12F3586ABF}" name="Phone 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810B2196-88AD-FD4B-83FD-429D6AB5E317}" name="phone22" displayName="phone22" ref="S1:S82" totalsRowShown="0">
  <autoFilter ref="S1:S82" xr:uid="{810B2196-88AD-FD4B-83FD-429D6AB5E317}"/>
  <tableColumns count="1">
    <tableColumn id="1" xr3:uid="{68D58DBF-B18F-504F-837A-9C82467A11B5}" name="Phone 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10CF0DF-C4D9-A148-B8B9-CBE7FF410E03}" name="Company2" displayName="Company2" ref="T1:T82" totalsRowShown="0">
  <autoFilter ref="T1:T82" xr:uid="{110CF0DF-C4D9-A148-B8B9-CBE7FF410E03}"/>
  <tableColumns count="1">
    <tableColumn id="1" xr3:uid="{E03DDD37-E816-A741-B3B2-3E84E21FD5F3}" name="Company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29F7557E-EFED-0F4F-9749-647930B365EA}" name="City2" displayName="City2" ref="U1:U82" totalsRowShown="0">
  <autoFilter ref="U1:U82" xr:uid="{29F7557E-EFED-0F4F-9749-647930B365EA}"/>
  <tableColumns count="1">
    <tableColumn id="1" xr3:uid="{6D9BBC36-67C9-0842-A69D-6DB9EF383F36}" name="Cit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AC0DF64-5D12-0B47-BED5-A70BD7A47321}" name="Country2" displayName="Country2" ref="V1:V82" totalsRowShown="0">
  <autoFilter ref="V1:V82" xr:uid="{0AC0DF64-5D12-0B47-BED5-A70BD7A47321}"/>
  <tableColumns count="1">
    <tableColumn id="1" xr3:uid="{420B036F-27B6-5348-A722-B7119F79E50D}" name="Country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28971A4C-276A-D64C-9853-2AEC5992372D}" name="Subscription2" displayName="Subscription2" ref="W1:W82" totalsRowShown="0" headerRowDxfId="13" dataDxfId="12">
  <autoFilter ref="W1:W82" xr:uid="{28971A4C-276A-D64C-9853-2AEC5992372D}"/>
  <tableColumns count="1">
    <tableColumn id="1" xr3:uid="{6034846C-B740-3141-9D27-E29DF3A6E466}" name="Subscription Date" dataDxfId="1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5223C98-5D0D-E14A-9BEC-6A4D6DD9627F}" name="Website2" displayName="Website2" ref="X1:X82" totalsRowShown="0">
  <autoFilter ref="X1:X82" xr:uid="{F5223C98-5D0D-E14A-9BEC-6A4D6DD9627F}"/>
  <tableColumns count="1">
    <tableColumn id="1" xr3:uid="{E7E6CC23-3E7B-BE47-8839-0D1EE9C65236}" name="Websit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F3CDB061-1C3D-1C4C-8EE3-6FF7AFCED749}" name="custid2" displayName="custid2" ref="Y1:Y82" totalsRowShown="0" dataDxfId="10">
  <autoFilter ref="Y1:Y82" xr:uid="{F3CDB061-1C3D-1C4C-8EE3-6FF7AFCED749}"/>
  <tableColumns count="1">
    <tableColumn id="1" xr3:uid="{43703C5D-4FA8-5643-92F2-07EA60A0550D}" name="Customer ID" dataDxfId="9">
      <calculatedColumnFormula>LOWER(_xlfn.CONCAT(TEXT(DEC2HEX(RANDBETWEEN(0, HEX2DEC("FFFFFFFF")), 8), "00000000"), TEXT(DEC2HEX(RANDBETWEEN(0, HEX2DEC("FFFF")), 7), "0000000")))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terrell@clark.com" TargetMode="External"/><Relationship Id="rId1" Type="http://schemas.openxmlformats.org/officeDocument/2006/relationships/hyperlink" Target="mailto:donnamullins@norris-barrett.or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onnamullins@norris-barrett-org" TargetMode="External"/><Relationship Id="rId1" Type="http://schemas.openxmlformats.org/officeDocument/2006/relationships/hyperlink" Target="mailto:wterrell@clark-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donnamullins@norris-barrett-org" TargetMode="External"/><Relationship Id="rId1" Type="http://schemas.openxmlformats.org/officeDocument/2006/relationships/hyperlink" Target="mailto:wterrell@clark-com" TargetMode="Externa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18" Type="http://schemas.openxmlformats.org/officeDocument/2006/relationships/table" Target="../tables/table21.xml"/><Relationship Id="rId3" Type="http://schemas.openxmlformats.org/officeDocument/2006/relationships/table" Target="../tables/table6.xml"/><Relationship Id="rId21" Type="http://schemas.openxmlformats.org/officeDocument/2006/relationships/table" Target="../tables/table24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5" Type="http://schemas.openxmlformats.org/officeDocument/2006/relationships/table" Target="../tables/table28.xml"/><Relationship Id="rId2" Type="http://schemas.openxmlformats.org/officeDocument/2006/relationships/table" Target="../tables/table5.xml"/><Relationship Id="rId16" Type="http://schemas.openxmlformats.org/officeDocument/2006/relationships/table" Target="../tables/table19.xml"/><Relationship Id="rId20" Type="http://schemas.openxmlformats.org/officeDocument/2006/relationships/table" Target="../tables/table23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24" Type="http://schemas.openxmlformats.org/officeDocument/2006/relationships/table" Target="../tables/table27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23" Type="http://schemas.openxmlformats.org/officeDocument/2006/relationships/table" Target="../tables/table26.xml"/><Relationship Id="rId10" Type="http://schemas.openxmlformats.org/officeDocument/2006/relationships/table" Target="../tables/table13.xml"/><Relationship Id="rId19" Type="http://schemas.openxmlformats.org/officeDocument/2006/relationships/table" Target="../tables/table22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Relationship Id="rId22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012D-E96A-C14C-AF9F-914F55FFA58E}">
  <dimension ref="A1:L101"/>
  <sheetViews>
    <sheetView workbookViewId="0">
      <selection sqref="A1:L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44067</v>
      </c>
      <c r="L2" t="s">
        <v>21</v>
      </c>
    </row>
    <row r="3" spans="1:12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5153435776</v>
      </c>
      <c r="I3" t="s">
        <v>28</v>
      </c>
      <c r="J3" t="s">
        <v>29</v>
      </c>
      <c r="K3" s="1">
        <v>44309</v>
      </c>
      <c r="L3" t="s">
        <v>30</v>
      </c>
    </row>
    <row r="4" spans="1:12" x14ac:dyDescent="0.2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-1199</v>
      </c>
      <c r="I4" t="s">
        <v>37</v>
      </c>
      <c r="J4" t="s">
        <v>38</v>
      </c>
      <c r="K4" s="1">
        <v>43915</v>
      </c>
      <c r="L4" t="s">
        <v>39</v>
      </c>
    </row>
    <row r="5" spans="1:12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-9892</v>
      </c>
      <c r="J5" t="s">
        <v>47</v>
      </c>
      <c r="K5" s="1">
        <v>43984</v>
      </c>
      <c r="L5" t="s">
        <v>48</v>
      </c>
    </row>
    <row r="6" spans="1:12" x14ac:dyDescent="0.2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>
        <v>44303</v>
      </c>
      <c r="L6" t="s">
        <v>58</v>
      </c>
    </row>
    <row r="7" spans="1:12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s="1">
        <v>43886</v>
      </c>
      <c r="L7" t="s">
        <v>68</v>
      </c>
    </row>
    <row r="8" spans="1:12" x14ac:dyDescent="0.2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s="1">
        <v>44432</v>
      </c>
      <c r="L8" t="s">
        <v>78</v>
      </c>
    </row>
    <row r="9" spans="1:12" x14ac:dyDescent="0.2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s="1">
        <v>44298</v>
      </c>
      <c r="L9" t="s">
        <v>88</v>
      </c>
    </row>
    <row r="10" spans="1:12" x14ac:dyDescent="0.2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s="1">
        <v>43843</v>
      </c>
      <c r="L10" t="s">
        <v>97</v>
      </c>
    </row>
    <row r="11" spans="1:12" x14ac:dyDescent="0.2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s="1">
        <v>44508</v>
      </c>
      <c r="L11" t="s">
        <v>107</v>
      </c>
    </row>
    <row r="12" spans="1:12" x14ac:dyDescent="0.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s="1">
        <v>44489</v>
      </c>
      <c r="L12" t="s">
        <v>117</v>
      </c>
    </row>
    <row r="13" spans="1:12" x14ac:dyDescent="0.2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s="1">
        <v>44164</v>
      </c>
      <c r="L13" t="s">
        <v>127</v>
      </c>
    </row>
    <row r="14" spans="1:12" x14ac:dyDescent="0.2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1">
        <v>44532</v>
      </c>
      <c r="L14" t="s">
        <v>137</v>
      </c>
    </row>
    <row r="15" spans="1:12" x14ac:dyDescent="0.2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1">
        <v>44235</v>
      </c>
      <c r="L15" t="s">
        <v>147</v>
      </c>
    </row>
    <row r="16" spans="1:12" x14ac:dyDescent="0.2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s="1">
        <v>44587</v>
      </c>
      <c r="L16" t="s">
        <v>157</v>
      </c>
    </row>
    <row r="17" spans="1:12" x14ac:dyDescent="0.2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s="1">
        <v>44663</v>
      </c>
      <c r="L17" t="s">
        <v>167</v>
      </c>
    </row>
    <row r="18" spans="1:12" x14ac:dyDescent="0.2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s="1">
        <v>44265</v>
      </c>
      <c r="L18" t="s">
        <v>177</v>
      </c>
    </row>
    <row r="19" spans="1:12" x14ac:dyDescent="0.2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s="1">
        <v>44646</v>
      </c>
      <c r="L19" t="s">
        <v>186</v>
      </c>
    </row>
    <row r="20" spans="1:12" x14ac:dyDescent="0.2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s="1">
        <v>44098</v>
      </c>
      <c r="L20" t="s">
        <v>196</v>
      </c>
    </row>
    <row r="21" spans="1:12" x14ac:dyDescent="0.2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>
        <v>44463</v>
      </c>
      <c r="L21" t="s">
        <v>205</v>
      </c>
    </row>
    <row r="22" spans="1:12" x14ac:dyDescent="0.2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1">
        <v>44573</v>
      </c>
      <c r="L22" t="s">
        <v>215</v>
      </c>
    </row>
    <row r="23" spans="1:12" x14ac:dyDescent="0.2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s="1">
        <v>44089</v>
      </c>
      <c r="L23" t="s">
        <v>225</v>
      </c>
    </row>
    <row r="24" spans="1:12" x14ac:dyDescent="0.2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>
        <v>1935085151</v>
      </c>
      <c r="I24" t="s">
        <v>232</v>
      </c>
      <c r="J24" t="s">
        <v>233</v>
      </c>
      <c r="K24" s="1">
        <v>44062</v>
      </c>
      <c r="L24" t="s">
        <v>234</v>
      </c>
    </row>
    <row r="25" spans="1:12" x14ac:dyDescent="0.2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s="1">
        <v>44082</v>
      </c>
      <c r="L25" t="s">
        <v>244</v>
      </c>
    </row>
    <row r="26" spans="1:12" x14ac:dyDescent="0.2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s="1">
        <v>44292</v>
      </c>
      <c r="L26" t="s">
        <v>254</v>
      </c>
    </row>
    <row r="27" spans="1:12" x14ac:dyDescent="0.2">
      <c r="A27">
        <v>26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s="1">
        <v>44705</v>
      </c>
      <c r="L27" t="s">
        <v>264</v>
      </c>
    </row>
    <row r="28" spans="1:12" x14ac:dyDescent="0.2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s="1">
        <v>44612</v>
      </c>
      <c r="L28" t="s">
        <v>274</v>
      </c>
    </row>
    <row r="29" spans="1:12" x14ac:dyDescent="0.2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  <c r="K29" s="1">
        <v>44707</v>
      </c>
      <c r="L29" t="s">
        <v>284</v>
      </c>
    </row>
    <row r="30" spans="1:12" x14ac:dyDescent="0.2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291</v>
      </c>
      <c r="I30" t="s">
        <v>292</v>
      </c>
      <c r="J30" t="s">
        <v>293</v>
      </c>
      <c r="K30" s="1">
        <v>44042</v>
      </c>
      <c r="L30" t="s">
        <v>294</v>
      </c>
    </row>
    <row r="31" spans="1:12" x14ac:dyDescent="0.2">
      <c r="A31">
        <v>30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s="1">
        <v>43947</v>
      </c>
      <c r="L31" t="s">
        <v>304</v>
      </c>
    </row>
    <row r="32" spans="1:12" x14ac:dyDescent="0.2">
      <c r="A32">
        <v>31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s="1">
        <v>44454</v>
      </c>
      <c r="L32" t="s">
        <v>314</v>
      </c>
    </row>
    <row r="33" spans="1:12" x14ac:dyDescent="0.2">
      <c r="A33">
        <v>32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  <c r="K33" s="1">
        <v>44574</v>
      </c>
      <c r="L33" t="s">
        <v>324</v>
      </c>
    </row>
    <row r="34" spans="1:12" x14ac:dyDescent="0.2">
      <c r="A34">
        <v>33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>
        <v>4077245425</v>
      </c>
      <c r="I34" t="s">
        <v>331</v>
      </c>
      <c r="J34" t="s">
        <v>332</v>
      </c>
      <c r="K34" s="1">
        <v>44310</v>
      </c>
      <c r="L34" t="s">
        <v>333</v>
      </c>
    </row>
    <row r="35" spans="1:12" x14ac:dyDescent="0.2">
      <c r="A35">
        <v>34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339</v>
      </c>
      <c r="H35">
        <v>6303643286</v>
      </c>
      <c r="I35" t="s">
        <v>340</v>
      </c>
      <c r="J35" t="s">
        <v>341</v>
      </c>
      <c r="K35" s="1">
        <v>44460</v>
      </c>
      <c r="L35" t="s">
        <v>342</v>
      </c>
    </row>
    <row r="36" spans="1:12" x14ac:dyDescent="0.2">
      <c r="A36">
        <v>35</v>
      </c>
      <c r="B36" t="s">
        <v>343</v>
      </c>
      <c r="C36" t="s">
        <v>149</v>
      </c>
      <c r="D36" t="s">
        <v>344</v>
      </c>
      <c r="E36" t="s">
        <v>345</v>
      </c>
      <c r="F36" t="s">
        <v>346</v>
      </c>
      <c r="G36" t="s">
        <v>347</v>
      </c>
      <c r="H36" t="s">
        <v>348</v>
      </c>
      <c r="I36">
        <v>-2419</v>
      </c>
      <c r="J36" t="s">
        <v>349</v>
      </c>
      <c r="K36" s="1">
        <v>44503</v>
      </c>
      <c r="L36" t="s">
        <v>350</v>
      </c>
    </row>
    <row r="37" spans="1:12" x14ac:dyDescent="0.2">
      <c r="A37">
        <v>36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 s="1">
        <v>44565</v>
      </c>
      <c r="L37" t="s">
        <v>360</v>
      </c>
    </row>
    <row r="38" spans="1:12" x14ac:dyDescent="0.2">
      <c r="A38">
        <v>37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s="1">
        <v>44418</v>
      </c>
      <c r="L38" t="s">
        <v>370</v>
      </c>
    </row>
    <row r="39" spans="1:12" x14ac:dyDescent="0.2">
      <c r="A39">
        <v>38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>
        <v>7208417020</v>
      </c>
      <c r="I39">
        <v>8035336772</v>
      </c>
      <c r="J39" t="s">
        <v>377</v>
      </c>
      <c r="K39" s="1">
        <v>44251</v>
      </c>
      <c r="L39" t="s">
        <v>378</v>
      </c>
    </row>
    <row r="40" spans="1:12" x14ac:dyDescent="0.2">
      <c r="A40">
        <v>39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  <c r="K40" s="1">
        <v>44491</v>
      </c>
      <c r="L40" t="s">
        <v>388</v>
      </c>
    </row>
    <row r="41" spans="1:12" x14ac:dyDescent="0.2">
      <c r="A41">
        <v>40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  <c r="K41" s="1">
        <v>44501</v>
      </c>
      <c r="L41" t="s">
        <v>398</v>
      </c>
    </row>
    <row r="42" spans="1:12" x14ac:dyDescent="0.2">
      <c r="A42">
        <v>41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45</v>
      </c>
      <c r="H42" t="s">
        <v>404</v>
      </c>
      <c r="I42" t="s">
        <v>405</v>
      </c>
      <c r="J42" t="s">
        <v>406</v>
      </c>
      <c r="K42" s="1">
        <v>44114</v>
      </c>
      <c r="L42" t="s">
        <v>407</v>
      </c>
    </row>
    <row r="43" spans="1:12" x14ac:dyDescent="0.2">
      <c r="A43">
        <v>42</v>
      </c>
      <c r="B43" t="s">
        <v>408</v>
      </c>
      <c r="C43" t="s">
        <v>409</v>
      </c>
      <c r="D43" t="s">
        <v>410</v>
      </c>
      <c r="E43" t="s">
        <v>411</v>
      </c>
      <c r="F43" t="s">
        <v>412</v>
      </c>
      <c r="G43" t="s">
        <v>413</v>
      </c>
      <c r="H43" t="s">
        <v>414</v>
      </c>
      <c r="I43" t="s">
        <v>415</v>
      </c>
      <c r="J43" t="s">
        <v>416</v>
      </c>
      <c r="K43" s="1">
        <v>44447</v>
      </c>
      <c r="L43" t="s">
        <v>417</v>
      </c>
    </row>
    <row r="44" spans="1:12" x14ac:dyDescent="0.2">
      <c r="A44">
        <v>43</v>
      </c>
      <c r="B44" s="2" t="s">
        <v>418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s="1">
        <v>44178</v>
      </c>
      <c r="L44" t="s">
        <v>427</v>
      </c>
    </row>
    <row r="45" spans="1:12" x14ac:dyDescent="0.2">
      <c r="A45">
        <v>44</v>
      </c>
      <c r="B45" t="s">
        <v>428</v>
      </c>
      <c r="C45" t="s">
        <v>429</v>
      </c>
      <c r="D45" t="s">
        <v>430</v>
      </c>
      <c r="E45" t="s">
        <v>431</v>
      </c>
      <c r="F45" t="s">
        <v>432</v>
      </c>
      <c r="G45" t="s">
        <v>84</v>
      </c>
      <c r="H45" t="s">
        <v>433</v>
      </c>
      <c r="I45" t="s">
        <v>434</v>
      </c>
      <c r="J45" t="s">
        <v>435</v>
      </c>
      <c r="K45" s="1">
        <v>44696</v>
      </c>
      <c r="L45" t="s">
        <v>436</v>
      </c>
    </row>
    <row r="46" spans="1:12" x14ac:dyDescent="0.2">
      <c r="A46">
        <v>45</v>
      </c>
      <c r="B46" t="s">
        <v>437</v>
      </c>
      <c r="C46" t="s">
        <v>438</v>
      </c>
      <c r="D46" t="s">
        <v>439</v>
      </c>
      <c r="E46" t="s">
        <v>440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s="1">
        <v>44536</v>
      </c>
      <c r="L46" t="s">
        <v>446</v>
      </c>
    </row>
    <row r="47" spans="1:12" x14ac:dyDescent="0.2">
      <c r="A47">
        <v>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I47" t="s">
        <v>454</v>
      </c>
      <c r="J47" t="s">
        <v>455</v>
      </c>
      <c r="K47" s="1">
        <v>44013</v>
      </c>
      <c r="L47" t="s">
        <v>456</v>
      </c>
    </row>
    <row r="48" spans="1:12" x14ac:dyDescent="0.2">
      <c r="A48">
        <v>47</v>
      </c>
      <c r="B48" t="s">
        <v>457</v>
      </c>
      <c r="C48" t="s">
        <v>458</v>
      </c>
      <c r="D48" t="s">
        <v>459</v>
      </c>
      <c r="E48" t="s">
        <v>460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s="1">
        <v>43944</v>
      </c>
      <c r="L48" t="s">
        <v>466</v>
      </c>
    </row>
    <row r="49" spans="1:12" x14ac:dyDescent="0.2">
      <c r="A49">
        <v>48</v>
      </c>
      <c r="B49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475</v>
      </c>
      <c r="K49" s="1">
        <v>44631</v>
      </c>
      <c r="L49" t="s">
        <v>476</v>
      </c>
    </row>
    <row r="50" spans="1:12" x14ac:dyDescent="0.2">
      <c r="A50">
        <v>49</v>
      </c>
      <c r="B50" t="s">
        <v>477</v>
      </c>
      <c r="C50" t="s">
        <v>478</v>
      </c>
      <c r="D50" t="s">
        <v>479</v>
      </c>
      <c r="E50" t="s">
        <v>480</v>
      </c>
      <c r="F50" t="s">
        <v>481</v>
      </c>
      <c r="G50" t="s">
        <v>482</v>
      </c>
      <c r="H50" t="s">
        <v>483</v>
      </c>
      <c r="I50" t="s">
        <v>484</v>
      </c>
      <c r="J50" t="s">
        <v>485</v>
      </c>
      <c r="K50" s="1">
        <v>44630</v>
      </c>
      <c r="L50" t="s">
        <v>486</v>
      </c>
    </row>
    <row r="51" spans="1:12" x14ac:dyDescent="0.2">
      <c r="A51">
        <v>50</v>
      </c>
      <c r="B51" t="s">
        <v>487</v>
      </c>
      <c r="C51" t="s">
        <v>488</v>
      </c>
      <c r="D51" t="s">
        <v>489</v>
      </c>
      <c r="E51" t="s">
        <v>490</v>
      </c>
      <c r="F51" t="s">
        <v>491</v>
      </c>
      <c r="G51" t="s">
        <v>270</v>
      </c>
      <c r="H51" t="s">
        <v>492</v>
      </c>
      <c r="I51" t="s">
        <v>493</v>
      </c>
      <c r="J51" t="s">
        <v>494</v>
      </c>
      <c r="K51" s="1">
        <v>44532</v>
      </c>
      <c r="L51" t="s">
        <v>495</v>
      </c>
    </row>
    <row r="52" spans="1:12" x14ac:dyDescent="0.2">
      <c r="A52">
        <v>51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  <c r="K52" s="1">
        <v>44274</v>
      </c>
      <c r="L52" t="s">
        <v>505</v>
      </c>
    </row>
    <row r="53" spans="1:12" x14ac:dyDescent="0.2">
      <c r="A53">
        <v>52</v>
      </c>
      <c r="B53" t="s">
        <v>506</v>
      </c>
      <c r="C53" t="s">
        <v>507</v>
      </c>
      <c r="D53" t="s">
        <v>508</v>
      </c>
      <c r="E53" t="s">
        <v>509</v>
      </c>
      <c r="F53" t="s">
        <v>510</v>
      </c>
      <c r="G53" t="s">
        <v>511</v>
      </c>
      <c r="H53" t="s">
        <v>512</v>
      </c>
      <c r="I53" t="s">
        <v>513</v>
      </c>
      <c r="J53" t="s">
        <v>514</v>
      </c>
      <c r="K53" s="1">
        <v>44282</v>
      </c>
      <c r="L53" t="s">
        <v>515</v>
      </c>
    </row>
    <row r="54" spans="1:12" x14ac:dyDescent="0.2">
      <c r="A54">
        <v>53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s="1">
        <v>44263</v>
      </c>
      <c r="L54" t="s">
        <v>525</v>
      </c>
    </row>
    <row r="55" spans="1:12" x14ac:dyDescent="0.2">
      <c r="A55">
        <v>54</v>
      </c>
      <c r="B55" t="s">
        <v>526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H55" t="s">
        <v>532</v>
      </c>
      <c r="I55" t="s">
        <v>533</v>
      </c>
      <c r="J55" t="s">
        <v>534</v>
      </c>
      <c r="K55" s="1">
        <v>44119</v>
      </c>
      <c r="L55" t="s">
        <v>535</v>
      </c>
    </row>
    <row r="56" spans="1:12" x14ac:dyDescent="0.2">
      <c r="A56">
        <v>55</v>
      </c>
      <c r="B56" t="s">
        <v>536</v>
      </c>
      <c r="C56" t="s">
        <v>537</v>
      </c>
      <c r="D56" t="s">
        <v>538</v>
      </c>
      <c r="E56" t="s">
        <v>539</v>
      </c>
      <c r="F56" t="s">
        <v>540</v>
      </c>
      <c r="G56" t="s">
        <v>541</v>
      </c>
      <c r="H56" t="s">
        <v>542</v>
      </c>
      <c r="I56" t="s">
        <v>543</v>
      </c>
      <c r="J56" t="s">
        <v>544</v>
      </c>
      <c r="K56" s="1">
        <v>44574</v>
      </c>
      <c r="L56" t="s">
        <v>545</v>
      </c>
    </row>
    <row r="57" spans="1:12" x14ac:dyDescent="0.2">
      <c r="A57">
        <v>56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>
        <v>2239271999</v>
      </c>
      <c r="I57" t="s">
        <v>552</v>
      </c>
      <c r="J57" t="s">
        <v>553</v>
      </c>
      <c r="K57" s="1">
        <v>43976</v>
      </c>
      <c r="L57" t="s">
        <v>554</v>
      </c>
    </row>
    <row r="58" spans="1:12" x14ac:dyDescent="0.2">
      <c r="A58">
        <v>57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>
        <v>4500370767</v>
      </c>
      <c r="I58" t="s">
        <v>561</v>
      </c>
      <c r="J58" t="s">
        <v>562</v>
      </c>
      <c r="K58" s="1">
        <v>44221</v>
      </c>
      <c r="L58" t="s">
        <v>563</v>
      </c>
    </row>
    <row r="59" spans="1:12" x14ac:dyDescent="0.2">
      <c r="A59">
        <v>58</v>
      </c>
      <c r="B59" t="s">
        <v>564</v>
      </c>
      <c r="C59" t="s">
        <v>565</v>
      </c>
      <c r="D59" t="s">
        <v>566</v>
      </c>
      <c r="E59" t="s">
        <v>567</v>
      </c>
      <c r="F59" t="s">
        <v>568</v>
      </c>
      <c r="G59" t="s">
        <v>482</v>
      </c>
      <c r="H59" t="s">
        <v>569</v>
      </c>
      <c r="I59" t="s">
        <v>570</v>
      </c>
      <c r="J59" t="s">
        <v>571</v>
      </c>
      <c r="K59" s="1">
        <v>44272</v>
      </c>
      <c r="L59" t="s">
        <v>572</v>
      </c>
    </row>
    <row r="60" spans="1:12" x14ac:dyDescent="0.2">
      <c r="A60">
        <v>59</v>
      </c>
      <c r="B60" t="s">
        <v>573</v>
      </c>
      <c r="C60" t="s">
        <v>574</v>
      </c>
      <c r="D60" t="s">
        <v>575</v>
      </c>
      <c r="E60" t="s">
        <v>576</v>
      </c>
      <c r="F60" t="s">
        <v>577</v>
      </c>
      <c r="G60" t="s">
        <v>192</v>
      </c>
      <c r="H60" t="s">
        <v>578</v>
      </c>
      <c r="I60" t="s">
        <v>579</v>
      </c>
      <c r="J60" t="s">
        <v>580</v>
      </c>
      <c r="K60" s="1">
        <v>44150</v>
      </c>
      <c r="L60" t="s">
        <v>581</v>
      </c>
    </row>
    <row r="61" spans="1:12" x14ac:dyDescent="0.2">
      <c r="A61">
        <v>60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588</v>
      </c>
      <c r="I61" t="s">
        <v>589</v>
      </c>
      <c r="J61" t="s">
        <v>590</v>
      </c>
      <c r="K61" s="1">
        <v>44185</v>
      </c>
      <c r="L61" t="s">
        <v>591</v>
      </c>
    </row>
    <row r="62" spans="1:12" x14ac:dyDescent="0.2">
      <c r="A62">
        <v>61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s="1">
        <v>44064</v>
      </c>
      <c r="L62" t="s">
        <v>601</v>
      </c>
    </row>
    <row r="63" spans="1:12" x14ac:dyDescent="0.2">
      <c r="A63">
        <v>62</v>
      </c>
      <c r="B63" t="s">
        <v>602</v>
      </c>
      <c r="C63" t="s">
        <v>603</v>
      </c>
      <c r="D63" t="s">
        <v>604</v>
      </c>
      <c r="E63" t="s">
        <v>605</v>
      </c>
      <c r="F63" t="s">
        <v>606</v>
      </c>
      <c r="G63" t="s">
        <v>133</v>
      </c>
      <c r="H63" t="s">
        <v>607</v>
      </c>
      <c r="I63" t="s">
        <v>608</v>
      </c>
      <c r="J63" t="s">
        <v>609</v>
      </c>
      <c r="K63" s="1">
        <v>44175</v>
      </c>
      <c r="L63" t="s">
        <v>610</v>
      </c>
    </row>
    <row r="64" spans="1:12" x14ac:dyDescent="0.2">
      <c r="A64">
        <v>63</v>
      </c>
      <c r="B64" t="s">
        <v>611</v>
      </c>
      <c r="C64" t="s">
        <v>612</v>
      </c>
      <c r="D64" t="s">
        <v>613</v>
      </c>
      <c r="E64" t="s">
        <v>614</v>
      </c>
      <c r="F64" t="s">
        <v>615</v>
      </c>
      <c r="G64" t="s">
        <v>616</v>
      </c>
      <c r="H64" t="s">
        <v>617</v>
      </c>
      <c r="I64" t="s">
        <v>618</v>
      </c>
      <c r="J64" t="s">
        <v>619</v>
      </c>
      <c r="K64" s="1">
        <v>44644</v>
      </c>
      <c r="L64" t="s">
        <v>620</v>
      </c>
    </row>
    <row r="65" spans="1:12" x14ac:dyDescent="0.2">
      <c r="A65">
        <v>64</v>
      </c>
      <c r="B65" t="s">
        <v>621</v>
      </c>
      <c r="C65" t="s">
        <v>622</v>
      </c>
      <c r="D65" t="s">
        <v>623</v>
      </c>
      <c r="E65" t="s">
        <v>190</v>
      </c>
      <c r="F65" t="s">
        <v>624</v>
      </c>
      <c r="G65" t="s">
        <v>221</v>
      </c>
      <c r="H65" t="s">
        <v>625</v>
      </c>
      <c r="I65" t="s">
        <v>626</v>
      </c>
      <c r="J65" t="s">
        <v>627</v>
      </c>
      <c r="K65" s="1">
        <v>44696</v>
      </c>
      <c r="L65" t="s">
        <v>628</v>
      </c>
    </row>
    <row r="66" spans="1:12" x14ac:dyDescent="0.2">
      <c r="A66">
        <v>65</v>
      </c>
      <c r="B66" t="s">
        <v>629</v>
      </c>
      <c r="C66" t="s">
        <v>630</v>
      </c>
      <c r="D66" t="s">
        <v>631</v>
      </c>
      <c r="E66" t="s">
        <v>632</v>
      </c>
      <c r="F66" t="s">
        <v>633</v>
      </c>
      <c r="G66" t="s">
        <v>634</v>
      </c>
      <c r="H66" t="s">
        <v>635</v>
      </c>
      <c r="I66" t="s">
        <v>636</v>
      </c>
      <c r="J66" t="s">
        <v>637</v>
      </c>
      <c r="K66" s="1">
        <v>44198</v>
      </c>
      <c r="L66" t="s">
        <v>638</v>
      </c>
    </row>
    <row r="67" spans="1:12" x14ac:dyDescent="0.2">
      <c r="A67">
        <v>66</v>
      </c>
      <c r="B67" t="s">
        <v>639</v>
      </c>
      <c r="C67" t="s">
        <v>640</v>
      </c>
      <c r="D67" t="s">
        <v>641</v>
      </c>
      <c r="E67" t="s">
        <v>642</v>
      </c>
      <c r="F67" t="s">
        <v>643</v>
      </c>
      <c r="G67" t="s">
        <v>644</v>
      </c>
      <c r="H67" t="s">
        <v>645</v>
      </c>
      <c r="I67">
        <v>3863743398</v>
      </c>
      <c r="J67" t="s">
        <v>646</v>
      </c>
      <c r="K67" s="1">
        <v>44309</v>
      </c>
      <c r="L67" t="s">
        <v>647</v>
      </c>
    </row>
    <row r="68" spans="1:12" x14ac:dyDescent="0.2">
      <c r="A68">
        <v>67</v>
      </c>
      <c r="B68" t="s">
        <v>648</v>
      </c>
      <c r="C68" t="s">
        <v>649</v>
      </c>
      <c r="D68" t="s">
        <v>650</v>
      </c>
      <c r="E68" t="s">
        <v>651</v>
      </c>
      <c r="F68" t="s">
        <v>652</v>
      </c>
      <c r="G68" t="s">
        <v>653</v>
      </c>
      <c r="H68" t="s">
        <v>654</v>
      </c>
      <c r="I68" t="s">
        <v>655</v>
      </c>
      <c r="J68" t="s">
        <v>656</v>
      </c>
      <c r="K68" s="1">
        <v>43850</v>
      </c>
      <c r="L68" t="s">
        <v>657</v>
      </c>
    </row>
    <row r="69" spans="1:12" x14ac:dyDescent="0.2">
      <c r="A69">
        <v>68</v>
      </c>
      <c r="B69" t="s">
        <v>658</v>
      </c>
      <c r="C69" t="s">
        <v>316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  <c r="K69" s="1">
        <v>44061</v>
      </c>
      <c r="L69" t="s">
        <v>666</v>
      </c>
    </row>
    <row r="70" spans="1:12" x14ac:dyDescent="0.2">
      <c r="A70">
        <v>69</v>
      </c>
      <c r="B70" t="s">
        <v>667</v>
      </c>
      <c r="C70" t="s">
        <v>668</v>
      </c>
      <c r="D70" t="s">
        <v>669</v>
      </c>
      <c r="E70" t="s">
        <v>670</v>
      </c>
      <c r="F70" t="s">
        <v>671</v>
      </c>
      <c r="G70" t="s">
        <v>672</v>
      </c>
      <c r="H70" t="s">
        <v>673</v>
      </c>
      <c r="I70" t="s">
        <v>674</v>
      </c>
      <c r="J70" t="s">
        <v>675</v>
      </c>
      <c r="K70" s="1">
        <v>44227</v>
      </c>
      <c r="L70" t="s">
        <v>676</v>
      </c>
    </row>
    <row r="71" spans="1:12" x14ac:dyDescent="0.2">
      <c r="A71">
        <v>70</v>
      </c>
      <c r="B71" t="s">
        <v>677</v>
      </c>
      <c r="C71" t="s">
        <v>678</v>
      </c>
      <c r="D71" t="s">
        <v>679</v>
      </c>
      <c r="E71" t="s">
        <v>680</v>
      </c>
      <c r="F71" t="s">
        <v>681</v>
      </c>
      <c r="G71" t="s">
        <v>501</v>
      </c>
      <c r="H71">
        <v>6977745822</v>
      </c>
      <c r="I71" t="s">
        <v>682</v>
      </c>
      <c r="J71" t="s">
        <v>683</v>
      </c>
      <c r="K71" s="1">
        <v>43864</v>
      </c>
      <c r="L71" t="s">
        <v>684</v>
      </c>
    </row>
    <row r="72" spans="1:12" x14ac:dyDescent="0.2">
      <c r="A72">
        <v>71</v>
      </c>
      <c r="B72" t="s">
        <v>685</v>
      </c>
      <c r="C72" t="s">
        <v>686</v>
      </c>
      <c r="D72" t="s">
        <v>687</v>
      </c>
      <c r="E72" t="s">
        <v>688</v>
      </c>
      <c r="F72" t="s">
        <v>689</v>
      </c>
      <c r="G72" t="s">
        <v>690</v>
      </c>
      <c r="H72" t="s">
        <v>691</v>
      </c>
      <c r="I72" t="s">
        <v>692</v>
      </c>
      <c r="J72" t="s">
        <v>693</v>
      </c>
      <c r="K72" s="1">
        <v>44247</v>
      </c>
      <c r="L72" t="s">
        <v>694</v>
      </c>
    </row>
    <row r="73" spans="1:12" x14ac:dyDescent="0.2">
      <c r="A73">
        <v>72</v>
      </c>
      <c r="B73" t="s">
        <v>695</v>
      </c>
      <c r="C73" t="s">
        <v>528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>
        <v>9857827463</v>
      </c>
      <c r="J73" t="s">
        <v>701</v>
      </c>
      <c r="K73" s="1">
        <v>43884</v>
      </c>
      <c r="L73" t="s">
        <v>702</v>
      </c>
    </row>
    <row r="74" spans="1:12" x14ac:dyDescent="0.2">
      <c r="A74">
        <v>73</v>
      </c>
      <c r="B74" t="s">
        <v>703</v>
      </c>
      <c r="C74" t="s">
        <v>704</v>
      </c>
      <c r="D74" t="s">
        <v>705</v>
      </c>
      <c r="E74" t="s">
        <v>706</v>
      </c>
      <c r="F74" t="s">
        <v>707</v>
      </c>
      <c r="G74" t="s">
        <v>310</v>
      </c>
      <c r="H74" t="s">
        <v>708</v>
      </c>
      <c r="I74" t="s">
        <v>709</v>
      </c>
      <c r="J74" t="s">
        <v>710</v>
      </c>
      <c r="K74" s="1">
        <v>44065</v>
      </c>
      <c r="L74" t="s">
        <v>711</v>
      </c>
    </row>
    <row r="75" spans="1:12" x14ac:dyDescent="0.2">
      <c r="A75">
        <v>74</v>
      </c>
      <c r="B75" t="s">
        <v>712</v>
      </c>
      <c r="C75" t="s">
        <v>713</v>
      </c>
      <c r="D75" t="s">
        <v>714</v>
      </c>
      <c r="E75" t="s">
        <v>715</v>
      </c>
      <c r="F75" t="s">
        <v>716</v>
      </c>
      <c r="G75" t="s">
        <v>717</v>
      </c>
      <c r="H75" t="s">
        <v>718</v>
      </c>
      <c r="I75" t="s">
        <v>719</v>
      </c>
      <c r="J75" t="s">
        <v>720</v>
      </c>
      <c r="K75" s="1">
        <v>43870</v>
      </c>
      <c r="L75" t="s">
        <v>721</v>
      </c>
    </row>
    <row r="76" spans="1:12" x14ac:dyDescent="0.2">
      <c r="A76">
        <v>75</v>
      </c>
      <c r="B76" t="s">
        <v>722</v>
      </c>
      <c r="C76" t="s">
        <v>723</v>
      </c>
      <c r="D76" t="s">
        <v>724</v>
      </c>
      <c r="E76" t="s">
        <v>725</v>
      </c>
      <c r="F76" t="s">
        <v>726</v>
      </c>
      <c r="G76" t="s">
        <v>376</v>
      </c>
      <c r="H76" t="s">
        <v>727</v>
      </c>
      <c r="I76" t="s">
        <v>728</v>
      </c>
      <c r="J76" t="s">
        <v>729</v>
      </c>
      <c r="K76" s="1">
        <v>44576</v>
      </c>
      <c r="L76" t="s">
        <v>730</v>
      </c>
    </row>
    <row r="77" spans="1:12" x14ac:dyDescent="0.2">
      <c r="A77">
        <v>76</v>
      </c>
      <c r="B77" t="s">
        <v>731</v>
      </c>
      <c r="C77" t="s">
        <v>732</v>
      </c>
      <c r="D77" t="s">
        <v>733</v>
      </c>
      <c r="E77" t="s">
        <v>734</v>
      </c>
      <c r="F77" t="s">
        <v>735</v>
      </c>
      <c r="G77" t="s">
        <v>736</v>
      </c>
      <c r="H77" t="s">
        <v>737</v>
      </c>
      <c r="I77" t="s">
        <v>738</v>
      </c>
      <c r="J77" t="s">
        <v>739</v>
      </c>
      <c r="K77" s="1">
        <v>44023</v>
      </c>
      <c r="L77" t="s">
        <v>740</v>
      </c>
    </row>
    <row r="78" spans="1:12" x14ac:dyDescent="0.2">
      <c r="A78">
        <v>77</v>
      </c>
      <c r="B78" t="s">
        <v>741</v>
      </c>
      <c r="C78" t="s">
        <v>742</v>
      </c>
      <c r="D78" t="s">
        <v>743</v>
      </c>
      <c r="E78" t="s">
        <v>744</v>
      </c>
      <c r="F78" t="s">
        <v>745</v>
      </c>
      <c r="G78" t="s">
        <v>746</v>
      </c>
      <c r="H78" t="s">
        <v>747</v>
      </c>
      <c r="I78" t="s">
        <v>748</v>
      </c>
      <c r="J78" t="s">
        <v>749</v>
      </c>
      <c r="K78" s="1">
        <v>44401</v>
      </c>
      <c r="L78" t="s">
        <v>750</v>
      </c>
    </row>
    <row r="79" spans="1:12" x14ac:dyDescent="0.2">
      <c r="A79">
        <v>78</v>
      </c>
      <c r="B79" t="s">
        <v>751</v>
      </c>
      <c r="C79" t="s">
        <v>752</v>
      </c>
      <c r="D79" t="s">
        <v>753</v>
      </c>
      <c r="E79" t="s">
        <v>754</v>
      </c>
      <c r="F79" t="s">
        <v>755</v>
      </c>
      <c r="G79" t="s">
        <v>756</v>
      </c>
      <c r="H79">
        <v>5040771311</v>
      </c>
      <c r="I79" t="s">
        <v>757</v>
      </c>
      <c r="J79" t="s">
        <v>758</v>
      </c>
      <c r="K79" s="1">
        <v>44125</v>
      </c>
      <c r="L79" t="s">
        <v>759</v>
      </c>
    </row>
    <row r="80" spans="1:12" x14ac:dyDescent="0.2">
      <c r="A80">
        <v>79</v>
      </c>
      <c r="B80" t="s">
        <v>760</v>
      </c>
      <c r="C80" t="s">
        <v>761</v>
      </c>
      <c r="D80" t="s">
        <v>762</v>
      </c>
      <c r="E80" t="s">
        <v>763</v>
      </c>
      <c r="F80" t="s">
        <v>764</v>
      </c>
      <c r="G80" t="s">
        <v>765</v>
      </c>
      <c r="H80" t="s">
        <v>766</v>
      </c>
      <c r="I80" t="s">
        <v>767</v>
      </c>
      <c r="J80" t="s">
        <v>768</v>
      </c>
      <c r="K80" s="1">
        <v>43990</v>
      </c>
      <c r="L80" t="s">
        <v>769</v>
      </c>
    </row>
    <row r="81" spans="1:12" x14ac:dyDescent="0.2">
      <c r="A81">
        <v>80</v>
      </c>
      <c r="B81" t="s">
        <v>770</v>
      </c>
      <c r="C81" t="s">
        <v>771</v>
      </c>
      <c r="D81" t="s">
        <v>772</v>
      </c>
      <c r="E81" t="s">
        <v>773</v>
      </c>
      <c r="F81" t="s">
        <v>774</v>
      </c>
      <c r="G81" t="s">
        <v>775</v>
      </c>
      <c r="H81" t="s">
        <v>776</v>
      </c>
      <c r="I81" t="s">
        <v>777</v>
      </c>
      <c r="J81" t="s">
        <v>778</v>
      </c>
      <c r="K81" s="1">
        <v>44093</v>
      </c>
      <c r="L81" t="s">
        <v>779</v>
      </c>
    </row>
    <row r="82" spans="1:12" x14ac:dyDescent="0.2">
      <c r="A82">
        <v>81</v>
      </c>
      <c r="B82" t="s">
        <v>780</v>
      </c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H82" t="s">
        <v>786</v>
      </c>
      <c r="I82" t="s">
        <v>787</v>
      </c>
      <c r="J82" t="s">
        <v>788</v>
      </c>
      <c r="K82" s="1">
        <v>44513</v>
      </c>
      <c r="L82" t="s">
        <v>789</v>
      </c>
    </row>
    <row r="83" spans="1:12" x14ac:dyDescent="0.2">
      <c r="A83">
        <v>82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290</v>
      </c>
      <c r="H83" t="s">
        <v>795</v>
      </c>
      <c r="I83" t="s">
        <v>796</v>
      </c>
      <c r="J83" t="s">
        <v>797</v>
      </c>
      <c r="K83" s="1">
        <v>44451</v>
      </c>
      <c r="L83" t="s">
        <v>798</v>
      </c>
    </row>
    <row r="84" spans="1:12" x14ac:dyDescent="0.2">
      <c r="A84">
        <v>83</v>
      </c>
      <c r="B84" t="s">
        <v>799</v>
      </c>
      <c r="C84" t="s">
        <v>800</v>
      </c>
      <c r="D84" t="s">
        <v>801</v>
      </c>
      <c r="E84" t="s">
        <v>802</v>
      </c>
      <c r="F84" t="s">
        <v>803</v>
      </c>
      <c r="G84" t="s">
        <v>804</v>
      </c>
      <c r="H84" t="s">
        <v>805</v>
      </c>
      <c r="I84" t="s">
        <v>806</v>
      </c>
      <c r="J84" t="s">
        <v>807</v>
      </c>
      <c r="K84" s="1">
        <v>44193</v>
      </c>
      <c r="L84" t="s">
        <v>808</v>
      </c>
    </row>
    <row r="85" spans="1:12" x14ac:dyDescent="0.2">
      <c r="A85">
        <v>84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163</v>
      </c>
      <c r="H85">
        <v>8275702958</v>
      </c>
      <c r="I85" t="s">
        <v>814</v>
      </c>
      <c r="J85" t="s">
        <v>815</v>
      </c>
      <c r="K85" s="1">
        <v>44515</v>
      </c>
      <c r="L85" t="s">
        <v>816</v>
      </c>
    </row>
    <row r="86" spans="1:12" x14ac:dyDescent="0.2">
      <c r="A86">
        <v>85</v>
      </c>
      <c r="B86" t="s">
        <v>817</v>
      </c>
      <c r="C86" t="s">
        <v>818</v>
      </c>
      <c r="D86" t="s">
        <v>819</v>
      </c>
      <c r="E86" t="s">
        <v>820</v>
      </c>
      <c r="F86" t="s">
        <v>821</v>
      </c>
      <c r="G86" t="s">
        <v>822</v>
      </c>
      <c r="H86" t="s">
        <v>823</v>
      </c>
      <c r="I86">
        <v>3162708934</v>
      </c>
      <c r="J86" t="s">
        <v>824</v>
      </c>
      <c r="K86" t="s">
        <v>825</v>
      </c>
      <c r="L86" t="s">
        <v>826</v>
      </c>
    </row>
    <row r="87" spans="1:12" x14ac:dyDescent="0.2">
      <c r="A87">
        <v>86</v>
      </c>
      <c r="B87" t="s">
        <v>827</v>
      </c>
      <c r="C87" t="s">
        <v>828</v>
      </c>
      <c r="D87" t="s">
        <v>829</v>
      </c>
      <c r="E87" t="s">
        <v>830</v>
      </c>
      <c r="F87" t="s">
        <v>831</v>
      </c>
      <c r="G87" t="s">
        <v>832</v>
      </c>
      <c r="H87" t="s">
        <v>833</v>
      </c>
      <c r="I87" t="s">
        <v>834</v>
      </c>
      <c r="J87" t="s">
        <v>835</v>
      </c>
      <c r="K87" s="1">
        <v>44694</v>
      </c>
      <c r="L87" t="s">
        <v>836</v>
      </c>
    </row>
    <row r="88" spans="1:12" x14ac:dyDescent="0.2">
      <c r="A88">
        <v>87</v>
      </c>
      <c r="B88" t="s">
        <v>837</v>
      </c>
      <c r="C88" t="s">
        <v>838</v>
      </c>
      <c r="D88" t="s">
        <v>839</v>
      </c>
      <c r="E88" t="s">
        <v>840</v>
      </c>
      <c r="F88" t="s">
        <v>841</v>
      </c>
      <c r="G88" t="s">
        <v>842</v>
      </c>
      <c r="H88" t="s">
        <v>843</v>
      </c>
      <c r="I88" t="s">
        <v>844</v>
      </c>
      <c r="J88" t="s">
        <v>845</v>
      </c>
      <c r="K88" s="1">
        <v>44033</v>
      </c>
      <c r="L88" t="s">
        <v>846</v>
      </c>
    </row>
    <row r="89" spans="1:12" x14ac:dyDescent="0.2">
      <c r="A89">
        <v>88</v>
      </c>
      <c r="B89" t="s">
        <v>847</v>
      </c>
      <c r="C89" t="s">
        <v>848</v>
      </c>
      <c r="D89" t="s">
        <v>849</v>
      </c>
      <c r="E89" t="s">
        <v>850</v>
      </c>
      <c r="F89" t="s">
        <v>851</v>
      </c>
      <c r="G89" t="s">
        <v>852</v>
      </c>
      <c r="H89" t="s">
        <v>853</v>
      </c>
      <c r="I89" t="s">
        <v>854</v>
      </c>
      <c r="J89" t="s">
        <v>855</v>
      </c>
      <c r="K89" s="1">
        <v>44145</v>
      </c>
      <c r="L89" t="s">
        <v>856</v>
      </c>
    </row>
    <row r="90" spans="1:12" x14ac:dyDescent="0.2">
      <c r="A90">
        <v>89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G90" t="s">
        <v>862</v>
      </c>
      <c r="H90" t="s">
        <v>863</v>
      </c>
      <c r="I90" t="s">
        <v>864</v>
      </c>
      <c r="J90" t="s">
        <v>865</v>
      </c>
      <c r="K90" s="1">
        <v>44301</v>
      </c>
      <c r="L90" t="s">
        <v>866</v>
      </c>
    </row>
    <row r="91" spans="1:12" x14ac:dyDescent="0.2">
      <c r="A91">
        <v>90</v>
      </c>
      <c r="B91" t="s">
        <v>867</v>
      </c>
      <c r="C91" t="s">
        <v>868</v>
      </c>
      <c r="D91" t="s">
        <v>869</v>
      </c>
      <c r="E91" t="s">
        <v>870</v>
      </c>
      <c r="F91" t="s">
        <v>871</v>
      </c>
      <c r="G91" t="s">
        <v>872</v>
      </c>
      <c r="H91" t="s">
        <v>873</v>
      </c>
      <c r="I91" t="s">
        <v>874</v>
      </c>
      <c r="J91" t="s">
        <v>875</v>
      </c>
      <c r="K91" s="1">
        <v>44205</v>
      </c>
      <c r="L91" t="s">
        <v>876</v>
      </c>
    </row>
    <row r="92" spans="1:12" x14ac:dyDescent="0.2">
      <c r="A92">
        <v>91</v>
      </c>
      <c r="B92" t="s">
        <v>877</v>
      </c>
      <c r="C92" t="s">
        <v>878</v>
      </c>
      <c r="D92" t="s">
        <v>879</v>
      </c>
      <c r="E92" t="s">
        <v>880</v>
      </c>
      <c r="F92" t="s">
        <v>881</v>
      </c>
      <c r="G92" t="s">
        <v>882</v>
      </c>
      <c r="H92" t="s">
        <v>883</v>
      </c>
      <c r="I92" t="s">
        <v>884</v>
      </c>
      <c r="J92" t="s">
        <v>885</v>
      </c>
      <c r="K92" s="1">
        <v>43916</v>
      </c>
      <c r="L92" t="s">
        <v>886</v>
      </c>
    </row>
    <row r="93" spans="1:12" x14ac:dyDescent="0.2">
      <c r="A93">
        <v>92</v>
      </c>
      <c r="B93" t="s">
        <v>887</v>
      </c>
      <c r="C93" t="s">
        <v>246</v>
      </c>
      <c r="D93" t="s">
        <v>170</v>
      </c>
      <c r="E93" t="s">
        <v>888</v>
      </c>
      <c r="F93" t="s">
        <v>889</v>
      </c>
      <c r="G93" t="s">
        <v>890</v>
      </c>
      <c r="H93">
        <v>-1692</v>
      </c>
      <c r="I93" t="s">
        <v>891</v>
      </c>
      <c r="J93" t="s">
        <v>892</v>
      </c>
      <c r="K93" s="1">
        <v>44383</v>
      </c>
      <c r="L93" t="s">
        <v>893</v>
      </c>
    </row>
    <row r="94" spans="1:12" x14ac:dyDescent="0.2">
      <c r="A94">
        <v>93</v>
      </c>
      <c r="B94" t="s">
        <v>894</v>
      </c>
      <c r="C94" t="s">
        <v>895</v>
      </c>
      <c r="D94" t="s">
        <v>896</v>
      </c>
      <c r="E94" t="s">
        <v>897</v>
      </c>
      <c r="F94" t="s">
        <v>898</v>
      </c>
      <c r="G94" t="s">
        <v>899</v>
      </c>
      <c r="H94" t="s">
        <v>900</v>
      </c>
      <c r="I94" t="s">
        <v>901</v>
      </c>
      <c r="J94" t="s">
        <v>902</v>
      </c>
      <c r="K94" s="1">
        <v>44376</v>
      </c>
      <c r="L94" t="s">
        <v>903</v>
      </c>
    </row>
    <row r="95" spans="1:12" x14ac:dyDescent="0.2">
      <c r="A95">
        <v>94</v>
      </c>
      <c r="B95" t="s">
        <v>904</v>
      </c>
      <c r="C95" t="s">
        <v>390</v>
      </c>
      <c r="D95" t="s">
        <v>905</v>
      </c>
      <c r="E95" t="s">
        <v>906</v>
      </c>
      <c r="F95" t="s">
        <v>907</v>
      </c>
      <c r="G95" t="s">
        <v>376</v>
      </c>
      <c r="H95" t="s">
        <v>908</v>
      </c>
      <c r="I95" t="s">
        <v>909</v>
      </c>
      <c r="J95" t="s">
        <v>910</v>
      </c>
      <c r="K95" s="1">
        <v>44290</v>
      </c>
      <c r="L95" t="s">
        <v>911</v>
      </c>
    </row>
    <row r="96" spans="1:12" x14ac:dyDescent="0.2">
      <c r="A96">
        <v>95</v>
      </c>
      <c r="B96" t="s">
        <v>912</v>
      </c>
      <c r="C96" t="s">
        <v>913</v>
      </c>
      <c r="D96" t="s">
        <v>914</v>
      </c>
      <c r="E96" t="s">
        <v>915</v>
      </c>
      <c r="F96" t="s">
        <v>916</v>
      </c>
      <c r="G96" t="s">
        <v>917</v>
      </c>
      <c r="H96" t="s">
        <v>918</v>
      </c>
      <c r="I96" t="s">
        <v>919</v>
      </c>
      <c r="J96" t="s">
        <v>920</v>
      </c>
      <c r="K96" s="1">
        <v>44609</v>
      </c>
      <c r="L96" t="s">
        <v>921</v>
      </c>
    </row>
    <row r="97" spans="1:12" x14ac:dyDescent="0.2">
      <c r="A97">
        <v>96</v>
      </c>
      <c r="B97" t="s">
        <v>922</v>
      </c>
      <c r="C97" t="s">
        <v>923</v>
      </c>
      <c r="D97" t="s">
        <v>430</v>
      </c>
      <c r="E97" t="s">
        <v>924</v>
      </c>
      <c r="F97" t="s">
        <v>925</v>
      </c>
      <c r="G97" t="s">
        <v>926</v>
      </c>
      <c r="H97" t="s">
        <v>927</v>
      </c>
      <c r="I97" t="s">
        <v>928</v>
      </c>
      <c r="J97" t="s">
        <v>929</v>
      </c>
      <c r="K97" s="1">
        <v>44591</v>
      </c>
      <c r="L97" t="s">
        <v>930</v>
      </c>
    </row>
    <row r="98" spans="1:12" x14ac:dyDescent="0.2">
      <c r="A98">
        <v>97</v>
      </c>
      <c r="B98" t="s">
        <v>931</v>
      </c>
      <c r="C98" t="s">
        <v>593</v>
      </c>
      <c r="D98" t="s">
        <v>932</v>
      </c>
      <c r="E98" t="s">
        <v>933</v>
      </c>
      <c r="F98" t="s">
        <v>934</v>
      </c>
      <c r="G98" t="s">
        <v>143</v>
      </c>
      <c r="H98">
        <v>-3769</v>
      </c>
      <c r="I98" t="s">
        <v>935</v>
      </c>
      <c r="J98" t="s">
        <v>936</v>
      </c>
      <c r="K98" s="1">
        <v>44387</v>
      </c>
      <c r="L98" t="s">
        <v>937</v>
      </c>
    </row>
    <row r="99" spans="1:12" x14ac:dyDescent="0.2">
      <c r="A99">
        <v>98</v>
      </c>
      <c r="B99" t="s">
        <v>938</v>
      </c>
      <c r="C99" t="s">
        <v>939</v>
      </c>
      <c r="D99" t="s">
        <v>940</v>
      </c>
      <c r="E99" t="s">
        <v>941</v>
      </c>
      <c r="F99" t="s">
        <v>942</v>
      </c>
      <c r="G99" t="s">
        <v>376</v>
      </c>
      <c r="H99" t="s">
        <v>943</v>
      </c>
      <c r="I99" t="s">
        <v>944</v>
      </c>
      <c r="J99" t="s">
        <v>945</v>
      </c>
      <c r="K99" s="1">
        <v>44457</v>
      </c>
      <c r="L99" t="s">
        <v>946</v>
      </c>
    </row>
    <row r="100" spans="1:12" x14ac:dyDescent="0.2">
      <c r="A100">
        <v>99</v>
      </c>
      <c r="B100" t="s">
        <v>947</v>
      </c>
      <c r="C100" t="s">
        <v>948</v>
      </c>
      <c r="D100" t="s">
        <v>949</v>
      </c>
      <c r="E100" t="s">
        <v>950</v>
      </c>
      <c r="F100" t="s">
        <v>951</v>
      </c>
      <c r="G100" t="s">
        <v>952</v>
      </c>
      <c r="H100" t="s">
        <v>953</v>
      </c>
      <c r="I100" t="s">
        <v>954</v>
      </c>
      <c r="J100" t="s">
        <v>955</v>
      </c>
      <c r="K100" s="1">
        <v>44419</v>
      </c>
      <c r="L100" t="s">
        <v>956</v>
      </c>
    </row>
    <row r="101" spans="1:12" x14ac:dyDescent="0.2">
      <c r="A101">
        <v>100</v>
      </c>
      <c r="B101" t="s">
        <v>957</v>
      </c>
      <c r="C101" t="s">
        <v>958</v>
      </c>
      <c r="D101" t="s">
        <v>959</v>
      </c>
      <c r="E101" t="s">
        <v>960</v>
      </c>
      <c r="F101" t="s">
        <v>961</v>
      </c>
      <c r="G101" t="s">
        <v>962</v>
      </c>
      <c r="H101" t="s">
        <v>963</v>
      </c>
      <c r="I101" t="s">
        <v>964</v>
      </c>
      <c r="J101" t="s">
        <v>965</v>
      </c>
      <c r="K101" s="1">
        <v>43901</v>
      </c>
      <c r="L101" t="s">
        <v>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BC19-2B9C-AE43-86E1-102E525788C7}">
  <dimension ref="A1:L104"/>
  <sheetViews>
    <sheetView workbookViewId="0">
      <selection activeCell="D111" sqref="D111"/>
    </sheetView>
  </sheetViews>
  <sheetFormatPr baseColWidth="10" defaultRowHeight="16" x14ac:dyDescent="0.2"/>
  <cols>
    <col min="2" max="2" width="13.6640625" customWidth="1"/>
    <col min="3" max="3" width="12.6640625" customWidth="1"/>
    <col min="4" max="4" width="12.5" customWidth="1"/>
    <col min="5" max="5" width="11.33203125" customWidth="1"/>
    <col min="11" max="11" width="18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44067</v>
      </c>
      <c r="L2" t="s">
        <v>21</v>
      </c>
    </row>
    <row r="3" spans="1:12" hidden="1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5153435776</v>
      </c>
      <c r="I3" t="s">
        <v>28</v>
      </c>
      <c r="J3" t="s">
        <v>29</v>
      </c>
      <c r="K3" s="1">
        <v>44309</v>
      </c>
      <c r="L3" t="s">
        <v>30</v>
      </c>
    </row>
    <row r="4" spans="1:12" hidden="1" x14ac:dyDescent="0.2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-1199</v>
      </c>
      <c r="I4" t="s">
        <v>37</v>
      </c>
      <c r="J4" t="s">
        <v>38</v>
      </c>
      <c r="K4" s="1">
        <v>43915</v>
      </c>
      <c r="L4" t="s">
        <v>39</v>
      </c>
    </row>
    <row r="5" spans="1:12" hidden="1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-9892</v>
      </c>
      <c r="J5" t="s">
        <v>47</v>
      </c>
      <c r="K5" s="1">
        <v>43984</v>
      </c>
      <c r="L5" t="s">
        <v>48</v>
      </c>
    </row>
    <row r="6" spans="1:12" hidden="1" x14ac:dyDescent="0.2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>
        <v>44303</v>
      </c>
      <c r="L6" t="s">
        <v>58</v>
      </c>
    </row>
    <row r="7" spans="1:12" hidden="1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s="1">
        <v>43886</v>
      </c>
      <c r="L7" t="s">
        <v>68</v>
      </c>
    </row>
    <row r="8" spans="1:12" hidden="1" x14ac:dyDescent="0.2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s="1">
        <v>44432</v>
      </c>
      <c r="L8" t="s">
        <v>78</v>
      </c>
    </row>
    <row r="9" spans="1:12" hidden="1" x14ac:dyDescent="0.2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s="1">
        <v>44298</v>
      </c>
      <c r="L9" t="s">
        <v>88</v>
      </c>
    </row>
    <row r="10" spans="1:12" hidden="1" x14ac:dyDescent="0.2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s="1">
        <v>43843</v>
      </c>
      <c r="L10" t="s">
        <v>97</v>
      </c>
    </row>
    <row r="11" spans="1:12" hidden="1" x14ac:dyDescent="0.2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s="1">
        <v>44508</v>
      </c>
      <c r="L11" t="s">
        <v>107</v>
      </c>
    </row>
    <row r="12" spans="1:12" hidden="1" x14ac:dyDescent="0.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s="1">
        <v>44489</v>
      </c>
      <c r="L12" t="s">
        <v>117</v>
      </c>
    </row>
    <row r="13" spans="1:12" hidden="1" x14ac:dyDescent="0.2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s="1">
        <v>44164</v>
      </c>
      <c r="L13" t="s">
        <v>127</v>
      </c>
    </row>
    <row r="14" spans="1:12" hidden="1" x14ac:dyDescent="0.2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1">
        <v>44532</v>
      </c>
      <c r="L14" t="s">
        <v>137</v>
      </c>
    </row>
    <row r="15" spans="1:12" hidden="1" x14ac:dyDescent="0.2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1">
        <v>44235</v>
      </c>
      <c r="L15" t="s">
        <v>147</v>
      </c>
    </row>
    <row r="16" spans="1:12" x14ac:dyDescent="0.2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s="1">
        <v>44587</v>
      </c>
      <c r="L16" t="s">
        <v>157</v>
      </c>
    </row>
    <row r="17" spans="1:12" x14ac:dyDescent="0.2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s="1">
        <v>44663</v>
      </c>
      <c r="L17" t="s">
        <v>167</v>
      </c>
    </row>
    <row r="18" spans="1:12" hidden="1" x14ac:dyDescent="0.2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s="1">
        <v>44265</v>
      </c>
      <c r="L18" t="s">
        <v>177</v>
      </c>
    </row>
    <row r="19" spans="1:12" x14ac:dyDescent="0.2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s="1">
        <v>44646</v>
      </c>
      <c r="L19" t="s">
        <v>186</v>
      </c>
    </row>
    <row r="20" spans="1:12" hidden="1" x14ac:dyDescent="0.2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s="1">
        <v>44098</v>
      </c>
      <c r="L20" t="s">
        <v>196</v>
      </c>
    </row>
    <row r="21" spans="1:12" hidden="1" x14ac:dyDescent="0.2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>
        <v>44463</v>
      </c>
      <c r="L21" t="s">
        <v>205</v>
      </c>
    </row>
    <row r="22" spans="1:12" x14ac:dyDescent="0.2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1">
        <v>44573</v>
      </c>
      <c r="L22" t="s">
        <v>215</v>
      </c>
    </row>
    <row r="23" spans="1:12" hidden="1" x14ac:dyDescent="0.2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s="1">
        <v>44089</v>
      </c>
      <c r="L23" t="s">
        <v>225</v>
      </c>
    </row>
    <row r="24" spans="1:12" hidden="1" x14ac:dyDescent="0.2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>
        <v>1935085151</v>
      </c>
      <c r="I24" t="s">
        <v>232</v>
      </c>
      <c r="J24" t="s">
        <v>233</v>
      </c>
      <c r="K24" s="1">
        <v>44062</v>
      </c>
      <c r="L24" t="s">
        <v>234</v>
      </c>
    </row>
    <row r="25" spans="1:12" hidden="1" x14ac:dyDescent="0.2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s="1">
        <v>44082</v>
      </c>
      <c r="L25" t="s">
        <v>244</v>
      </c>
    </row>
    <row r="26" spans="1:12" hidden="1" x14ac:dyDescent="0.2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s="1">
        <v>44292</v>
      </c>
      <c r="L26" t="s">
        <v>254</v>
      </c>
    </row>
    <row r="27" spans="1:12" x14ac:dyDescent="0.2">
      <c r="A27">
        <v>26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s="1">
        <v>44705</v>
      </c>
      <c r="L27" t="s">
        <v>264</v>
      </c>
    </row>
    <row r="28" spans="1:12" x14ac:dyDescent="0.2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s="1">
        <v>44612</v>
      </c>
      <c r="L28" t="s">
        <v>274</v>
      </c>
    </row>
    <row r="29" spans="1:12" x14ac:dyDescent="0.2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  <c r="K29" s="1">
        <v>44707</v>
      </c>
      <c r="L29" t="s">
        <v>284</v>
      </c>
    </row>
    <row r="30" spans="1:12" hidden="1" x14ac:dyDescent="0.2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291</v>
      </c>
      <c r="I30" t="s">
        <v>292</v>
      </c>
      <c r="J30" t="s">
        <v>293</v>
      </c>
      <c r="K30" s="1">
        <v>44042</v>
      </c>
      <c r="L30" t="s">
        <v>294</v>
      </c>
    </row>
    <row r="31" spans="1:12" hidden="1" x14ac:dyDescent="0.2">
      <c r="A31">
        <v>30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s="1">
        <v>43947</v>
      </c>
      <c r="L31" t="s">
        <v>304</v>
      </c>
    </row>
    <row r="32" spans="1:12" hidden="1" x14ac:dyDescent="0.2">
      <c r="A32">
        <v>31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s="1">
        <v>44454</v>
      </c>
      <c r="L32" t="s">
        <v>314</v>
      </c>
    </row>
    <row r="33" spans="1:12" x14ac:dyDescent="0.2">
      <c r="A33">
        <v>32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  <c r="K33" s="1">
        <v>44574</v>
      </c>
      <c r="L33" t="s">
        <v>324</v>
      </c>
    </row>
    <row r="34" spans="1:12" hidden="1" x14ac:dyDescent="0.2">
      <c r="A34">
        <v>33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>
        <v>4077245425</v>
      </c>
      <c r="I34" t="s">
        <v>331</v>
      </c>
      <c r="J34" t="s">
        <v>332</v>
      </c>
      <c r="K34" s="1">
        <v>44310</v>
      </c>
      <c r="L34" t="s">
        <v>333</v>
      </c>
    </row>
    <row r="35" spans="1:12" hidden="1" x14ac:dyDescent="0.2">
      <c r="A35">
        <v>34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339</v>
      </c>
      <c r="H35">
        <v>6303643286</v>
      </c>
      <c r="I35" t="s">
        <v>340</v>
      </c>
      <c r="J35" t="s">
        <v>341</v>
      </c>
      <c r="K35" s="1">
        <v>44460</v>
      </c>
      <c r="L35" t="s">
        <v>342</v>
      </c>
    </row>
    <row r="36" spans="1:12" hidden="1" x14ac:dyDescent="0.2">
      <c r="A36">
        <v>35</v>
      </c>
      <c r="B36" t="s">
        <v>343</v>
      </c>
      <c r="C36" t="s">
        <v>149</v>
      </c>
      <c r="D36" t="s">
        <v>344</v>
      </c>
      <c r="E36" t="s">
        <v>345</v>
      </c>
      <c r="F36" t="s">
        <v>346</v>
      </c>
      <c r="G36" t="s">
        <v>347</v>
      </c>
      <c r="H36" t="s">
        <v>348</v>
      </c>
      <c r="I36">
        <v>-2419</v>
      </c>
      <c r="J36" t="s">
        <v>349</v>
      </c>
      <c r="K36" s="1">
        <v>44503</v>
      </c>
      <c r="L36" t="s">
        <v>350</v>
      </c>
    </row>
    <row r="37" spans="1:12" x14ac:dyDescent="0.2">
      <c r="A37">
        <v>36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 s="1">
        <v>44565</v>
      </c>
      <c r="L37" t="s">
        <v>360</v>
      </c>
    </row>
    <row r="38" spans="1:12" hidden="1" x14ac:dyDescent="0.2">
      <c r="A38">
        <v>37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s="1">
        <v>44418</v>
      </c>
      <c r="L38" t="s">
        <v>370</v>
      </c>
    </row>
    <row r="39" spans="1:12" hidden="1" x14ac:dyDescent="0.2">
      <c r="A39">
        <v>38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>
        <v>7208417020</v>
      </c>
      <c r="I39">
        <v>8035336772</v>
      </c>
      <c r="J39" t="s">
        <v>377</v>
      </c>
      <c r="K39" s="1">
        <v>44251</v>
      </c>
      <c r="L39" t="s">
        <v>378</v>
      </c>
    </row>
    <row r="40" spans="1:12" hidden="1" x14ac:dyDescent="0.2">
      <c r="A40">
        <v>39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  <c r="K40" s="1">
        <v>44491</v>
      </c>
      <c r="L40" t="s">
        <v>388</v>
      </c>
    </row>
    <row r="41" spans="1:12" hidden="1" x14ac:dyDescent="0.2">
      <c r="A41">
        <v>40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  <c r="K41" s="1">
        <v>44501</v>
      </c>
      <c r="L41" t="s">
        <v>398</v>
      </c>
    </row>
    <row r="42" spans="1:12" hidden="1" x14ac:dyDescent="0.2">
      <c r="A42">
        <v>41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45</v>
      </c>
      <c r="H42" t="s">
        <v>404</v>
      </c>
      <c r="I42" t="s">
        <v>405</v>
      </c>
      <c r="J42" t="s">
        <v>406</v>
      </c>
      <c r="K42" s="1">
        <v>44114</v>
      </c>
      <c r="L42" t="s">
        <v>407</v>
      </c>
    </row>
    <row r="43" spans="1:12" hidden="1" x14ac:dyDescent="0.2">
      <c r="A43">
        <v>42</v>
      </c>
      <c r="B43" t="s">
        <v>408</v>
      </c>
      <c r="C43" t="s">
        <v>409</v>
      </c>
      <c r="D43" t="s">
        <v>410</v>
      </c>
      <c r="E43" t="s">
        <v>411</v>
      </c>
      <c r="F43" t="s">
        <v>412</v>
      </c>
      <c r="G43" t="s">
        <v>413</v>
      </c>
      <c r="H43" t="s">
        <v>414</v>
      </c>
      <c r="I43" t="s">
        <v>415</v>
      </c>
      <c r="J43" t="s">
        <v>416</v>
      </c>
      <c r="K43" s="1">
        <v>44447</v>
      </c>
      <c r="L43" t="s">
        <v>417</v>
      </c>
    </row>
    <row r="44" spans="1:12" hidden="1" x14ac:dyDescent="0.2">
      <c r="A44">
        <v>43</v>
      </c>
      <c r="B44" s="2" t="s">
        <v>418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s="1">
        <v>44178</v>
      </c>
      <c r="L44" t="s">
        <v>427</v>
      </c>
    </row>
    <row r="45" spans="1:12" x14ac:dyDescent="0.2">
      <c r="A45">
        <v>44</v>
      </c>
      <c r="B45" t="s">
        <v>428</v>
      </c>
      <c r="C45" t="s">
        <v>429</v>
      </c>
      <c r="D45" t="s">
        <v>430</v>
      </c>
      <c r="E45" t="s">
        <v>431</v>
      </c>
      <c r="F45" t="s">
        <v>432</v>
      </c>
      <c r="G45" t="s">
        <v>84</v>
      </c>
      <c r="H45" t="s">
        <v>433</v>
      </c>
      <c r="I45" t="s">
        <v>434</v>
      </c>
      <c r="J45" t="s">
        <v>435</v>
      </c>
      <c r="K45" s="1">
        <v>44696</v>
      </c>
      <c r="L45" t="s">
        <v>436</v>
      </c>
    </row>
    <row r="46" spans="1:12" hidden="1" x14ac:dyDescent="0.2">
      <c r="A46">
        <v>45</v>
      </c>
      <c r="B46" t="s">
        <v>437</v>
      </c>
      <c r="C46" t="s">
        <v>438</v>
      </c>
      <c r="D46" t="s">
        <v>439</v>
      </c>
      <c r="E46" t="s">
        <v>440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s="1">
        <v>44536</v>
      </c>
      <c r="L46" t="s">
        <v>446</v>
      </c>
    </row>
    <row r="47" spans="1:12" hidden="1" x14ac:dyDescent="0.2">
      <c r="A47">
        <v>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I47" t="s">
        <v>454</v>
      </c>
      <c r="J47" t="s">
        <v>455</v>
      </c>
      <c r="K47" s="1">
        <v>44013</v>
      </c>
      <c r="L47" t="s">
        <v>456</v>
      </c>
    </row>
    <row r="48" spans="1:12" hidden="1" x14ac:dyDescent="0.2">
      <c r="A48">
        <v>47</v>
      </c>
      <c r="B48" t="s">
        <v>457</v>
      </c>
      <c r="C48" t="s">
        <v>458</v>
      </c>
      <c r="D48" t="s">
        <v>459</v>
      </c>
      <c r="E48" t="s">
        <v>460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s="1">
        <v>43944</v>
      </c>
      <c r="L48" t="s">
        <v>466</v>
      </c>
    </row>
    <row r="49" spans="1:12" x14ac:dyDescent="0.2">
      <c r="A49">
        <v>48</v>
      </c>
      <c r="B49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475</v>
      </c>
      <c r="K49" s="1">
        <v>44631</v>
      </c>
      <c r="L49" t="s">
        <v>476</v>
      </c>
    </row>
    <row r="50" spans="1:12" x14ac:dyDescent="0.2">
      <c r="A50">
        <v>49</v>
      </c>
      <c r="B50" t="s">
        <v>477</v>
      </c>
      <c r="C50" t="s">
        <v>478</v>
      </c>
      <c r="D50" t="s">
        <v>479</v>
      </c>
      <c r="E50" t="s">
        <v>480</v>
      </c>
      <c r="F50" t="s">
        <v>481</v>
      </c>
      <c r="G50" t="s">
        <v>482</v>
      </c>
      <c r="H50" t="s">
        <v>483</v>
      </c>
      <c r="I50" t="s">
        <v>484</v>
      </c>
      <c r="J50" t="s">
        <v>485</v>
      </c>
      <c r="K50" s="1">
        <v>44630</v>
      </c>
      <c r="L50" t="s">
        <v>486</v>
      </c>
    </row>
    <row r="51" spans="1:12" hidden="1" x14ac:dyDescent="0.2">
      <c r="A51">
        <v>50</v>
      </c>
      <c r="B51" t="s">
        <v>487</v>
      </c>
      <c r="C51" t="s">
        <v>488</v>
      </c>
      <c r="D51" t="s">
        <v>489</v>
      </c>
      <c r="E51" t="s">
        <v>490</v>
      </c>
      <c r="F51" t="s">
        <v>491</v>
      </c>
      <c r="G51" t="s">
        <v>270</v>
      </c>
      <c r="H51" t="s">
        <v>492</v>
      </c>
      <c r="I51" t="s">
        <v>493</v>
      </c>
      <c r="J51" t="s">
        <v>494</v>
      </c>
      <c r="K51" s="1">
        <v>44532</v>
      </c>
      <c r="L51" t="s">
        <v>495</v>
      </c>
    </row>
    <row r="52" spans="1:12" hidden="1" x14ac:dyDescent="0.2">
      <c r="A52">
        <v>51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  <c r="K52" s="1">
        <v>44274</v>
      </c>
      <c r="L52" t="s">
        <v>505</v>
      </c>
    </row>
    <row r="53" spans="1:12" hidden="1" x14ac:dyDescent="0.2">
      <c r="A53">
        <v>52</v>
      </c>
      <c r="B53" t="s">
        <v>506</v>
      </c>
      <c r="C53" t="s">
        <v>507</v>
      </c>
      <c r="D53" t="s">
        <v>508</v>
      </c>
      <c r="E53" t="s">
        <v>509</v>
      </c>
      <c r="F53" t="s">
        <v>510</v>
      </c>
      <c r="G53" t="s">
        <v>511</v>
      </c>
      <c r="H53" t="s">
        <v>512</v>
      </c>
      <c r="I53" t="s">
        <v>513</v>
      </c>
      <c r="J53" t="s">
        <v>514</v>
      </c>
      <c r="K53" s="1">
        <v>44282</v>
      </c>
      <c r="L53" t="s">
        <v>515</v>
      </c>
    </row>
    <row r="54" spans="1:12" hidden="1" x14ac:dyDescent="0.2">
      <c r="A54">
        <v>53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s="1">
        <v>44263</v>
      </c>
      <c r="L54" t="s">
        <v>525</v>
      </c>
    </row>
    <row r="55" spans="1:12" hidden="1" x14ac:dyDescent="0.2">
      <c r="A55">
        <v>54</v>
      </c>
      <c r="B55" t="s">
        <v>526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H55" t="s">
        <v>532</v>
      </c>
      <c r="I55" t="s">
        <v>533</v>
      </c>
      <c r="J55" t="s">
        <v>534</v>
      </c>
      <c r="K55" s="1">
        <v>44119</v>
      </c>
      <c r="L55" t="s">
        <v>535</v>
      </c>
    </row>
    <row r="56" spans="1:12" x14ac:dyDescent="0.2">
      <c r="A56">
        <v>55</v>
      </c>
      <c r="B56" t="s">
        <v>536</v>
      </c>
      <c r="C56" t="s">
        <v>537</v>
      </c>
      <c r="D56" t="s">
        <v>538</v>
      </c>
      <c r="E56" t="s">
        <v>539</v>
      </c>
      <c r="F56" t="s">
        <v>540</v>
      </c>
      <c r="G56" t="s">
        <v>541</v>
      </c>
      <c r="H56" t="s">
        <v>542</v>
      </c>
      <c r="I56" t="s">
        <v>543</v>
      </c>
      <c r="J56" t="s">
        <v>544</v>
      </c>
      <c r="K56" s="1">
        <v>44574</v>
      </c>
      <c r="L56" t="s">
        <v>545</v>
      </c>
    </row>
    <row r="57" spans="1:12" hidden="1" x14ac:dyDescent="0.2">
      <c r="A57">
        <v>56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>
        <v>2239271999</v>
      </c>
      <c r="I57" t="s">
        <v>552</v>
      </c>
      <c r="J57" t="s">
        <v>553</v>
      </c>
      <c r="K57" s="1">
        <v>43976</v>
      </c>
      <c r="L57" t="s">
        <v>554</v>
      </c>
    </row>
    <row r="58" spans="1:12" hidden="1" x14ac:dyDescent="0.2">
      <c r="A58">
        <v>57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>
        <v>4500370767</v>
      </c>
      <c r="I58" t="s">
        <v>561</v>
      </c>
      <c r="J58" t="s">
        <v>562</v>
      </c>
      <c r="K58" s="1">
        <v>44221</v>
      </c>
      <c r="L58" t="s">
        <v>563</v>
      </c>
    </row>
    <row r="59" spans="1:12" hidden="1" x14ac:dyDescent="0.2">
      <c r="A59">
        <v>58</v>
      </c>
      <c r="B59" t="s">
        <v>564</v>
      </c>
      <c r="C59" t="s">
        <v>565</v>
      </c>
      <c r="D59" t="s">
        <v>566</v>
      </c>
      <c r="E59" t="s">
        <v>567</v>
      </c>
      <c r="F59" t="s">
        <v>568</v>
      </c>
      <c r="G59" t="s">
        <v>482</v>
      </c>
      <c r="H59" t="s">
        <v>569</v>
      </c>
      <c r="I59" t="s">
        <v>570</v>
      </c>
      <c r="J59" t="s">
        <v>571</v>
      </c>
      <c r="K59" s="1">
        <v>44272</v>
      </c>
      <c r="L59" t="s">
        <v>572</v>
      </c>
    </row>
    <row r="60" spans="1:12" hidden="1" x14ac:dyDescent="0.2">
      <c r="A60">
        <v>59</v>
      </c>
      <c r="B60" t="s">
        <v>573</v>
      </c>
      <c r="C60" t="s">
        <v>574</v>
      </c>
      <c r="D60" t="s">
        <v>575</v>
      </c>
      <c r="E60" t="s">
        <v>576</v>
      </c>
      <c r="F60" t="s">
        <v>577</v>
      </c>
      <c r="G60" t="s">
        <v>192</v>
      </c>
      <c r="H60" t="s">
        <v>578</v>
      </c>
      <c r="I60" t="s">
        <v>579</v>
      </c>
      <c r="J60" t="s">
        <v>580</v>
      </c>
      <c r="K60" s="1">
        <v>44150</v>
      </c>
      <c r="L60" t="s">
        <v>581</v>
      </c>
    </row>
    <row r="61" spans="1:12" hidden="1" x14ac:dyDescent="0.2">
      <c r="A61">
        <v>60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588</v>
      </c>
      <c r="I61" t="s">
        <v>589</v>
      </c>
      <c r="J61" t="s">
        <v>590</v>
      </c>
      <c r="K61" s="1">
        <v>44185</v>
      </c>
      <c r="L61" t="s">
        <v>591</v>
      </c>
    </row>
    <row r="62" spans="1:12" hidden="1" x14ac:dyDescent="0.2">
      <c r="A62">
        <v>61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s="1">
        <v>44064</v>
      </c>
      <c r="L62" t="s">
        <v>601</v>
      </c>
    </row>
    <row r="63" spans="1:12" hidden="1" x14ac:dyDescent="0.2">
      <c r="A63">
        <v>62</v>
      </c>
      <c r="B63" t="s">
        <v>602</v>
      </c>
      <c r="C63" t="s">
        <v>603</v>
      </c>
      <c r="D63" t="s">
        <v>604</v>
      </c>
      <c r="E63" t="s">
        <v>605</v>
      </c>
      <c r="F63" t="s">
        <v>606</v>
      </c>
      <c r="G63" t="s">
        <v>133</v>
      </c>
      <c r="H63" t="s">
        <v>607</v>
      </c>
      <c r="I63" t="s">
        <v>608</v>
      </c>
      <c r="J63" t="s">
        <v>609</v>
      </c>
      <c r="K63" s="1">
        <v>44175</v>
      </c>
      <c r="L63" t="s">
        <v>610</v>
      </c>
    </row>
    <row r="64" spans="1:12" x14ac:dyDescent="0.2">
      <c r="A64">
        <v>63</v>
      </c>
      <c r="B64" t="s">
        <v>611</v>
      </c>
      <c r="C64" t="s">
        <v>612</v>
      </c>
      <c r="D64" t="s">
        <v>613</v>
      </c>
      <c r="E64" t="s">
        <v>614</v>
      </c>
      <c r="F64" t="s">
        <v>615</v>
      </c>
      <c r="G64" t="s">
        <v>616</v>
      </c>
      <c r="H64" t="s">
        <v>617</v>
      </c>
      <c r="I64" t="s">
        <v>618</v>
      </c>
      <c r="J64" t="s">
        <v>619</v>
      </c>
      <c r="K64" s="1">
        <v>44644</v>
      </c>
      <c r="L64" t="s">
        <v>620</v>
      </c>
    </row>
    <row r="65" spans="1:12" x14ac:dyDescent="0.2">
      <c r="A65">
        <v>64</v>
      </c>
      <c r="B65" t="s">
        <v>621</v>
      </c>
      <c r="C65" t="s">
        <v>622</v>
      </c>
      <c r="D65" t="s">
        <v>623</v>
      </c>
      <c r="E65" t="s">
        <v>190</v>
      </c>
      <c r="F65" t="s">
        <v>624</v>
      </c>
      <c r="G65" t="s">
        <v>221</v>
      </c>
      <c r="H65" t="s">
        <v>625</v>
      </c>
      <c r="I65" t="s">
        <v>626</v>
      </c>
      <c r="J65" t="s">
        <v>627</v>
      </c>
      <c r="K65" s="1">
        <v>44696</v>
      </c>
      <c r="L65" t="s">
        <v>628</v>
      </c>
    </row>
    <row r="66" spans="1:12" hidden="1" x14ac:dyDescent="0.2">
      <c r="A66">
        <v>65</v>
      </c>
      <c r="B66" t="s">
        <v>629</v>
      </c>
      <c r="C66" t="s">
        <v>630</v>
      </c>
      <c r="D66" t="s">
        <v>631</v>
      </c>
      <c r="E66" t="s">
        <v>632</v>
      </c>
      <c r="F66" t="s">
        <v>633</v>
      </c>
      <c r="G66" t="s">
        <v>634</v>
      </c>
      <c r="H66" t="s">
        <v>635</v>
      </c>
      <c r="I66" t="s">
        <v>636</v>
      </c>
      <c r="J66" t="s">
        <v>637</v>
      </c>
      <c r="K66" s="1">
        <v>44198</v>
      </c>
      <c r="L66" t="s">
        <v>638</v>
      </c>
    </row>
    <row r="67" spans="1:12" hidden="1" x14ac:dyDescent="0.2">
      <c r="A67">
        <v>66</v>
      </c>
      <c r="B67" t="s">
        <v>639</v>
      </c>
      <c r="C67" t="s">
        <v>640</v>
      </c>
      <c r="D67" t="s">
        <v>641</v>
      </c>
      <c r="E67" t="s">
        <v>642</v>
      </c>
      <c r="F67" t="s">
        <v>643</v>
      </c>
      <c r="G67" t="s">
        <v>644</v>
      </c>
      <c r="H67" t="s">
        <v>645</v>
      </c>
      <c r="I67">
        <v>3863743398</v>
      </c>
      <c r="J67" t="s">
        <v>646</v>
      </c>
      <c r="K67" s="1">
        <v>44309</v>
      </c>
      <c r="L67" t="s">
        <v>647</v>
      </c>
    </row>
    <row r="68" spans="1:12" hidden="1" x14ac:dyDescent="0.2">
      <c r="A68">
        <v>67</v>
      </c>
      <c r="B68" t="s">
        <v>648</v>
      </c>
      <c r="C68" t="s">
        <v>649</v>
      </c>
      <c r="D68" t="s">
        <v>650</v>
      </c>
      <c r="E68" t="s">
        <v>651</v>
      </c>
      <c r="F68" t="s">
        <v>652</v>
      </c>
      <c r="G68" t="s">
        <v>653</v>
      </c>
      <c r="H68" t="s">
        <v>654</v>
      </c>
      <c r="I68" t="s">
        <v>655</v>
      </c>
      <c r="J68" t="s">
        <v>656</v>
      </c>
      <c r="K68" s="1">
        <v>43850</v>
      </c>
      <c r="L68" t="s">
        <v>657</v>
      </c>
    </row>
    <row r="69" spans="1:12" hidden="1" x14ac:dyDescent="0.2">
      <c r="A69">
        <v>68</v>
      </c>
      <c r="B69" t="s">
        <v>658</v>
      </c>
      <c r="C69" t="s">
        <v>316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  <c r="K69" s="1">
        <v>44061</v>
      </c>
      <c r="L69" t="s">
        <v>666</v>
      </c>
    </row>
    <row r="70" spans="1:12" hidden="1" x14ac:dyDescent="0.2">
      <c r="A70">
        <v>69</v>
      </c>
      <c r="B70" t="s">
        <v>667</v>
      </c>
      <c r="C70" t="s">
        <v>668</v>
      </c>
      <c r="D70" t="s">
        <v>669</v>
      </c>
      <c r="E70" t="s">
        <v>670</v>
      </c>
      <c r="F70" t="s">
        <v>671</v>
      </c>
      <c r="G70" t="s">
        <v>672</v>
      </c>
      <c r="H70" t="s">
        <v>673</v>
      </c>
      <c r="I70" t="s">
        <v>674</v>
      </c>
      <c r="J70" t="s">
        <v>675</v>
      </c>
      <c r="K70" s="1">
        <v>44227</v>
      </c>
      <c r="L70" t="s">
        <v>676</v>
      </c>
    </row>
    <row r="71" spans="1:12" hidden="1" x14ac:dyDescent="0.2">
      <c r="A71">
        <v>70</v>
      </c>
      <c r="B71" t="s">
        <v>677</v>
      </c>
      <c r="C71" t="s">
        <v>678</v>
      </c>
      <c r="D71" t="s">
        <v>679</v>
      </c>
      <c r="E71" t="s">
        <v>680</v>
      </c>
      <c r="F71" t="s">
        <v>681</v>
      </c>
      <c r="G71" t="s">
        <v>501</v>
      </c>
      <c r="H71">
        <v>6977745822</v>
      </c>
      <c r="I71" t="s">
        <v>682</v>
      </c>
      <c r="J71" t="s">
        <v>683</v>
      </c>
      <c r="K71" s="1">
        <v>43864</v>
      </c>
      <c r="L71" t="s">
        <v>684</v>
      </c>
    </row>
    <row r="72" spans="1:12" hidden="1" x14ac:dyDescent="0.2">
      <c r="A72">
        <v>71</v>
      </c>
      <c r="B72" t="s">
        <v>685</v>
      </c>
      <c r="C72" t="s">
        <v>686</v>
      </c>
      <c r="D72" t="s">
        <v>687</v>
      </c>
      <c r="E72" t="s">
        <v>688</v>
      </c>
      <c r="F72" t="s">
        <v>689</v>
      </c>
      <c r="G72" t="s">
        <v>690</v>
      </c>
      <c r="H72" t="s">
        <v>691</v>
      </c>
      <c r="I72" t="s">
        <v>692</v>
      </c>
      <c r="J72" t="s">
        <v>693</v>
      </c>
      <c r="K72" s="1">
        <v>44247</v>
      </c>
      <c r="L72" t="s">
        <v>694</v>
      </c>
    </row>
    <row r="73" spans="1:12" hidden="1" x14ac:dyDescent="0.2">
      <c r="A73">
        <v>72</v>
      </c>
      <c r="B73" t="s">
        <v>695</v>
      </c>
      <c r="C73" t="s">
        <v>528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>
        <v>9857827463</v>
      </c>
      <c r="J73" t="s">
        <v>701</v>
      </c>
      <c r="K73" s="1">
        <v>43884</v>
      </c>
      <c r="L73" t="s">
        <v>702</v>
      </c>
    </row>
    <row r="74" spans="1:12" hidden="1" x14ac:dyDescent="0.2">
      <c r="A74">
        <v>73</v>
      </c>
      <c r="B74" t="s">
        <v>703</v>
      </c>
      <c r="C74" t="s">
        <v>704</v>
      </c>
      <c r="D74" t="s">
        <v>705</v>
      </c>
      <c r="E74" t="s">
        <v>706</v>
      </c>
      <c r="F74" t="s">
        <v>707</v>
      </c>
      <c r="G74" t="s">
        <v>310</v>
      </c>
      <c r="H74" t="s">
        <v>708</v>
      </c>
      <c r="I74" t="s">
        <v>709</v>
      </c>
      <c r="J74" t="s">
        <v>710</v>
      </c>
      <c r="K74" s="1">
        <v>44065</v>
      </c>
      <c r="L74" t="s">
        <v>711</v>
      </c>
    </row>
    <row r="75" spans="1:12" hidden="1" x14ac:dyDescent="0.2">
      <c r="A75">
        <v>74</v>
      </c>
      <c r="B75" t="s">
        <v>712</v>
      </c>
      <c r="C75" t="s">
        <v>713</v>
      </c>
      <c r="D75" t="s">
        <v>714</v>
      </c>
      <c r="E75" t="s">
        <v>715</v>
      </c>
      <c r="F75" t="s">
        <v>716</v>
      </c>
      <c r="G75" t="s">
        <v>717</v>
      </c>
      <c r="H75" t="s">
        <v>718</v>
      </c>
      <c r="I75" t="s">
        <v>719</v>
      </c>
      <c r="J75" t="s">
        <v>720</v>
      </c>
      <c r="K75" s="1">
        <v>43870</v>
      </c>
      <c r="L75" t="s">
        <v>721</v>
      </c>
    </row>
    <row r="76" spans="1:12" x14ac:dyDescent="0.2">
      <c r="A76">
        <v>75</v>
      </c>
      <c r="B76" t="s">
        <v>722</v>
      </c>
      <c r="C76" t="s">
        <v>723</v>
      </c>
      <c r="D76" t="s">
        <v>724</v>
      </c>
      <c r="E76" t="s">
        <v>725</v>
      </c>
      <c r="F76" t="s">
        <v>726</v>
      </c>
      <c r="G76" t="s">
        <v>376</v>
      </c>
      <c r="H76" t="s">
        <v>727</v>
      </c>
      <c r="I76" t="s">
        <v>728</v>
      </c>
      <c r="J76" t="s">
        <v>729</v>
      </c>
      <c r="K76" s="1">
        <v>44576</v>
      </c>
      <c r="L76" t="s">
        <v>730</v>
      </c>
    </row>
    <row r="77" spans="1:12" hidden="1" x14ac:dyDescent="0.2">
      <c r="A77">
        <v>76</v>
      </c>
      <c r="B77" t="s">
        <v>731</v>
      </c>
      <c r="C77" t="s">
        <v>732</v>
      </c>
      <c r="D77" t="s">
        <v>733</v>
      </c>
      <c r="E77" t="s">
        <v>734</v>
      </c>
      <c r="F77" t="s">
        <v>735</v>
      </c>
      <c r="G77" t="s">
        <v>736</v>
      </c>
      <c r="H77" t="s">
        <v>737</v>
      </c>
      <c r="I77" t="s">
        <v>738</v>
      </c>
      <c r="J77" t="s">
        <v>739</v>
      </c>
      <c r="K77" s="1">
        <v>44023</v>
      </c>
      <c r="L77" t="s">
        <v>740</v>
      </c>
    </row>
    <row r="78" spans="1:12" hidden="1" x14ac:dyDescent="0.2">
      <c r="A78">
        <v>77</v>
      </c>
      <c r="B78" t="s">
        <v>741</v>
      </c>
      <c r="C78" t="s">
        <v>742</v>
      </c>
      <c r="D78" t="s">
        <v>743</v>
      </c>
      <c r="E78" t="s">
        <v>744</v>
      </c>
      <c r="F78" t="s">
        <v>745</v>
      </c>
      <c r="G78" t="s">
        <v>746</v>
      </c>
      <c r="H78" t="s">
        <v>747</v>
      </c>
      <c r="I78" t="s">
        <v>748</v>
      </c>
      <c r="J78" t="s">
        <v>749</v>
      </c>
      <c r="K78" s="1">
        <v>44401</v>
      </c>
      <c r="L78" t="s">
        <v>750</v>
      </c>
    </row>
    <row r="79" spans="1:12" hidden="1" x14ac:dyDescent="0.2">
      <c r="A79">
        <v>78</v>
      </c>
      <c r="B79" t="s">
        <v>751</v>
      </c>
      <c r="C79" t="s">
        <v>752</v>
      </c>
      <c r="D79" t="s">
        <v>753</v>
      </c>
      <c r="E79" t="s">
        <v>754</v>
      </c>
      <c r="F79" t="s">
        <v>755</v>
      </c>
      <c r="G79" t="s">
        <v>756</v>
      </c>
      <c r="H79">
        <v>5040771311</v>
      </c>
      <c r="I79" t="s">
        <v>757</v>
      </c>
      <c r="J79" t="s">
        <v>758</v>
      </c>
      <c r="K79" s="1">
        <v>44125</v>
      </c>
      <c r="L79" t="s">
        <v>759</v>
      </c>
    </row>
    <row r="80" spans="1:12" hidden="1" x14ac:dyDescent="0.2">
      <c r="A80">
        <v>79</v>
      </c>
      <c r="B80" t="s">
        <v>760</v>
      </c>
      <c r="C80" t="s">
        <v>761</v>
      </c>
      <c r="D80" t="s">
        <v>762</v>
      </c>
      <c r="E80" t="s">
        <v>763</v>
      </c>
      <c r="F80" t="s">
        <v>764</v>
      </c>
      <c r="G80" t="s">
        <v>765</v>
      </c>
      <c r="H80" t="s">
        <v>766</v>
      </c>
      <c r="I80" t="s">
        <v>767</v>
      </c>
      <c r="J80" t="s">
        <v>768</v>
      </c>
      <c r="K80" s="1">
        <v>43990</v>
      </c>
      <c r="L80" t="s">
        <v>769</v>
      </c>
    </row>
    <row r="81" spans="1:12" hidden="1" x14ac:dyDescent="0.2">
      <c r="A81">
        <v>80</v>
      </c>
      <c r="B81" t="s">
        <v>770</v>
      </c>
      <c r="C81" t="s">
        <v>771</v>
      </c>
      <c r="D81" t="s">
        <v>772</v>
      </c>
      <c r="E81" t="s">
        <v>773</v>
      </c>
      <c r="F81" t="s">
        <v>774</v>
      </c>
      <c r="G81" t="s">
        <v>775</v>
      </c>
      <c r="H81" t="s">
        <v>776</v>
      </c>
      <c r="I81" t="s">
        <v>777</v>
      </c>
      <c r="J81" t="s">
        <v>778</v>
      </c>
      <c r="K81" s="1">
        <v>44093</v>
      </c>
      <c r="L81" t="s">
        <v>779</v>
      </c>
    </row>
    <row r="82" spans="1:12" hidden="1" x14ac:dyDescent="0.2">
      <c r="A82">
        <v>81</v>
      </c>
      <c r="B82" t="s">
        <v>780</v>
      </c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H82" t="s">
        <v>786</v>
      </c>
      <c r="I82" t="s">
        <v>787</v>
      </c>
      <c r="J82" t="s">
        <v>788</v>
      </c>
      <c r="K82" s="1">
        <v>44513</v>
      </c>
      <c r="L82" t="s">
        <v>789</v>
      </c>
    </row>
    <row r="83" spans="1:12" hidden="1" x14ac:dyDescent="0.2">
      <c r="A83">
        <v>82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290</v>
      </c>
      <c r="H83" t="s">
        <v>795</v>
      </c>
      <c r="I83" t="s">
        <v>796</v>
      </c>
      <c r="J83" t="s">
        <v>797</v>
      </c>
      <c r="K83" s="1">
        <v>44451</v>
      </c>
      <c r="L83" t="s">
        <v>798</v>
      </c>
    </row>
    <row r="84" spans="1:12" hidden="1" x14ac:dyDescent="0.2">
      <c r="A84">
        <v>83</v>
      </c>
      <c r="B84" t="s">
        <v>799</v>
      </c>
      <c r="C84" t="s">
        <v>800</v>
      </c>
      <c r="D84" t="s">
        <v>801</v>
      </c>
      <c r="E84" t="s">
        <v>802</v>
      </c>
      <c r="F84" t="s">
        <v>803</v>
      </c>
      <c r="G84" t="s">
        <v>804</v>
      </c>
      <c r="H84" t="s">
        <v>805</v>
      </c>
      <c r="I84" t="s">
        <v>806</v>
      </c>
      <c r="J84" t="s">
        <v>807</v>
      </c>
      <c r="K84" s="1">
        <v>44193</v>
      </c>
      <c r="L84" t="s">
        <v>808</v>
      </c>
    </row>
    <row r="85" spans="1:12" hidden="1" x14ac:dyDescent="0.2">
      <c r="A85">
        <v>84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163</v>
      </c>
      <c r="H85">
        <v>8275702958</v>
      </c>
      <c r="I85" t="s">
        <v>814</v>
      </c>
      <c r="J85" t="s">
        <v>815</v>
      </c>
      <c r="K85" s="1">
        <v>44515</v>
      </c>
      <c r="L85" t="s">
        <v>816</v>
      </c>
    </row>
    <row r="86" spans="1:12" hidden="1" x14ac:dyDescent="0.2">
      <c r="A86">
        <v>85</v>
      </c>
      <c r="B86" t="s">
        <v>817</v>
      </c>
      <c r="C86" t="s">
        <v>818</v>
      </c>
      <c r="D86" t="s">
        <v>819</v>
      </c>
      <c r="E86" t="s">
        <v>820</v>
      </c>
      <c r="F86" t="s">
        <v>821</v>
      </c>
      <c r="G86" t="s">
        <v>822</v>
      </c>
      <c r="H86" t="s">
        <v>823</v>
      </c>
      <c r="I86">
        <v>3162708934</v>
      </c>
      <c r="J86" t="s">
        <v>824</v>
      </c>
      <c r="K86" t="s">
        <v>825</v>
      </c>
      <c r="L86" t="s">
        <v>826</v>
      </c>
    </row>
    <row r="87" spans="1:12" x14ac:dyDescent="0.2">
      <c r="A87">
        <v>86</v>
      </c>
      <c r="B87" t="s">
        <v>827</v>
      </c>
      <c r="C87" t="s">
        <v>828</v>
      </c>
      <c r="D87" t="s">
        <v>829</v>
      </c>
      <c r="E87" t="s">
        <v>830</v>
      </c>
      <c r="F87" t="s">
        <v>831</v>
      </c>
      <c r="G87" t="s">
        <v>832</v>
      </c>
      <c r="H87" t="s">
        <v>833</v>
      </c>
      <c r="I87" t="s">
        <v>834</v>
      </c>
      <c r="J87" t="s">
        <v>835</v>
      </c>
      <c r="K87" s="1">
        <v>44694</v>
      </c>
      <c r="L87" t="s">
        <v>836</v>
      </c>
    </row>
    <row r="88" spans="1:12" hidden="1" x14ac:dyDescent="0.2">
      <c r="A88">
        <v>87</v>
      </c>
      <c r="B88" t="s">
        <v>837</v>
      </c>
      <c r="C88" t="s">
        <v>838</v>
      </c>
      <c r="D88" t="s">
        <v>839</v>
      </c>
      <c r="E88" t="s">
        <v>840</v>
      </c>
      <c r="F88" t="s">
        <v>841</v>
      </c>
      <c r="G88" t="s">
        <v>842</v>
      </c>
      <c r="H88" t="s">
        <v>843</v>
      </c>
      <c r="I88" t="s">
        <v>844</v>
      </c>
      <c r="J88" t="s">
        <v>845</v>
      </c>
      <c r="K88" s="1">
        <v>44033</v>
      </c>
      <c r="L88" t="s">
        <v>846</v>
      </c>
    </row>
    <row r="89" spans="1:12" hidden="1" x14ac:dyDescent="0.2">
      <c r="A89">
        <v>88</v>
      </c>
      <c r="B89" t="s">
        <v>847</v>
      </c>
      <c r="C89" t="s">
        <v>848</v>
      </c>
      <c r="D89" t="s">
        <v>849</v>
      </c>
      <c r="E89" t="s">
        <v>850</v>
      </c>
      <c r="F89" t="s">
        <v>851</v>
      </c>
      <c r="G89" t="s">
        <v>852</v>
      </c>
      <c r="H89" t="s">
        <v>853</v>
      </c>
      <c r="I89" t="s">
        <v>854</v>
      </c>
      <c r="J89" t="s">
        <v>855</v>
      </c>
      <c r="K89" s="1">
        <v>44145</v>
      </c>
      <c r="L89" t="s">
        <v>856</v>
      </c>
    </row>
    <row r="90" spans="1:12" hidden="1" x14ac:dyDescent="0.2">
      <c r="A90">
        <v>89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G90" t="s">
        <v>862</v>
      </c>
      <c r="H90" t="s">
        <v>863</v>
      </c>
      <c r="I90" t="s">
        <v>864</v>
      </c>
      <c r="J90" t="s">
        <v>865</v>
      </c>
      <c r="K90" s="1">
        <v>44301</v>
      </c>
      <c r="L90" t="s">
        <v>866</v>
      </c>
    </row>
    <row r="91" spans="1:12" hidden="1" x14ac:dyDescent="0.2">
      <c r="A91">
        <v>90</v>
      </c>
      <c r="B91" t="s">
        <v>867</v>
      </c>
      <c r="C91" t="s">
        <v>868</v>
      </c>
      <c r="D91" t="s">
        <v>869</v>
      </c>
      <c r="E91" t="s">
        <v>870</v>
      </c>
      <c r="F91" t="s">
        <v>871</v>
      </c>
      <c r="G91" t="s">
        <v>872</v>
      </c>
      <c r="H91" t="s">
        <v>873</v>
      </c>
      <c r="I91" t="s">
        <v>874</v>
      </c>
      <c r="J91" t="s">
        <v>875</v>
      </c>
      <c r="K91" s="1">
        <v>44205</v>
      </c>
      <c r="L91" t="s">
        <v>876</v>
      </c>
    </row>
    <row r="92" spans="1:12" hidden="1" x14ac:dyDescent="0.2">
      <c r="A92">
        <v>91</v>
      </c>
      <c r="B92" t="s">
        <v>877</v>
      </c>
      <c r="C92" t="s">
        <v>878</v>
      </c>
      <c r="D92" t="s">
        <v>879</v>
      </c>
      <c r="E92" t="s">
        <v>880</v>
      </c>
      <c r="F92" t="s">
        <v>881</v>
      </c>
      <c r="G92" t="s">
        <v>882</v>
      </c>
      <c r="H92" t="s">
        <v>883</v>
      </c>
      <c r="I92" t="s">
        <v>884</v>
      </c>
      <c r="J92" t="s">
        <v>885</v>
      </c>
      <c r="K92" s="1">
        <v>43916</v>
      </c>
      <c r="L92" t="s">
        <v>886</v>
      </c>
    </row>
    <row r="93" spans="1:12" hidden="1" x14ac:dyDescent="0.2">
      <c r="A93">
        <v>92</v>
      </c>
      <c r="B93" t="s">
        <v>887</v>
      </c>
      <c r="C93" t="s">
        <v>246</v>
      </c>
      <c r="D93" t="s">
        <v>170</v>
      </c>
      <c r="E93" t="s">
        <v>888</v>
      </c>
      <c r="F93" t="s">
        <v>889</v>
      </c>
      <c r="G93" t="s">
        <v>890</v>
      </c>
      <c r="H93">
        <v>-1692</v>
      </c>
      <c r="I93" t="s">
        <v>891</v>
      </c>
      <c r="J93" t="s">
        <v>892</v>
      </c>
      <c r="K93" s="1">
        <v>44383</v>
      </c>
      <c r="L93" t="s">
        <v>893</v>
      </c>
    </row>
    <row r="94" spans="1:12" hidden="1" x14ac:dyDescent="0.2">
      <c r="A94">
        <v>93</v>
      </c>
      <c r="B94" t="s">
        <v>894</v>
      </c>
      <c r="C94" t="s">
        <v>895</v>
      </c>
      <c r="D94" t="s">
        <v>896</v>
      </c>
      <c r="E94" t="s">
        <v>897</v>
      </c>
      <c r="F94" t="s">
        <v>898</v>
      </c>
      <c r="G94" t="s">
        <v>899</v>
      </c>
      <c r="H94" t="s">
        <v>900</v>
      </c>
      <c r="I94" t="s">
        <v>901</v>
      </c>
      <c r="J94" t="s">
        <v>902</v>
      </c>
      <c r="K94" s="1">
        <v>44376</v>
      </c>
      <c r="L94" t="s">
        <v>903</v>
      </c>
    </row>
    <row r="95" spans="1:12" hidden="1" x14ac:dyDescent="0.2">
      <c r="A95">
        <v>94</v>
      </c>
      <c r="B95" t="s">
        <v>904</v>
      </c>
      <c r="C95" t="s">
        <v>390</v>
      </c>
      <c r="D95" t="s">
        <v>905</v>
      </c>
      <c r="E95" t="s">
        <v>906</v>
      </c>
      <c r="F95" t="s">
        <v>907</v>
      </c>
      <c r="G95" t="s">
        <v>376</v>
      </c>
      <c r="H95" t="s">
        <v>908</v>
      </c>
      <c r="I95" t="s">
        <v>909</v>
      </c>
      <c r="J95" t="s">
        <v>910</v>
      </c>
      <c r="K95" s="1">
        <v>44290</v>
      </c>
      <c r="L95" t="s">
        <v>911</v>
      </c>
    </row>
    <row r="96" spans="1:12" x14ac:dyDescent="0.2">
      <c r="A96">
        <v>95</v>
      </c>
      <c r="B96" t="s">
        <v>912</v>
      </c>
      <c r="C96" t="s">
        <v>913</v>
      </c>
      <c r="D96" t="s">
        <v>914</v>
      </c>
      <c r="E96" t="s">
        <v>915</v>
      </c>
      <c r="F96" t="s">
        <v>916</v>
      </c>
      <c r="G96" t="s">
        <v>917</v>
      </c>
      <c r="H96" t="s">
        <v>918</v>
      </c>
      <c r="I96" t="s">
        <v>919</v>
      </c>
      <c r="J96" t="s">
        <v>920</v>
      </c>
      <c r="K96" s="1">
        <v>44609</v>
      </c>
      <c r="L96" t="s">
        <v>921</v>
      </c>
    </row>
    <row r="97" spans="1:12" x14ac:dyDescent="0.2">
      <c r="A97">
        <v>96</v>
      </c>
      <c r="B97" t="s">
        <v>922</v>
      </c>
      <c r="C97" t="s">
        <v>923</v>
      </c>
      <c r="D97" t="s">
        <v>430</v>
      </c>
      <c r="E97" t="s">
        <v>924</v>
      </c>
      <c r="F97" t="s">
        <v>925</v>
      </c>
      <c r="G97" t="s">
        <v>926</v>
      </c>
      <c r="H97" t="s">
        <v>927</v>
      </c>
      <c r="I97" t="s">
        <v>928</v>
      </c>
      <c r="J97" t="s">
        <v>929</v>
      </c>
      <c r="K97" s="1">
        <v>44591</v>
      </c>
      <c r="L97" t="s">
        <v>930</v>
      </c>
    </row>
    <row r="98" spans="1:12" hidden="1" x14ac:dyDescent="0.2">
      <c r="A98">
        <v>97</v>
      </c>
      <c r="B98" t="s">
        <v>931</v>
      </c>
      <c r="C98" t="s">
        <v>593</v>
      </c>
      <c r="D98" t="s">
        <v>932</v>
      </c>
      <c r="E98" t="s">
        <v>933</v>
      </c>
      <c r="F98" t="s">
        <v>934</v>
      </c>
      <c r="G98" t="s">
        <v>143</v>
      </c>
      <c r="H98">
        <v>-3769</v>
      </c>
      <c r="I98" t="s">
        <v>935</v>
      </c>
      <c r="J98" t="s">
        <v>936</v>
      </c>
      <c r="K98" s="1">
        <v>44387</v>
      </c>
      <c r="L98" t="s">
        <v>937</v>
      </c>
    </row>
    <row r="99" spans="1:12" hidden="1" x14ac:dyDescent="0.2">
      <c r="A99">
        <v>98</v>
      </c>
      <c r="B99" t="s">
        <v>938</v>
      </c>
      <c r="C99" t="s">
        <v>939</v>
      </c>
      <c r="D99" t="s">
        <v>940</v>
      </c>
      <c r="E99" t="s">
        <v>941</v>
      </c>
      <c r="F99" t="s">
        <v>942</v>
      </c>
      <c r="G99" t="s">
        <v>376</v>
      </c>
      <c r="H99" t="s">
        <v>943</v>
      </c>
      <c r="I99" t="s">
        <v>944</v>
      </c>
      <c r="J99" t="s">
        <v>945</v>
      </c>
      <c r="K99" s="1">
        <v>44457</v>
      </c>
      <c r="L99" t="s">
        <v>946</v>
      </c>
    </row>
    <row r="100" spans="1:12" hidden="1" x14ac:dyDescent="0.2">
      <c r="A100">
        <v>99</v>
      </c>
      <c r="B100" t="s">
        <v>947</v>
      </c>
      <c r="C100" t="s">
        <v>948</v>
      </c>
      <c r="D100" t="s">
        <v>949</v>
      </c>
      <c r="E100" t="s">
        <v>950</v>
      </c>
      <c r="F100" t="s">
        <v>951</v>
      </c>
      <c r="G100" t="s">
        <v>952</v>
      </c>
      <c r="H100" t="s">
        <v>953</v>
      </c>
      <c r="I100" t="s">
        <v>954</v>
      </c>
      <c r="J100" t="s">
        <v>955</v>
      </c>
      <c r="K100" s="1">
        <v>44419</v>
      </c>
      <c r="L100" t="s">
        <v>956</v>
      </c>
    </row>
    <row r="101" spans="1:12" hidden="1" x14ac:dyDescent="0.2">
      <c r="A101">
        <v>100</v>
      </c>
      <c r="B101" t="s">
        <v>957</v>
      </c>
      <c r="C101" t="s">
        <v>958</v>
      </c>
      <c r="D101" t="s">
        <v>959</v>
      </c>
      <c r="E101" t="s">
        <v>960</v>
      </c>
      <c r="F101" t="s">
        <v>961</v>
      </c>
      <c r="G101" t="s">
        <v>962</v>
      </c>
      <c r="H101" t="s">
        <v>963</v>
      </c>
      <c r="I101" t="s">
        <v>964</v>
      </c>
      <c r="J101" t="s">
        <v>965</v>
      </c>
      <c r="K101" s="1">
        <v>43901</v>
      </c>
      <c r="L101" t="s">
        <v>966</v>
      </c>
    </row>
    <row r="104" spans="1:12" x14ac:dyDescent="0.2">
      <c r="A104" t="s">
        <v>1354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13F4-52DB-3B42-9E07-3C609E36099E}">
  <dimension ref="A1:L101"/>
  <sheetViews>
    <sheetView topLeftCell="A2" workbookViewId="0">
      <selection activeCell="J75" sqref="J7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44067</v>
      </c>
      <c r="L2" t="s">
        <v>21</v>
      </c>
    </row>
    <row r="3" spans="1:12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5153435776</v>
      </c>
      <c r="I3" t="s">
        <v>28</v>
      </c>
      <c r="J3" t="s">
        <v>29</v>
      </c>
      <c r="K3" s="1">
        <v>44309</v>
      </c>
      <c r="L3" t="s">
        <v>30</v>
      </c>
    </row>
    <row r="4" spans="1:12" x14ac:dyDescent="0.2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-1199</v>
      </c>
      <c r="I4" t="s">
        <v>37</v>
      </c>
      <c r="J4" t="s">
        <v>38</v>
      </c>
      <c r="K4" s="1">
        <v>43915</v>
      </c>
      <c r="L4" t="s">
        <v>39</v>
      </c>
    </row>
    <row r="5" spans="1:12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-9892</v>
      </c>
      <c r="J5" t="s">
        <v>47</v>
      </c>
      <c r="K5" s="1">
        <v>43984</v>
      </c>
      <c r="L5" t="s">
        <v>48</v>
      </c>
    </row>
    <row r="6" spans="1:12" x14ac:dyDescent="0.2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>
        <v>44303</v>
      </c>
      <c r="L6" t="s">
        <v>58</v>
      </c>
    </row>
    <row r="7" spans="1:12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s="1">
        <v>43886</v>
      </c>
      <c r="L7" t="s">
        <v>68</v>
      </c>
    </row>
    <row r="8" spans="1:12" x14ac:dyDescent="0.2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s="1">
        <v>44432</v>
      </c>
      <c r="L8" t="s">
        <v>78</v>
      </c>
    </row>
    <row r="9" spans="1:12" x14ac:dyDescent="0.2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s="1">
        <v>44298</v>
      </c>
      <c r="L9" t="s">
        <v>88</v>
      </c>
    </row>
    <row r="10" spans="1:12" x14ac:dyDescent="0.2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s="1">
        <v>43843</v>
      </c>
      <c r="L10" t="s">
        <v>97</v>
      </c>
    </row>
    <row r="11" spans="1:12" x14ac:dyDescent="0.2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s="1">
        <v>44508</v>
      </c>
      <c r="L11" t="s">
        <v>107</v>
      </c>
    </row>
    <row r="12" spans="1:12" x14ac:dyDescent="0.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s="1">
        <v>44489</v>
      </c>
      <c r="L12" t="s">
        <v>117</v>
      </c>
    </row>
    <row r="13" spans="1:12" x14ac:dyDescent="0.2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s="1">
        <v>44164</v>
      </c>
      <c r="L13" t="s">
        <v>127</v>
      </c>
    </row>
    <row r="14" spans="1:12" x14ac:dyDescent="0.2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1">
        <v>44532</v>
      </c>
      <c r="L14" t="s">
        <v>137</v>
      </c>
    </row>
    <row r="15" spans="1:12" x14ac:dyDescent="0.2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1">
        <v>44235</v>
      </c>
      <c r="L15" t="s">
        <v>147</v>
      </c>
    </row>
    <row r="16" spans="1:12" x14ac:dyDescent="0.2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s="1">
        <v>44587</v>
      </c>
      <c r="L16" t="s">
        <v>157</v>
      </c>
    </row>
    <row r="17" spans="1:12" x14ac:dyDescent="0.2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s="1">
        <v>44663</v>
      </c>
      <c r="L17" t="s">
        <v>167</v>
      </c>
    </row>
    <row r="18" spans="1:12" x14ac:dyDescent="0.2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s="1">
        <v>44265</v>
      </c>
      <c r="L18" t="s">
        <v>177</v>
      </c>
    </row>
    <row r="19" spans="1:12" x14ac:dyDescent="0.2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s="1">
        <v>44646</v>
      </c>
      <c r="L19" t="s">
        <v>186</v>
      </c>
    </row>
    <row r="20" spans="1:12" x14ac:dyDescent="0.2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s="1">
        <v>44098</v>
      </c>
      <c r="L20" t="s">
        <v>196</v>
      </c>
    </row>
    <row r="21" spans="1:12" x14ac:dyDescent="0.2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>
        <v>44463</v>
      </c>
      <c r="L21" t="s">
        <v>205</v>
      </c>
    </row>
    <row r="22" spans="1:12" x14ac:dyDescent="0.2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1">
        <v>44573</v>
      </c>
      <c r="L22" t="s">
        <v>215</v>
      </c>
    </row>
    <row r="23" spans="1:12" x14ac:dyDescent="0.2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s="1">
        <v>44089</v>
      </c>
      <c r="L23" t="s">
        <v>225</v>
      </c>
    </row>
    <row r="24" spans="1:12" x14ac:dyDescent="0.2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>
        <v>1935085151</v>
      </c>
      <c r="I24" t="s">
        <v>232</v>
      </c>
      <c r="J24" t="s">
        <v>233</v>
      </c>
      <c r="K24" s="1">
        <v>44062</v>
      </c>
      <c r="L24" t="s">
        <v>234</v>
      </c>
    </row>
    <row r="25" spans="1:12" x14ac:dyDescent="0.2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s="1">
        <v>44082</v>
      </c>
      <c r="L25" t="s">
        <v>244</v>
      </c>
    </row>
    <row r="26" spans="1:12" x14ac:dyDescent="0.2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s="1">
        <v>44292</v>
      </c>
      <c r="L26" t="s">
        <v>254</v>
      </c>
    </row>
    <row r="27" spans="1:12" x14ac:dyDescent="0.2">
      <c r="A27">
        <v>26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s="3" t="s">
        <v>1348</v>
      </c>
      <c r="K27" s="1">
        <v>44705</v>
      </c>
      <c r="L27" t="s">
        <v>264</v>
      </c>
    </row>
    <row r="28" spans="1:12" x14ac:dyDescent="0.2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s="1">
        <v>44612</v>
      </c>
      <c r="L28" t="s">
        <v>274</v>
      </c>
    </row>
    <row r="29" spans="1:12" x14ac:dyDescent="0.2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  <c r="K29" s="1">
        <v>44707</v>
      </c>
      <c r="L29" t="s">
        <v>284</v>
      </c>
    </row>
    <row r="30" spans="1:12" x14ac:dyDescent="0.2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291</v>
      </c>
      <c r="I30" t="s">
        <v>292</v>
      </c>
      <c r="J30" s="3" t="s">
        <v>1349</v>
      </c>
      <c r="K30" s="1">
        <v>44042</v>
      </c>
      <c r="L30" t="s">
        <v>294</v>
      </c>
    </row>
    <row r="31" spans="1:12" x14ac:dyDescent="0.2">
      <c r="A31">
        <v>30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s="1">
        <v>43947</v>
      </c>
      <c r="L31" t="s">
        <v>304</v>
      </c>
    </row>
    <row r="32" spans="1:12" x14ac:dyDescent="0.2">
      <c r="A32">
        <v>31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s="1">
        <v>44454</v>
      </c>
      <c r="L32" t="s">
        <v>314</v>
      </c>
    </row>
    <row r="33" spans="1:12" x14ac:dyDescent="0.2">
      <c r="A33">
        <v>32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  <c r="K33" s="1">
        <v>44574</v>
      </c>
      <c r="L33" t="s">
        <v>324</v>
      </c>
    </row>
    <row r="34" spans="1:12" x14ac:dyDescent="0.2">
      <c r="A34">
        <v>33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>
        <v>4077245425</v>
      </c>
      <c r="I34" t="s">
        <v>331</v>
      </c>
      <c r="J34" t="s">
        <v>332</v>
      </c>
      <c r="K34" s="1">
        <v>44310</v>
      </c>
      <c r="L34" t="s">
        <v>333</v>
      </c>
    </row>
    <row r="35" spans="1:12" x14ac:dyDescent="0.2">
      <c r="A35">
        <v>34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339</v>
      </c>
      <c r="H35">
        <v>6303643286</v>
      </c>
      <c r="I35" t="s">
        <v>340</v>
      </c>
      <c r="J35" t="s">
        <v>341</v>
      </c>
      <c r="K35" s="1">
        <v>44460</v>
      </c>
      <c r="L35" t="s">
        <v>342</v>
      </c>
    </row>
    <row r="36" spans="1:12" x14ac:dyDescent="0.2">
      <c r="A36">
        <v>35</v>
      </c>
      <c r="B36" t="s">
        <v>343</v>
      </c>
      <c r="C36" t="s">
        <v>149</v>
      </c>
      <c r="D36" t="s">
        <v>344</v>
      </c>
      <c r="E36" t="s">
        <v>345</v>
      </c>
      <c r="F36" t="s">
        <v>346</v>
      </c>
      <c r="G36" t="s">
        <v>347</v>
      </c>
      <c r="H36" t="s">
        <v>348</v>
      </c>
      <c r="I36">
        <v>-2419</v>
      </c>
      <c r="J36" t="s">
        <v>349</v>
      </c>
      <c r="K36" s="1">
        <v>44503</v>
      </c>
      <c r="L36" t="s">
        <v>350</v>
      </c>
    </row>
    <row r="37" spans="1:12" x14ac:dyDescent="0.2">
      <c r="A37">
        <v>36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 s="1">
        <v>44565</v>
      </c>
      <c r="L37" t="s">
        <v>360</v>
      </c>
    </row>
    <row r="38" spans="1:12" x14ac:dyDescent="0.2">
      <c r="A38">
        <v>37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s="1">
        <v>44418</v>
      </c>
      <c r="L38" t="s">
        <v>370</v>
      </c>
    </row>
    <row r="39" spans="1:12" x14ac:dyDescent="0.2">
      <c r="A39">
        <v>38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>
        <v>7208417020</v>
      </c>
      <c r="I39">
        <v>8035336772</v>
      </c>
      <c r="J39" t="s">
        <v>377</v>
      </c>
      <c r="K39" s="1">
        <v>44251</v>
      </c>
      <c r="L39" t="s">
        <v>378</v>
      </c>
    </row>
    <row r="40" spans="1:12" x14ac:dyDescent="0.2">
      <c r="A40">
        <v>39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  <c r="K40" s="1">
        <v>44491</v>
      </c>
      <c r="L40" t="s">
        <v>388</v>
      </c>
    </row>
    <row r="41" spans="1:12" x14ac:dyDescent="0.2">
      <c r="A41">
        <v>40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  <c r="K41" s="1">
        <v>44501</v>
      </c>
      <c r="L41" t="s">
        <v>398</v>
      </c>
    </row>
    <row r="42" spans="1:12" x14ac:dyDescent="0.2">
      <c r="A42">
        <v>41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45</v>
      </c>
      <c r="H42" t="s">
        <v>404</v>
      </c>
      <c r="I42" t="s">
        <v>405</v>
      </c>
      <c r="J42" t="s">
        <v>406</v>
      </c>
      <c r="K42" s="1">
        <v>44114</v>
      </c>
      <c r="L42" t="s">
        <v>407</v>
      </c>
    </row>
    <row r="43" spans="1:12" x14ac:dyDescent="0.2">
      <c r="A43">
        <v>42</v>
      </c>
      <c r="B43" t="s">
        <v>408</v>
      </c>
      <c r="C43" t="s">
        <v>409</v>
      </c>
      <c r="D43" t="s">
        <v>410</v>
      </c>
      <c r="E43" t="s">
        <v>411</v>
      </c>
      <c r="F43" t="s">
        <v>412</v>
      </c>
      <c r="G43" t="s">
        <v>413</v>
      </c>
      <c r="H43" t="s">
        <v>414</v>
      </c>
      <c r="I43" t="s">
        <v>415</v>
      </c>
      <c r="J43" t="s">
        <v>416</v>
      </c>
      <c r="K43" s="1">
        <v>44447</v>
      </c>
      <c r="L43" t="s">
        <v>417</v>
      </c>
    </row>
    <row r="44" spans="1:12" x14ac:dyDescent="0.2">
      <c r="A44">
        <v>43</v>
      </c>
      <c r="B44" s="2" t="s">
        <v>418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s="1">
        <v>44178</v>
      </c>
      <c r="L44" t="s">
        <v>427</v>
      </c>
    </row>
    <row r="45" spans="1:12" x14ac:dyDescent="0.2">
      <c r="A45">
        <v>44</v>
      </c>
      <c r="B45" t="s">
        <v>428</v>
      </c>
      <c r="C45" t="s">
        <v>429</v>
      </c>
      <c r="D45" t="s">
        <v>430</v>
      </c>
      <c r="E45" t="s">
        <v>431</v>
      </c>
      <c r="F45" t="s">
        <v>432</v>
      </c>
      <c r="G45" t="s">
        <v>84</v>
      </c>
      <c r="H45" t="s">
        <v>433</v>
      </c>
      <c r="I45" t="s">
        <v>434</v>
      </c>
      <c r="J45" t="s">
        <v>435</v>
      </c>
      <c r="K45" s="1">
        <v>44696</v>
      </c>
      <c r="L45" t="s">
        <v>436</v>
      </c>
    </row>
    <row r="46" spans="1:12" x14ac:dyDescent="0.2">
      <c r="A46">
        <v>45</v>
      </c>
      <c r="B46" t="s">
        <v>437</v>
      </c>
      <c r="C46" t="s">
        <v>438</v>
      </c>
      <c r="D46" t="s">
        <v>439</v>
      </c>
      <c r="E46" t="s">
        <v>440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s="1">
        <v>44536</v>
      </c>
      <c r="L46" t="s">
        <v>446</v>
      </c>
    </row>
    <row r="47" spans="1:12" x14ac:dyDescent="0.2">
      <c r="A47">
        <v>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I47" t="s">
        <v>454</v>
      </c>
      <c r="J47" t="s">
        <v>455</v>
      </c>
      <c r="K47" s="1">
        <v>44013</v>
      </c>
      <c r="L47" t="s">
        <v>456</v>
      </c>
    </row>
    <row r="48" spans="1:12" x14ac:dyDescent="0.2">
      <c r="A48">
        <v>47</v>
      </c>
      <c r="B48" t="s">
        <v>457</v>
      </c>
      <c r="C48" t="s">
        <v>458</v>
      </c>
      <c r="D48" t="s">
        <v>459</v>
      </c>
      <c r="E48" t="s">
        <v>460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s="1">
        <v>43944</v>
      </c>
      <c r="L48" t="s">
        <v>466</v>
      </c>
    </row>
    <row r="49" spans="1:12" x14ac:dyDescent="0.2">
      <c r="A49">
        <v>48</v>
      </c>
      <c r="B49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475</v>
      </c>
      <c r="K49" s="1">
        <v>44631</v>
      </c>
      <c r="L49" t="s">
        <v>476</v>
      </c>
    </row>
    <row r="50" spans="1:12" x14ac:dyDescent="0.2">
      <c r="A50">
        <v>49</v>
      </c>
      <c r="B50" t="s">
        <v>477</v>
      </c>
      <c r="C50" t="s">
        <v>478</v>
      </c>
      <c r="D50" t="s">
        <v>479</v>
      </c>
      <c r="E50" t="s">
        <v>480</v>
      </c>
      <c r="F50" t="s">
        <v>481</v>
      </c>
      <c r="G50" t="s">
        <v>482</v>
      </c>
      <c r="H50" t="s">
        <v>483</v>
      </c>
      <c r="I50" t="s">
        <v>484</v>
      </c>
      <c r="J50" t="s">
        <v>485</v>
      </c>
      <c r="K50" s="1">
        <v>44630</v>
      </c>
      <c r="L50" t="s">
        <v>486</v>
      </c>
    </row>
    <row r="51" spans="1:12" x14ac:dyDescent="0.2">
      <c r="A51">
        <v>50</v>
      </c>
      <c r="B51" t="s">
        <v>487</v>
      </c>
      <c r="C51" t="s">
        <v>488</v>
      </c>
      <c r="D51" t="s">
        <v>489</v>
      </c>
      <c r="E51" t="s">
        <v>490</v>
      </c>
      <c r="F51" t="s">
        <v>491</v>
      </c>
      <c r="G51" t="s">
        <v>270</v>
      </c>
      <c r="H51" t="s">
        <v>492</v>
      </c>
      <c r="I51" t="s">
        <v>493</v>
      </c>
      <c r="J51" t="s">
        <v>494</v>
      </c>
      <c r="K51" s="1">
        <v>44532</v>
      </c>
      <c r="L51" t="s">
        <v>495</v>
      </c>
    </row>
    <row r="52" spans="1:12" x14ac:dyDescent="0.2">
      <c r="A52">
        <v>51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  <c r="K52" s="1">
        <v>44274</v>
      </c>
      <c r="L52" t="s">
        <v>505</v>
      </c>
    </row>
    <row r="53" spans="1:12" x14ac:dyDescent="0.2">
      <c r="A53">
        <v>52</v>
      </c>
      <c r="B53" t="s">
        <v>506</v>
      </c>
      <c r="C53" t="s">
        <v>507</v>
      </c>
      <c r="D53" t="s">
        <v>508</v>
      </c>
      <c r="E53" t="s">
        <v>509</v>
      </c>
      <c r="F53" t="s">
        <v>510</v>
      </c>
      <c r="G53" t="s">
        <v>511</v>
      </c>
      <c r="H53" t="s">
        <v>512</v>
      </c>
      <c r="I53" t="s">
        <v>513</v>
      </c>
      <c r="J53" t="s">
        <v>514</v>
      </c>
      <c r="K53" s="1">
        <v>44282</v>
      </c>
      <c r="L53" t="s">
        <v>515</v>
      </c>
    </row>
    <row r="54" spans="1:12" x14ac:dyDescent="0.2">
      <c r="A54">
        <v>53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s="1">
        <v>44263</v>
      </c>
      <c r="L54" t="s">
        <v>525</v>
      </c>
    </row>
    <row r="55" spans="1:12" x14ac:dyDescent="0.2">
      <c r="A55">
        <v>54</v>
      </c>
      <c r="B55" t="s">
        <v>526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H55" t="s">
        <v>532</v>
      </c>
      <c r="I55" t="s">
        <v>533</v>
      </c>
      <c r="J55" t="s">
        <v>534</v>
      </c>
      <c r="K55" s="1">
        <v>44119</v>
      </c>
      <c r="L55" t="s">
        <v>535</v>
      </c>
    </row>
    <row r="56" spans="1:12" x14ac:dyDescent="0.2">
      <c r="A56">
        <v>55</v>
      </c>
      <c r="B56" t="s">
        <v>536</v>
      </c>
      <c r="C56" t="s">
        <v>537</v>
      </c>
      <c r="D56" t="s">
        <v>538</v>
      </c>
      <c r="E56" t="s">
        <v>539</v>
      </c>
      <c r="F56" t="s">
        <v>540</v>
      </c>
      <c r="G56" t="s">
        <v>541</v>
      </c>
      <c r="H56" t="s">
        <v>542</v>
      </c>
      <c r="I56" t="s">
        <v>543</v>
      </c>
      <c r="J56" t="s">
        <v>544</v>
      </c>
      <c r="K56" s="1">
        <v>44574</v>
      </c>
      <c r="L56" t="s">
        <v>545</v>
      </c>
    </row>
    <row r="57" spans="1:12" x14ac:dyDescent="0.2">
      <c r="A57">
        <v>56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>
        <v>2239271999</v>
      </c>
      <c r="I57" t="s">
        <v>552</v>
      </c>
      <c r="J57" t="s">
        <v>553</v>
      </c>
      <c r="K57" s="1">
        <v>43976</v>
      </c>
      <c r="L57" t="s">
        <v>554</v>
      </c>
    </row>
    <row r="58" spans="1:12" x14ac:dyDescent="0.2">
      <c r="A58">
        <v>57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>
        <v>4500370767</v>
      </c>
      <c r="I58" t="s">
        <v>561</v>
      </c>
      <c r="J58" t="s">
        <v>562</v>
      </c>
      <c r="K58" s="1">
        <v>44221</v>
      </c>
      <c r="L58" t="s">
        <v>563</v>
      </c>
    </row>
    <row r="59" spans="1:12" x14ac:dyDescent="0.2">
      <c r="A59">
        <v>58</v>
      </c>
      <c r="B59" t="s">
        <v>564</v>
      </c>
      <c r="C59" t="s">
        <v>565</v>
      </c>
      <c r="D59" t="s">
        <v>566</v>
      </c>
      <c r="E59" t="s">
        <v>567</v>
      </c>
      <c r="F59" t="s">
        <v>568</v>
      </c>
      <c r="G59" t="s">
        <v>482</v>
      </c>
      <c r="H59" t="s">
        <v>569</v>
      </c>
      <c r="I59" t="s">
        <v>570</v>
      </c>
      <c r="J59" t="s">
        <v>571</v>
      </c>
      <c r="K59" s="1">
        <v>44272</v>
      </c>
      <c r="L59" t="s">
        <v>572</v>
      </c>
    </row>
    <row r="60" spans="1:12" x14ac:dyDescent="0.2">
      <c r="A60">
        <v>59</v>
      </c>
      <c r="B60" t="s">
        <v>573</v>
      </c>
      <c r="C60" t="s">
        <v>574</v>
      </c>
      <c r="D60" t="s">
        <v>575</v>
      </c>
      <c r="E60" t="s">
        <v>576</v>
      </c>
      <c r="F60" t="s">
        <v>577</v>
      </c>
      <c r="G60" t="s">
        <v>192</v>
      </c>
      <c r="H60" t="s">
        <v>578</v>
      </c>
      <c r="I60" t="s">
        <v>579</v>
      </c>
      <c r="J60" t="s">
        <v>580</v>
      </c>
      <c r="K60" s="1">
        <v>44150</v>
      </c>
      <c r="L60" t="s">
        <v>581</v>
      </c>
    </row>
    <row r="61" spans="1:12" x14ac:dyDescent="0.2">
      <c r="A61">
        <v>60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588</v>
      </c>
      <c r="I61" t="s">
        <v>589</v>
      </c>
      <c r="J61" t="s">
        <v>590</v>
      </c>
      <c r="K61" s="1">
        <v>44185</v>
      </c>
      <c r="L61" t="s">
        <v>591</v>
      </c>
    </row>
    <row r="62" spans="1:12" x14ac:dyDescent="0.2">
      <c r="A62">
        <v>61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s="1">
        <v>44064</v>
      </c>
      <c r="L62" t="s">
        <v>601</v>
      </c>
    </row>
    <row r="63" spans="1:12" x14ac:dyDescent="0.2">
      <c r="A63">
        <v>62</v>
      </c>
      <c r="B63" t="s">
        <v>602</v>
      </c>
      <c r="C63" t="s">
        <v>603</v>
      </c>
      <c r="D63" t="s">
        <v>604</v>
      </c>
      <c r="E63" t="s">
        <v>605</v>
      </c>
      <c r="F63" t="s">
        <v>606</v>
      </c>
      <c r="G63" t="s">
        <v>133</v>
      </c>
      <c r="H63" t="s">
        <v>607</v>
      </c>
      <c r="I63" t="s">
        <v>608</v>
      </c>
      <c r="J63" t="s">
        <v>609</v>
      </c>
      <c r="K63" s="1">
        <v>44175</v>
      </c>
      <c r="L63" t="s">
        <v>610</v>
      </c>
    </row>
    <row r="64" spans="1:12" x14ac:dyDescent="0.2">
      <c r="A64">
        <v>63</v>
      </c>
      <c r="B64" t="s">
        <v>611</v>
      </c>
      <c r="C64" t="s">
        <v>612</v>
      </c>
      <c r="D64" t="s">
        <v>613</v>
      </c>
      <c r="E64" t="s">
        <v>614</v>
      </c>
      <c r="F64" t="s">
        <v>615</v>
      </c>
      <c r="G64" t="s">
        <v>616</v>
      </c>
      <c r="H64" t="s">
        <v>617</v>
      </c>
      <c r="I64" t="s">
        <v>618</v>
      </c>
      <c r="J64" t="s">
        <v>619</v>
      </c>
      <c r="K64" s="1">
        <v>44644</v>
      </c>
      <c r="L64" t="s">
        <v>620</v>
      </c>
    </row>
    <row r="65" spans="1:12" x14ac:dyDescent="0.2">
      <c r="A65">
        <v>64</v>
      </c>
      <c r="B65" t="s">
        <v>621</v>
      </c>
      <c r="C65" t="s">
        <v>622</v>
      </c>
      <c r="D65" t="s">
        <v>623</v>
      </c>
      <c r="E65" t="s">
        <v>190</v>
      </c>
      <c r="F65" t="s">
        <v>624</v>
      </c>
      <c r="G65" t="s">
        <v>221</v>
      </c>
      <c r="H65" t="s">
        <v>625</v>
      </c>
      <c r="I65" t="s">
        <v>626</v>
      </c>
      <c r="J65" t="s">
        <v>627</v>
      </c>
      <c r="K65" s="1">
        <v>44696</v>
      </c>
      <c r="L65" t="s">
        <v>628</v>
      </c>
    </row>
    <row r="66" spans="1:12" x14ac:dyDescent="0.2">
      <c r="A66">
        <v>65</v>
      </c>
      <c r="B66" t="s">
        <v>629</v>
      </c>
      <c r="C66" t="s">
        <v>630</v>
      </c>
      <c r="D66" t="s">
        <v>631</v>
      </c>
      <c r="E66" t="s">
        <v>632</v>
      </c>
      <c r="F66" t="s">
        <v>633</v>
      </c>
      <c r="G66" t="s">
        <v>634</v>
      </c>
      <c r="H66" t="s">
        <v>635</v>
      </c>
      <c r="I66" t="s">
        <v>636</v>
      </c>
      <c r="J66" t="s">
        <v>637</v>
      </c>
      <c r="K66" s="1">
        <v>44198</v>
      </c>
      <c r="L66" t="s">
        <v>638</v>
      </c>
    </row>
    <row r="67" spans="1:12" x14ac:dyDescent="0.2">
      <c r="A67">
        <v>66</v>
      </c>
      <c r="B67" t="s">
        <v>639</v>
      </c>
      <c r="C67" t="s">
        <v>640</v>
      </c>
      <c r="D67" t="s">
        <v>641</v>
      </c>
      <c r="E67" t="s">
        <v>642</v>
      </c>
      <c r="F67" t="s">
        <v>643</v>
      </c>
      <c r="G67" t="s">
        <v>644</v>
      </c>
      <c r="H67" t="s">
        <v>645</v>
      </c>
      <c r="I67">
        <v>3863743398</v>
      </c>
      <c r="J67" t="s">
        <v>646</v>
      </c>
      <c r="K67" s="1">
        <v>44309</v>
      </c>
      <c r="L67" t="s">
        <v>647</v>
      </c>
    </row>
    <row r="68" spans="1:12" x14ac:dyDescent="0.2">
      <c r="A68">
        <v>67</v>
      </c>
      <c r="B68" t="s">
        <v>648</v>
      </c>
      <c r="C68" t="s">
        <v>649</v>
      </c>
      <c r="D68" t="s">
        <v>650</v>
      </c>
      <c r="E68" t="s">
        <v>651</v>
      </c>
      <c r="F68" t="s">
        <v>652</v>
      </c>
      <c r="G68" t="s">
        <v>653</v>
      </c>
      <c r="H68" t="s">
        <v>654</v>
      </c>
      <c r="I68" t="s">
        <v>655</v>
      </c>
      <c r="J68" t="s">
        <v>656</v>
      </c>
      <c r="K68" s="1">
        <v>43850</v>
      </c>
      <c r="L68" t="s">
        <v>657</v>
      </c>
    </row>
    <row r="69" spans="1:12" x14ac:dyDescent="0.2">
      <c r="A69">
        <v>68</v>
      </c>
      <c r="B69" t="s">
        <v>658</v>
      </c>
      <c r="C69" t="s">
        <v>316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  <c r="K69" s="1">
        <v>44061</v>
      </c>
      <c r="L69" t="s">
        <v>666</v>
      </c>
    </row>
    <row r="70" spans="1:12" x14ac:dyDescent="0.2">
      <c r="A70">
        <v>69</v>
      </c>
      <c r="B70" t="s">
        <v>667</v>
      </c>
      <c r="C70" t="s">
        <v>668</v>
      </c>
      <c r="D70" t="s">
        <v>669</v>
      </c>
      <c r="E70" t="s">
        <v>670</v>
      </c>
      <c r="F70" t="s">
        <v>671</v>
      </c>
      <c r="G70" t="s">
        <v>672</v>
      </c>
      <c r="H70" t="s">
        <v>673</v>
      </c>
      <c r="I70" t="s">
        <v>674</v>
      </c>
      <c r="J70" t="s">
        <v>675</v>
      </c>
      <c r="K70" s="1">
        <v>44227</v>
      </c>
      <c r="L70" t="s">
        <v>676</v>
      </c>
    </row>
    <row r="71" spans="1:12" x14ac:dyDescent="0.2">
      <c r="A71">
        <v>70</v>
      </c>
      <c r="B71" t="s">
        <v>677</v>
      </c>
      <c r="C71" t="s">
        <v>678</v>
      </c>
      <c r="D71" t="s">
        <v>679</v>
      </c>
      <c r="E71" t="s">
        <v>680</v>
      </c>
      <c r="F71" t="s">
        <v>681</v>
      </c>
      <c r="G71" t="s">
        <v>501</v>
      </c>
      <c r="H71">
        <v>6977745822</v>
      </c>
      <c r="I71" t="s">
        <v>682</v>
      </c>
      <c r="J71" t="s">
        <v>683</v>
      </c>
      <c r="K71" s="1">
        <v>43864</v>
      </c>
      <c r="L71" t="s">
        <v>684</v>
      </c>
    </row>
    <row r="72" spans="1:12" x14ac:dyDescent="0.2">
      <c r="A72">
        <v>71</v>
      </c>
      <c r="B72" t="s">
        <v>685</v>
      </c>
      <c r="C72" t="s">
        <v>686</v>
      </c>
      <c r="D72" t="s">
        <v>687</v>
      </c>
      <c r="E72" t="s">
        <v>688</v>
      </c>
      <c r="F72" t="s">
        <v>689</v>
      </c>
      <c r="G72" t="s">
        <v>690</v>
      </c>
      <c r="H72" t="s">
        <v>691</v>
      </c>
      <c r="I72" t="s">
        <v>692</v>
      </c>
      <c r="J72" t="s">
        <v>693</v>
      </c>
      <c r="K72" s="1">
        <v>44247</v>
      </c>
      <c r="L72" t="s">
        <v>694</v>
      </c>
    </row>
    <row r="73" spans="1:12" x14ac:dyDescent="0.2">
      <c r="A73">
        <v>72</v>
      </c>
      <c r="B73" t="s">
        <v>695</v>
      </c>
      <c r="C73" t="s">
        <v>528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>
        <v>9857827463</v>
      </c>
      <c r="J73" t="s">
        <v>701</v>
      </c>
      <c r="K73" s="1">
        <v>43884</v>
      </c>
      <c r="L73" t="s">
        <v>702</v>
      </c>
    </row>
    <row r="74" spans="1:12" x14ac:dyDescent="0.2">
      <c r="A74">
        <v>73</v>
      </c>
      <c r="B74" t="s">
        <v>703</v>
      </c>
      <c r="C74" t="s">
        <v>704</v>
      </c>
      <c r="D74" t="s">
        <v>705</v>
      </c>
      <c r="E74" t="s">
        <v>706</v>
      </c>
      <c r="F74" t="s">
        <v>707</v>
      </c>
      <c r="G74" t="s">
        <v>310</v>
      </c>
      <c r="H74" t="s">
        <v>708</v>
      </c>
      <c r="I74" t="s">
        <v>709</v>
      </c>
      <c r="J74" t="s">
        <v>710</v>
      </c>
      <c r="K74" s="1">
        <v>44065</v>
      </c>
      <c r="L74" t="s">
        <v>711</v>
      </c>
    </row>
    <row r="75" spans="1:12" x14ac:dyDescent="0.2">
      <c r="A75">
        <v>74</v>
      </c>
      <c r="B75" t="s">
        <v>712</v>
      </c>
      <c r="C75" t="s">
        <v>713</v>
      </c>
      <c r="D75" t="s">
        <v>714</v>
      </c>
      <c r="E75" t="s">
        <v>715</v>
      </c>
      <c r="F75" t="s">
        <v>716</v>
      </c>
      <c r="G75" t="s">
        <v>717</v>
      </c>
      <c r="H75" t="s">
        <v>718</v>
      </c>
      <c r="I75" t="s">
        <v>719</v>
      </c>
      <c r="J75" t="s">
        <v>720</v>
      </c>
      <c r="K75" s="1">
        <v>43870</v>
      </c>
      <c r="L75" t="s">
        <v>721</v>
      </c>
    </row>
    <row r="76" spans="1:12" x14ac:dyDescent="0.2">
      <c r="A76">
        <v>75</v>
      </c>
      <c r="B76" t="s">
        <v>722</v>
      </c>
      <c r="C76" t="s">
        <v>723</v>
      </c>
      <c r="D76" t="s">
        <v>724</v>
      </c>
      <c r="E76" t="s">
        <v>725</v>
      </c>
      <c r="F76" t="s">
        <v>726</v>
      </c>
      <c r="G76" t="s">
        <v>376</v>
      </c>
      <c r="H76" t="s">
        <v>727</v>
      </c>
      <c r="I76" t="s">
        <v>728</v>
      </c>
      <c r="J76" t="s">
        <v>729</v>
      </c>
      <c r="K76" s="1">
        <v>44576</v>
      </c>
      <c r="L76" t="s">
        <v>730</v>
      </c>
    </row>
    <row r="77" spans="1:12" x14ac:dyDescent="0.2">
      <c r="A77">
        <v>76</v>
      </c>
      <c r="B77" t="s">
        <v>731</v>
      </c>
      <c r="C77" t="s">
        <v>732</v>
      </c>
      <c r="D77" t="s">
        <v>733</v>
      </c>
      <c r="E77" t="s">
        <v>734</v>
      </c>
      <c r="F77" t="s">
        <v>735</v>
      </c>
      <c r="G77" t="s">
        <v>736</v>
      </c>
      <c r="H77" t="s">
        <v>737</v>
      </c>
      <c r="I77" t="s">
        <v>738</v>
      </c>
      <c r="J77" t="s">
        <v>739</v>
      </c>
      <c r="K77" s="1">
        <v>44023</v>
      </c>
      <c r="L77" t="s">
        <v>740</v>
      </c>
    </row>
    <row r="78" spans="1:12" x14ac:dyDescent="0.2">
      <c r="A78">
        <v>77</v>
      </c>
      <c r="B78" t="s">
        <v>741</v>
      </c>
      <c r="C78" t="s">
        <v>742</v>
      </c>
      <c r="D78" t="s">
        <v>743</v>
      </c>
      <c r="E78" t="s">
        <v>744</v>
      </c>
      <c r="F78" t="s">
        <v>745</v>
      </c>
      <c r="G78" t="s">
        <v>746</v>
      </c>
      <c r="H78" t="s">
        <v>747</v>
      </c>
      <c r="I78" t="s">
        <v>748</v>
      </c>
      <c r="J78" t="s">
        <v>749</v>
      </c>
      <c r="K78" s="1">
        <v>44401</v>
      </c>
      <c r="L78" t="s">
        <v>750</v>
      </c>
    </row>
    <row r="79" spans="1:12" x14ac:dyDescent="0.2">
      <c r="A79">
        <v>78</v>
      </c>
      <c r="B79" t="s">
        <v>751</v>
      </c>
      <c r="C79" t="s">
        <v>752</v>
      </c>
      <c r="D79" t="s">
        <v>753</v>
      </c>
      <c r="E79" t="s">
        <v>754</v>
      </c>
      <c r="F79" t="s">
        <v>755</v>
      </c>
      <c r="G79" t="s">
        <v>756</v>
      </c>
      <c r="H79">
        <v>5040771311</v>
      </c>
      <c r="I79" t="s">
        <v>757</v>
      </c>
      <c r="J79" t="s">
        <v>758</v>
      </c>
      <c r="K79" s="1">
        <v>44125</v>
      </c>
      <c r="L79" t="s">
        <v>759</v>
      </c>
    </row>
    <row r="80" spans="1:12" x14ac:dyDescent="0.2">
      <c r="A80">
        <v>79</v>
      </c>
      <c r="B80" t="s">
        <v>760</v>
      </c>
      <c r="C80" t="s">
        <v>761</v>
      </c>
      <c r="D80" t="s">
        <v>762</v>
      </c>
      <c r="E80" t="s">
        <v>763</v>
      </c>
      <c r="F80" t="s">
        <v>764</v>
      </c>
      <c r="G80" t="s">
        <v>765</v>
      </c>
      <c r="H80" t="s">
        <v>766</v>
      </c>
      <c r="I80" t="s">
        <v>767</v>
      </c>
      <c r="J80" t="s">
        <v>768</v>
      </c>
      <c r="K80" s="1">
        <v>43990</v>
      </c>
      <c r="L80" t="s">
        <v>769</v>
      </c>
    </row>
    <row r="81" spans="1:12" x14ac:dyDescent="0.2">
      <c r="A81">
        <v>80</v>
      </c>
      <c r="B81" t="s">
        <v>770</v>
      </c>
      <c r="C81" t="s">
        <v>771</v>
      </c>
      <c r="D81" t="s">
        <v>772</v>
      </c>
      <c r="E81" t="s">
        <v>773</v>
      </c>
      <c r="F81" t="s">
        <v>774</v>
      </c>
      <c r="G81" t="s">
        <v>775</v>
      </c>
      <c r="H81" t="s">
        <v>776</v>
      </c>
      <c r="I81" t="s">
        <v>777</v>
      </c>
      <c r="J81" t="s">
        <v>778</v>
      </c>
      <c r="K81" s="1">
        <v>44093</v>
      </c>
      <c r="L81" t="s">
        <v>779</v>
      </c>
    </row>
    <row r="82" spans="1:12" x14ac:dyDescent="0.2">
      <c r="A82">
        <v>81</v>
      </c>
      <c r="B82" t="s">
        <v>780</v>
      </c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H82" t="s">
        <v>786</v>
      </c>
      <c r="I82" t="s">
        <v>787</v>
      </c>
      <c r="J82" t="s">
        <v>788</v>
      </c>
      <c r="K82" s="1">
        <v>44513</v>
      </c>
      <c r="L82" t="s">
        <v>789</v>
      </c>
    </row>
    <row r="83" spans="1:12" x14ac:dyDescent="0.2">
      <c r="A83">
        <v>82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290</v>
      </c>
      <c r="H83" t="s">
        <v>795</v>
      </c>
      <c r="I83" t="s">
        <v>796</v>
      </c>
      <c r="J83" t="s">
        <v>797</v>
      </c>
      <c r="K83" s="1">
        <v>44451</v>
      </c>
      <c r="L83" t="s">
        <v>798</v>
      </c>
    </row>
    <row r="84" spans="1:12" x14ac:dyDescent="0.2">
      <c r="A84">
        <v>83</v>
      </c>
      <c r="B84" t="s">
        <v>799</v>
      </c>
      <c r="C84" t="s">
        <v>800</v>
      </c>
      <c r="D84" t="s">
        <v>801</v>
      </c>
      <c r="E84" t="s">
        <v>802</v>
      </c>
      <c r="F84" t="s">
        <v>803</v>
      </c>
      <c r="G84" t="s">
        <v>804</v>
      </c>
      <c r="H84" t="s">
        <v>805</v>
      </c>
      <c r="I84" t="s">
        <v>806</v>
      </c>
      <c r="J84" t="s">
        <v>807</v>
      </c>
      <c r="K84" s="1">
        <v>44193</v>
      </c>
      <c r="L84" t="s">
        <v>808</v>
      </c>
    </row>
    <row r="85" spans="1:12" x14ac:dyDescent="0.2">
      <c r="A85">
        <v>84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163</v>
      </c>
      <c r="H85">
        <v>8275702958</v>
      </c>
      <c r="I85" t="s">
        <v>814</v>
      </c>
      <c r="J85" t="s">
        <v>815</v>
      </c>
      <c r="K85" s="1">
        <v>44515</v>
      </c>
      <c r="L85" t="s">
        <v>816</v>
      </c>
    </row>
    <row r="86" spans="1:12" x14ac:dyDescent="0.2">
      <c r="A86">
        <v>85</v>
      </c>
      <c r="B86" t="s">
        <v>817</v>
      </c>
      <c r="C86" t="s">
        <v>818</v>
      </c>
      <c r="D86" t="s">
        <v>819</v>
      </c>
      <c r="E86" t="s">
        <v>820</v>
      </c>
      <c r="F86" t="s">
        <v>821</v>
      </c>
      <c r="G86" t="s">
        <v>822</v>
      </c>
      <c r="H86" t="s">
        <v>823</v>
      </c>
      <c r="I86">
        <v>3162708934</v>
      </c>
      <c r="J86" t="s">
        <v>824</v>
      </c>
      <c r="K86" t="s">
        <v>825</v>
      </c>
      <c r="L86" t="s">
        <v>826</v>
      </c>
    </row>
    <row r="87" spans="1:12" x14ac:dyDescent="0.2">
      <c r="A87">
        <v>86</v>
      </c>
      <c r="B87" t="s">
        <v>827</v>
      </c>
      <c r="C87" t="s">
        <v>828</v>
      </c>
      <c r="D87" t="s">
        <v>829</v>
      </c>
      <c r="E87" t="s">
        <v>830</v>
      </c>
      <c r="F87" t="s">
        <v>831</v>
      </c>
      <c r="G87" t="s">
        <v>832</v>
      </c>
      <c r="H87" t="s">
        <v>833</v>
      </c>
      <c r="I87" t="s">
        <v>834</v>
      </c>
      <c r="J87" t="s">
        <v>835</v>
      </c>
      <c r="K87" s="1">
        <v>44694</v>
      </c>
      <c r="L87" t="s">
        <v>836</v>
      </c>
    </row>
    <row r="88" spans="1:12" x14ac:dyDescent="0.2">
      <c r="A88">
        <v>87</v>
      </c>
      <c r="B88" t="s">
        <v>837</v>
      </c>
      <c r="C88" t="s">
        <v>838</v>
      </c>
      <c r="D88" t="s">
        <v>839</v>
      </c>
      <c r="E88" t="s">
        <v>840</v>
      </c>
      <c r="F88" t="s">
        <v>841</v>
      </c>
      <c r="G88" t="s">
        <v>842</v>
      </c>
      <c r="H88" t="s">
        <v>843</v>
      </c>
      <c r="I88" t="s">
        <v>844</v>
      </c>
      <c r="J88" t="s">
        <v>845</v>
      </c>
      <c r="K88" s="1">
        <v>44033</v>
      </c>
      <c r="L88" t="s">
        <v>846</v>
      </c>
    </row>
    <row r="89" spans="1:12" x14ac:dyDescent="0.2">
      <c r="A89">
        <v>88</v>
      </c>
      <c r="B89" t="s">
        <v>847</v>
      </c>
      <c r="C89" t="s">
        <v>848</v>
      </c>
      <c r="D89" t="s">
        <v>849</v>
      </c>
      <c r="E89" t="s">
        <v>850</v>
      </c>
      <c r="F89" t="s">
        <v>851</v>
      </c>
      <c r="G89" t="s">
        <v>852</v>
      </c>
      <c r="H89" t="s">
        <v>853</v>
      </c>
      <c r="I89" t="s">
        <v>854</v>
      </c>
      <c r="J89" t="s">
        <v>855</v>
      </c>
      <c r="K89" s="1">
        <v>44145</v>
      </c>
      <c r="L89" t="s">
        <v>856</v>
      </c>
    </row>
    <row r="90" spans="1:12" x14ac:dyDescent="0.2">
      <c r="A90">
        <v>89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G90" t="s">
        <v>862</v>
      </c>
      <c r="H90" t="s">
        <v>863</v>
      </c>
      <c r="I90" t="s">
        <v>864</v>
      </c>
      <c r="J90" t="s">
        <v>865</v>
      </c>
      <c r="K90" s="1">
        <v>44301</v>
      </c>
      <c r="L90" t="s">
        <v>866</v>
      </c>
    </row>
    <row r="91" spans="1:12" x14ac:dyDescent="0.2">
      <c r="A91">
        <v>90</v>
      </c>
      <c r="B91" t="s">
        <v>867</v>
      </c>
      <c r="C91" t="s">
        <v>868</v>
      </c>
      <c r="D91" t="s">
        <v>869</v>
      </c>
      <c r="E91" t="s">
        <v>870</v>
      </c>
      <c r="F91" t="s">
        <v>871</v>
      </c>
      <c r="G91" t="s">
        <v>872</v>
      </c>
      <c r="H91" t="s">
        <v>873</v>
      </c>
      <c r="I91" t="s">
        <v>874</v>
      </c>
      <c r="J91" t="s">
        <v>875</v>
      </c>
      <c r="K91" s="1">
        <v>44205</v>
      </c>
      <c r="L91" t="s">
        <v>876</v>
      </c>
    </row>
    <row r="92" spans="1:12" x14ac:dyDescent="0.2">
      <c r="A92">
        <v>91</v>
      </c>
      <c r="B92" t="s">
        <v>877</v>
      </c>
      <c r="C92" t="s">
        <v>878</v>
      </c>
      <c r="D92" t="s">
        <v>879</v>
      </c>
      <c r="E92" t="s">
        <v>880</v>
      </c>
      <c r="F92" t="s">
        <v>881</v>
      </c>
      <c r="G92" t="s">
        <v>882</v>
      </c>
      <c r="H92" t="s">
        <v>883</v>
      </c>
      <c r="I92" t="s">
        <v>884</v>
      </c>
      <c r="J92" t="s">
        <v>885</v>
      </c>
      <c r="K92" s="1">
        <v>43916</v>
      </c>
      <c r="L92" t="s">
        <v>886</v>
      </c>
    </row>
    <row r="93" spans="1:12" x14ac:dyDescent="0.2">
      <c r="A93">
        <v>92</v>
      </c>
      <c r="B93" t="s">
        <v>887</v>
      </c>
      <c r="C93" t="s">
        <v>246</v>
      </c>
      <c r="D93" t="s">
        <v>170</v>
      </c>
      <c r="E93" t="s">
        <v>888</v>
      </c>
      <c r="F93" t="s">
        <v>889</v>
      </c>
      <c r="G93" t="s">
        <v>890</v>
      </c>
      <c r="H93">
        <v>-1692</v>
      </c>
      <c r="I93" t="s">
        <v>891</v>
      </c>
      <c r="J93" t="s">
        <v>892</v>
      </c>
      <c r="K93" s="1">
        <v>44383</v>
      </c>
      <c r="L93" t="s">
        <v>893</v>
      </c>
    </row>
    <row r="94" spans="1:12" x14ac:dyDescent="0.2">
      <c r="A94">
        <v>93</v>
      </c>
      <c r="B94" t="s">
        <v>894</v>
      </c>
      <c r="C94" t="s">
        <v>895</v>
      </c>
      <c r="D94" t="s">
        <v>896</v>
      </c>
      <c r="E94" t="s">
        <v>897</v>
      </c>
      <c r="F94" t="s">
        <v>898</v>
      </c>
      <c r="G94" t="s">
        <v>899</v>
      </c>
      <c r="H94" t="s">
        <v>900</v>
      </c>
      <c r="I94" t="s">
        <v>901</v>
      </c>
      <c r="J94" t="s">
        <v>902</v>
      </c>
      <c r="K94" s="1">
        <v>44376</v>
      </c>
      <c r="L94" t="s">
        <v>903</v>
      </c>
    </row>
    <row r="95" spans="1:12" x14ac:dyDescent="0.2">
      <c r="A95">
        <v>94</v>
      </c>
      <c r="B95" t="s">
        <v>904</v>
      </c>
      <c r="C95" t="s">
        <v>390</v>
      </c>
      <c r="D95" t="s">
        <v>905</v>
      </c>
      <c r="E95" t="s">
        <v>906</v>
      </c>
      <c r="F95" t="s">
        <v>907</v>
      </c>
      <c r="G95" t="s">
        <v>376</v>
      </c>
      <c r="H95" t="s">
        <v>908</v>
      </c>
      <c r="I95" t="s">
        <v>909</v>
      </c>
      <c r="J95" t="s">
        <v>910</v>
      </c>
      <c r="K95" s="1">
        <v>44290</v>
      </c>
      <c r="L95" t="s">
        <v>911</v>
      </c>
    </row>
    <row r="96" spans="1:12" x14ac:dyDescent="0.2">
      <c r="A96">
        <v>95</v>
      </c>
      <c r="B96" t="s">
        <v>912</v>
      </c>
      <c r="C96" t="s">
        <v>913</v>
      </c>
      <c r="D96" t="s">
        <v>914</v>
      </c>
      <c r="E96" t="s">
        <v>915</v>
      </c>
      <c r="F96" t="s">
        <v>916</v>
      </c>
      <c r="G96" t="s">
        <v>917</v>
      </c>
      <c r="H96" t="s">
        <v>918</v>
      </c>
      <c r="I96" t="s">
        <v>919</v>
      </c>
      <c r="J96" t="s">
        <v>920</v>
      </c>
      <c r="K96" s="1">
        <v>44609</v>
      </c>
      <c r="L96" t="s">
        <v>921</v>
      </c>
    </row>
    <row r="97" spans="1:12" x14ac:dyDescent="0.2">
      <c r="A97">
        <v>96</v>
      </c>
      <c r="B97" t="s">
        <v>922</v>
      </c>
      <c r="C97" t="s">
        <v>923</v>
      </c>
      <c r="D97" t="s">
        <v>430</v>
      </c>
      <c r="E97" t="s">
        <v>924</v>
      </c>
      <c r="F97" t="s">
        <v>925</v>
      </c>
      <c r="G97" t="s">
        <v>926</v>
      </c>
      <c r="H97" t="s">
        <v>927</v>
      </c>
      <c r="I97" t="s">
        <v>928</v>
      </c>
      <c r="J97" t="s">
        <v>929</v>
      </c>
      <c r="K97" s="1">
        <v>44591</v>
      </c>
      <c r="L97" t="s">
        <v>930</v>
      </c>
    </row>
    <row r="98" spans="1:12" x14ac:dyDescent="0.2">
      <c r="A98">
        <v>97</v>
      </c>
      <c r="B98" t="s">
        <v>931</v>
      </c>
      <c r="C98" t="s">
        <v>593</v>
      </c>
      <c r="D98" t="s">
        <v>932</v>
      </c>
      <c r="E98" t="s">
        <v>933</v>
      </c>
      <c r="F98" t="s">
        <v>934</v>
      </c>
      <c r="G98" t="s">
        <v>143</v>
      </c>
      <c r="H98">
        <v>-3769</v>
      </c>
      <c r="I98" t="s">
        <v>935</v>
      </c>
      <c r="J98" t="s">
        <v>936</v>
      </c>
      <c r="K98" s="1">
        <v>44387</v>
      </c>
      <c r="L98" t="s">
        <v>937</v>
      </c>
    </row>
    <row r="99" spans="1:12" x14ac:dyDescent="0.2">
      <c r="A99">
        <v>98</v>
      </c>
      <c r="B99" t="s">
        <v>938</v>
      </c>
      <c r="C99" t="s">
        <v>939</v>
      </c>
      <c r="D99" t="s">
        <v>940</v>
      </c>
      <c r="E99" t="s">
        <v>941</v>
      </c>
      <c r="F99" t="s">
        <v>942</v>
      </c>
      <c r="G99" t="s">
        <v>376</v>
      </c>
      <c r="H99" t="s">
        <v>943</v>
      </c>
      <c r="I99" t="s">
        <v>944</v>
      </c>
      <c r="J99" t="s">
        <v>945</v>
      </c>
      <c r="K99" s="1">
        <v>44457</v>
      </c>
      <c r="L99" t="s">
        <v>946</v>
      </c>
    </row>
    <row r="100" spans="1:12" x14ac:dyDescent="0.2">
      <c r="A100">
        <v>99</v>
      </c>
      <c r="B100" t="s">
        <v>947</v>
      </c>
      <c r="C100" t="s">
        <v>948</v>
      </c>
      <c r="D100" t="s">
        <v>949</v>
      </c>
      <c r="E100" t="s">
        <v>950</v>
      </c>
      <c r="F100" t="s">
        <v>951</v>
      </c>
      <c r="G100" t="s">
        <v>952</v>
      </c>
      <c r="H100" t="s">
        <v>953</v>
      </c>
      <c r="I100" t="s">
        <v>954</v>
      </c>
      <c r="J100" t="s">
        <v>955</v>
      </c>
      <c r="K100" s="1">
        <v>44419</v>
      </c>
      <c r="L100" t="s">
        <v>956</v>
      </c>
    </row>
    <row r="101" spans="1:12" x14ac:dyDescent="0.2">
      <c r="A101">
        <v>100</v>
      </c>
      <c r="B101" t="s">
        <v>957</v>
      </c>
      <c r="C101" t="s">
        <v>958</v>
      </c>
      <c r="D101" t="s">
        <v>959</v>
      </c>
      <c r="E101" t="s">
        <v>960</v>
      </c>
      <c r="F101" t="s">
        <v>961</v>
      </c>
      <c r="G101" t="s">
        <v>962</v>
      </c>
      <c r="H101" t="s">
        <v>963</v>
      </c>
      <c r="I101" t="s">
        <v>964</v>
      </c>
      <c r="J101" t="s">
        <v>965</v>
      </c>
      <c r="K101" s="1">
        <v>43901</v>
      </c>
      <c r="L101" t="s">
        <v>966</v>
      </c>
    </row>
  </sheetData>
  <conditionalFormatting sqref="J2:J101">
    <cfRule type="notContainsText" dxfId="8" priority="1" operator="notContains" text="@">
      <formula>ISERROR(SEARCH("@",J2))</formula>
    </cfRule>
  </conditionalFormatting>
  <hyperlinks>
    <hyperlink ref="J27" r:id="rId1" xr:uid="{762A1412-0694-EC4E-B7DE-979DDF96322F}"/>
    <hyperlink ref="J30" r:id="rId2" xr:uid="{9B476919-6A0F-9B4A-9BC4-ECEAE9162778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3183-0B0B-1943-99F6-C809BAC8E156}">
  <dimension ref="A1:L101"/>
  <sheetViews>
    <sheetView workbookViewId="0">
      <selection activeCell="P9" sqref="P9"/>
    </sheetView>
  </sheetViews>
  <sheetFormatPr baseColWidth="10" defaultRowHeight="16" x14ac:dyDescent="0.2"/>
  <cols>
    <col min="9" max="9" width="10.83203125" style="1"/>
    <col min="11" max="11" width="11.1640625" bestFit="1" customWidth="1"/>
  </cols>
  <sheetData>
    <row r="1" spans="1:12" x14ac:dyDescent="0.2">
      <c r="A1" t="s">
        <v>1196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s="1" t="s">
        <v>10</v>
      </c>
      <c r="J1" t="s">
        <v>11</v>
      </c>
      <c r="K1" t="s">
        <v>7</v>
      </c>
      <c r="L1" t="s">
        <v>8</v>
      </c>
    </row>
    <row r="2" spans="1:12" x14ac:dyDescent="0.2">
      <c r="A2">
        <v>9</v>
      </c>
      <c r="B2" t="s">
        <v>89</v>
      </c>
      <c r="C2" t="s">
        <v>13</v>
      </c>
      <c r="D2" t="s">
        <v>90</v>
      </c>
      <c r="E2" t="s">
        <v>91</v>
      </c>
      <c r="F2" t="s">
        <v>92</v>
      </c>
      <c r="G2" t="s">
        <v>93</v>
      </c>
      <c r="H2" t="s">
        <v>1163</v>
      </c>
      <c r="I2" s="1">
        <v>43843</v>
      </c>
      <c r="J2" t="s">
        <v>1164</v>
      </c>
      <c r="K2" t="s">
        <v>1266</v>
      </c>
      <c r="L2" t="s">
        <v>1293</v>
      </c>
    </row>
    <row r="3" spans="1:12" x14ac:dyDescent="0.2">
      <c r="A3">
        <v>67</v>
      </c>
      <c r="B3" t="s">
        <v>648</v>
      </c>
      <c r="C3" t="s">
        <v>649</v>
      </c>
      <c r="D3" t="s">
        <v>650</v>
      </c>
      <c r="E3" t="s">
        <v>651</v>
      </c>
      <c r="F3" t="s">
        <v>652</v>
      </c>
      <c r="G3" t="s">
        <v>653</v>
      </c>
      <c r="H3" t="s">
        <v>1067</v>
      </c>
      <c r="I3" s="1">
        <v>43850</v>
      </c>
      <c r="J3" t="s">
        <v>1068</v>
      </c>
      <c r="K3" t="s">
        <v>1299</v>
      </c>
      <c r="L3" t="s">
        <v>655</v>
      </c>
    </row>
    <row r="4" spans="1:12" x14ac:dyDescent="0.2">
      <c r="A4">
        <v>70</v>
      </c>
      <c r="B4" t="s">
        <v>677</v>
      </c>
      <c r="C4" t="s">
        <v>678</v>
      </c>
      <c r="D4" t="s">
        <v>679</v>
      </c>
      <c r="E4" t="s">
        <v>680</v>
      </c>
      <c r="F4" t="s">
        <v>681</v>
      </c>
      <c r="G4" t="s">
        <v>501</v>
      </c>
      <c r="I4" s="1">
        <v>43864</v>
      </c>
      <c r="J4" t="s">
        <v>988</v>
      </c>
      <c r="K4" t="s">
        <v>1336</v>
      </c>
      <c r="L4" t="s">
        <v>682</v>
      </c>
    </row>
    <row r="5" spans="1:12" x14ac:dyDescent="0.2">
      <c r="A5">
        <v>74</v>
      </c>
      <c r="B5" t="s">
        <v>712</v>
      </c>
      <c r="C5" t="s">
        <v>713</v>
      </c>
      <c r="D5" t="s">
        <v>714</v>
      </c>
      <c r="E5" t="s">
        <v>715</v>
      </c>
      <c r="F5" t="s">
        <v>716</v>
      </c>
      <c r="G5" t="s">
        <v>717</v>
      </c>
      <c r="H5" t="s">
        <v>1165</v>
      </c>
      <c r="I5" s="1">
        <v>43870</v>
      </c>
      <c r="J5" t="s">
        <v>1166</v>
      </c>
      <c r="K5" t="s">
        <v>1268</v>
      </c>
      <c r="L5" t="s">
        <v>1267</v>
      </c>
    </row>
    <row r="6" spans="1:12" x14ac:dyDescent="0.2">
      <c r="A6">
        <v>72</v>
      </c>
      <c r="B6" t="s">
        <v>695</v>
      </c>
      <c r="C6" t="s">
        <v>528</v>
      </c>
      <c r="D6" t="s">
        <v>696</v>
      </c>
      <c r="E6" t="s">
        <v>697</v>
      </c>
      <c r="F6" t="s">
        <v>698</v>
      </c>
      <c r="G6" t="s">
        <v>699</v>
      </c>
      <c r="H6" t="s">
        <v>1253</v>
      </c>
      <c r="I6" s="1">
        <v>43884</v>
      </c>
      <c r="J6" t="s">
        <v>1136</v>
      </c>
      <c r="K6" t="s">
        <v>700</v>
      </c>
      <c r="L6" t="s">
        <v>1347</v>
      </c>
    </row>
    <row r="7" spans="1:12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1003</v>
      </c>
      <c r="I7" s="1">
        <v>43886</v>
      </c>
      <c r="J7" t="s">
        <v>1004</v>
      </c>
      <c r="K7" t="s">
        <v>1206</v>
      </c>
      <c r="L7" t="s">
        <v>66</v>
      </c>
    </row>
    <row r="8" spans="1:12" x14ac:dyDescent="0.2">
      <c r="A8">
        <v>100</v>
      </c>
      <c r="B8" t="s">
        <v>957</v>
      </c>
      <c r="C8" t="s">
        <v>958</v>
      </c>
      <c r="D8" t="s">
        <v>959</v>
      </c>
      <c r="E8" t="s">
        <v>960</v>
      </c>
      <c r="F8" t="s">
        <v>961</v>
      </c>
      <c r="G8" t="s">
        <v>962</v>
      </c>
      <c r="H8" t="s">
        <v>1034</v>
      </c>
      <c r="I8" s="1">
        <v>43901</v>
      </c>
      <c r="J8" t="s">
        <v>1035</v>
      </c>
      <c r="K8" t="s">
        <v>1185</v>
      </c>
      <c r="L8" t="s">
        <v>1033</v>
      </c>
    </row>
    <row r="9" spans="1:12" x14ac:dyDescent="0.2">
      <c r="A9">
        <v>3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972</v>
      </c>
      <c r="I9" s="1">
        <v>43915</v>
      </c>
      <c r="J9" t="s">
        <v>973</v>
      </c>
      <c r="L9" t="s">
        <v>1197</v>
      </c>
    </row>
    <row r="10" spans="1:12" x14ac:dyDescent="0.2">
      <c r="A10">
        <v>91</v>
      </c>
      <c r="B10" t="s">
        <v>877</v>
      </c>
      <c r="C10" t="s">
        <v>878</v>
      </c>
      <c r="D10" t="s">
        <v>879</v>
      </c>
      <c r="E10" t="s">
        <v>880</v>
      </c>
      <c r="F10" t="s">
        <v>881</v>
      </c>
      <c r="G10" t="s">
        <v>882</v>
      </c>
      <c r="H10" t="s">
        <v>1098</v>
      </c>
      <c r="I10" s="1">
        <v>43916</v>
      </c>
      <c r="J10" t="s">
        <v>1099</v>
      </c>
      <c r="K10" t="s">
        <v>883</v>
      </c>
      <c r="L10" t="s">
        <v>1288</v>
      </c>
    </row>
    <row r="11" spans="1:12" x14ac:dyDescent="0.2">
      <c r="A11">
        <v>47</v>
      </c>
      <c r="B11" t="s">
        <v>457</v>
      </c>
      <c r="C11" t="s">
        <v>458</v>
      </c>
      <c r="D11" t="s">
        <v>459</v>
      </c>
      <c r="E11" t="s">
        <v>460</v>
      </c>
      <c r="F11" t="s">
        <v>461</v>
      </c>
      <c r="G11" t="s">
        <v>462</v>
      </c>
      <c r="H11" t="s">
        <v>1171</v>
      </c>
      <c r="I11" s="1">
        <v>43944</v>
      </c>
      <c r="J11" t="s">
        <v>1172</v>
      </c>
      <c r="K11" t="s">
        <v>1272</v>
      </c>
      <c r="L11" t="s">
        <v>1195</v>
      </c>
    </row>
    <row r="12" spans="1:12" x14ac:dyDescent="0.2">
      <c r="A12">
        <v>30</v>
      </c>
      <c r="B12" t="s">
        <v>295</v>
      </c>
      <c r="C12" t="s">
        <v>296</v>
      </c>
      <c r="D12" t="s">
        <v>297</v>
      </c>
      <c r="E12" t="s">
        <v>298</v>
      </c>
      <c r="F12" t="s">
        <v>299</v>
      </c>
      <c r="G12" t="s">
        <v>300</v>
      </c>
      <c r="H12" t="s">
        <v>1050</v>
      </c>
      <c r="I12" s="1">
        <v>43947</v>
      </c>
      <c r="J12" t="s">
        <v>1051</v>
      </c>
      <c r="K12" t="s">
        <v>1276</v>
      </c>
      <c r="L12" t="s">
        <v>1049</v>
      </c>
    </row>
    <row r="13" spans="1:12" x14ac:dyDescent="0.2">
      <c r="A13">
        <v>56</v>
      </c>
      <c r="B13" t="s">
        <v>546</v>
      </c>
      <c r="C13" t="s">
        <v>547</v>
      </c>
      <c r="D13" t="s">
        <v>548</v>
      </c>
      <c r="E13" t="s">
        <v>549</v>
      </c>
      <c r="F13" t="s">
        <v>550</v>
      </c>
      <c r="G13" t="s">
        <v>551</v>
      </c>
      <c r="H13" t="s">
        <v>976</v>
      </c>
      <c r="I13" s="1">
        <v>43976</v>
      </c>
      <c r="J13" t="s">
        <v>977</v>
      </c>
      <c r="K13" t="s">
        <v>1342</v>
      </c>
      <c r="L13" t="s">
        <v>1313</v>
      </c>
    </row>
    <row r="14" spans="1:12" x14ac:dyDescent="0.2">
      <c r="A14">
        <v>4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1087</v>
      </c>
      <c r="I14" s="1">
        <v>43984</v>
      </c>
      <c r="J14" t="s">
        <v>1088</v>
      </c>
      <c r="K14" t="s">
        <v>1309</v>
      </c>
    </row>
    <row r="15" spans="1:12" x14ac:dyDescent="0.2">
      <c r="A15">
        <v>79</v>
      </c>
      <c r="B15" t="s">
        <v>760</v>
      </c>
      <c r="C15" t="s">
        <v>761</v>
      </c>
      <c r="D15" t="s">
        <v>762</v>
      </c>
      <c r="E15" t="s">
        <v>763</v>
      </c>
      <c r="F15" t="s">
        <v>764</v>
      </c>
      <c r="G15" t="s">
        <v>765</v>
      </c>
      <c r="H15" t="s">
        <v>1092</v>
      </c>
      <c r="I15" s="1">
        <v>43990</v>
      </c>
      <c r="J15" t="s">
        <v>1093</v>
      </c>
      <c r="K15" t="s">
        <v>1233</v>
      </c>
      <c r="L15" t="s">
        <v>1286</v>
      </c>
    </row>
    <row r="16" spans="1:12" x14ac:dyDescent="0.2">
      <c r="A16">
        <v>46</v>
      </c>
      <c r="B16" t="s">
        <v>447</v>
      </c>
      <c r="C16" t="s">
        <v>448</v>
      </c>
      <c r="D16" t="s">
        <v>449</v>
      </c>
      <c r="E16" t="s">
        <v>1227</v>
      </c>
      <c r="F16" t="s">
        <v>451</v>
      </c>
      <c r="G16" t="s">
        <v>452</v>
      </c>
      <c r="H16" t="s">
        <v>1038</v>
      </c>
      <c r="I16" s="1">
        <v>44013</v>
      </c>
      <c r="J16" t="s">
        <v>1039</v>
      </c>
      <c r="K16" t="s">
        <v>1186</v>
      </c>
      <c r="L16" t="s">
        <v>1228</v>
      </c>
    </row>
    <row r="17" spans="1:12" x14ac:dyDescent="0.2">
      <c r="A17">
        <v>76</v>
      </c>
      <c r="B17" t="s">
        <v>731</v>
      </c>
      <c r="C17" t="s">
        <v>732</v>
      </c>
      <c r="D17" t="s">
        <v>733</v>
      </c>
      <c r="E17" t="s">
        <v>734</v>
      </c>
      <c r="F17" t="s">
        <v>735</v>
      </c>
      <c r="G17" t="s">
        <v>736</v>
      </c>
      <c r="H17" t="s">
        <v>1056</v>
      </c>
      <c r="I17" s="1">
        <v>44023</v>
      </c>
      <c r="J17" t="s">
        <v>1057</v>
      </c>
      <c r="K17" t="s">
        <v>1279</v>
      </c>
      <c r="L17" t="s">
        <v>1188</v>
      </c>
    </row>
    <row r="18" spans="1:12" x14ac:dyDescent="0.2">
      <c r="A18">
        <v>87</v>
      </c>
      <c r="B18" t="s">
        <v>837</v>
      </c>
      <c r="C18" t="s">
        <v>838</v>
      </c>
      <c r="D18" t="s">
        <v>839</v>
      </c>
      <c r="E18" t="s">
        <v>840</v>
      </c>
      <c r="F18" t="s">
        <v>841</v>
      </c>
      <c r="G18" t="s">
        <v>842</v>
      </c>
      <c r="H18" t="s">
        <v>1018</v>
      </c>
      <c r="I18" s="1">
        <v>44033</v>
      </c>
      <c r="J18" t="s">
        <v>1019</v>
      </c>
      <c r="K18" t="s">
        <v>1219</v>
      </c>
      <c r="L18" t="s">
        <v>1218</v>
      </c>
    </row>
    <row r="19" spans="1:12" x14ac:dyDescent="0.2">
      <c r="A19">
        <v>29</v>
      </c>
      <c r="B19" t="s">
        <v>285</v>
      </c>
      <c r="C19" t="s">
        <v>286</v>
      </c>
      <c r="D19" t="s">
        <v>287</v>
      </c>
      <c r="E19" t="s">
        <v>288</v>
      </c>
      <c r="F19" t="s">
        <v>289</v>
      </c>
      <c r="G19" t="s">
        <v>290</v>
      </c>
      <c r="H19" s="3" t="s">
        <v>1350</v>
      </c>
      <c r="I19" s="1">
        <v>44042</v>
      </c>
      <c r="J19" t="s">
        <v>1032</v>
      </c>
      <c r="K19" t="s">
        <v>1184</v>
      </c>
      <c r="L19" t="s">
        <v>1283</v>
      </c>
    </row>
    <row r="20" spans="1:12" x14ac:dyDescent="0.2">
      <c r="A20">
        <v>68</v>
      </c>
      <c r="B20" t="s">
        <v>658</v>
      </c>
      <c r="C20" t="s">
        <v>316</v>
      </c>
      <c r="D20" t="s">
        <v>659</v>
      </c>
      <c r="E20" t="s">
        <v>660</v>
      </c>
      <c r="F20" t="s">
        <v>661</v>
      </c>
      <c r="G20" t="s">
        <v>662</v>
      </c>
      <c r="H20" t="s">
        <v>1016</v>
      </c>
      <c r="I20" s="1">
        <v>44061</v>
      </c>
      <c r="J20" t="s">
        <v>1017</v>
      </c>
      <c r="K20" t="s">
        <v>1217</v>
      </c>
      <c r="L20" t="s">
        <v>1216</v>
      </c>
    </row>
    <row r="21" spans="1:12" x14ac:dyDescent="0.2">
      <c r="A21">
        <v>23</v>
      </c>
      <c r="B21" t="s">
        <v>226</v>
      </c>
      <c r="C21" t="s">
        <v>227</v>
      </c>
      <c r="D21" t="s">
        <v>228</v>
      </c>
      <c r="E21" t="s">
        <v>229</v>
      </c>
      <c r="F21" t="s">
        <v>230</v>
      </c>
      <c r="G21" t="s">
        <v>231</v>
      </c>
      <c r="H21" t="s">
        <v>974</v>
      </c>
      <c r="I21" s="1">
        <v>44062</v>
      </c>
      <c r="J21" t="s">
        <v>975</v>
      </c>
      <c r="K21" t="s">
        <v>1343</v>
      </c>
      <c r="L21" t="s">
        <v>1198</v>
      </c>
    </row>
    <row r="22" spans="1:12" x14ac:dyDescent="0.2">
      <c r="A22">
        <v>61</v>
      </c>
      <c r="B22" t="s">
        <v>592</v>
      </c>
      <c r="C22" t="s">
        <v>593</v>
      </c>
      <c r="D22" t="s">
        <v>594</v>
      </c>
      <c r="E22" t="s">
        <v>595</v>
      </c>
      <c r="F22" t="s">
        <v>596</v>
      </c>
      <c r="G22" t="s">
        <v>597</v>
      </c>
      <c r="H22" t="s">
        <v>1161</v>
      </c>
      <c r="I22" s="1">
        <v>44064</v>
      </c>
      <c r="J22" t="s">
        <v>1162</v>
      </c>
      <c r="K22" t="s">
        <v>1265</v>
      </c>
      <c r="L22" t="s">
        <v>1331</v>
      </c>
    </row>
    <row r="23" spans="1:12" x14ac:dyDescent="0.2">
      <c r="A23">
        <v>73</v>
      </c>
      <c r="B23" t="s">
        <v>703</v>
      </c>
      <c r="C23" t="s">
        <v>704</v>
      </c>
      <c r="D23" t="s">
        <v>705</v>
      </c>
      <c r="E23" t="s">
        <v>706</v>
      </c>
      <c r="F23" t="s">
        <v>707</v>
      </c>
      <c r="G23" t="s">
        <v>310</v>
      </c>
      <c r="H23" t="s">
        <v>1089</v>
      </c>
      <c r="I23" s="1">
        <v>44065</v>
      </c>
      <c r="J23" t="s">
        <v>1090</v>
      </c>
      <c r="K23" t="s">
        <v>1310</v>
      </c>
      <c r="L23" t="s">
        <v>1325</v>
      </c>
    </row>
    <row r="24" spans="1:12" x14ac:dyDescent="0.2">
      <c r="A24">
        <v>1</v>
      </c>
      <c r="B24" t="s">
        <v>12</v>
      </c>
      <c r="C24" t="s">
        <v>13</v>
      </c>
      <c r="D24" t="s">
        <v>1243</v>
      </c>
      <c r="E24" t="s">
        <v>15</v>
      </c>
      <c r="F24" t="s">
        <v>16</v>
      </c>
      <c r="G24" t="s">
        <v>17</v>
      </c>
      <c r="H24" t="s">
        <v>1108</v>
      </c>
      <c r="I24" s="1">
        <v>44067</v>
      </c>
      <c r="J24" t="s">
        <v>1109</v>
      </c>
      <c r="K24" t="s">
        <v>1110</v>
      </c>
      <c r="L24" t="s">
        <v>1244</v>
      </c>
    </row>
    <row r="25" spans="1:12" x14ac:dyDescent="0.2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1114</v>
      </c>
      <c r="I25" s="1">
        <v>44082</v>
      </c>
      <c r="J25" t="s">
        <v>1115</v>
      </c>
      <c r="K25" t="s">
        <v>1246</v>
      </c>
      <c r="L25" t="s">
        <v>1113</v>
      </c>
    </row>
    <row r="26" spans="1:12" x14ac:dyDescent="0.2">
      <c r="A26">
        <v>22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1071</v>
      </c>
      <c r="I26" s="1">
        <v>44089</v>
      </c>
      <c r="J26" t="s">
        <v>1072</v>
      </c>
      <c r="K26" t="s">
        <v>1301</v>
      </c>
      <c r="L26" t="s">
        <v>1285</v>
      </c>
    </row>
    <row r="27" spans="1:12" x14ac:dyDescent="0.2">
      <c r="A27">
        <v>80</v>
      </c>
      <c r="B27" t="s">
        <v>770</v>
      </c>
      <c r="C27" t="s">
        <v>771</v>
      </c>
      <c r="D27" t="s">
        <v>772</v>
      </c>
      <c r="E27" t="s">
        <v>773</v>
      </c>
      <c r="F27" t="s">
        <v>774</v>
      </c>
      <c r="G27" t="s">
        <v>775</v>
      </c>
      <c r="H27" t="s">
        <v>1024</v>
      </c>
      <c r="I27" s="1">
        <v>44093</v>
      </c>
      <c r="J27" t="s">
        <v>1025</v>
      </c>
      <c r="K27" t="s">
        <v>1223</v>
      </c>
      <c r="L27" t="s">
        <v>1222</v>
      </c>
    </row>
    <row r="28" spans="1:12" x14ac:dyDescent="0.2">
      <c r="A28">
        <v>19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1062</v>
      </c>
      <c r="I28" s="1">
        <v>44098</v>
      </c>
      <c r="J28" t="s">
        <v>1063</v>
      </c>
      <c r="K28" t="s">
        <v>1297</v>
      </c>
      <c r="L28" t="s">
        <v>1189</v>
      </c>
    </row>
    <row r="29" spans="1:12" x14ac:dyDescent="0.2">
      <c r="A29">
        <v>41</v>
      </c>
      <c r="B29" t="s">
        <v>399</v>
      </c>
      <c r="C29" t="s">
        <v>400</v>
      </c>
      <c r="D29" t="s">
        <v>401</v>
      </c>
      <c r="E29" t="s">
        <v>402</v>
      </c>
      <c r="F29" t="s">
        <v>403</v>
      </c>
      <c r="G29" t="s">
        <v>45</v>
      </c>
      <c r="H29" t="s">
        <v>1158</v>
      </c>
      <c r="I29" s="1">
        <v>44114</v>
      </c>
      <c r="J29" t="s">
        <v>1159</v>
      </c>
      <c r="K29" t="s">
        <v>1160</v>
      </c>
      <c r="L29" t="s">
        <v>1157</v>
      </c>
    </row>
    <row r="30" spans="1:12" x14ac:dyDescent="0.2">
      <c r="A30">
        <v>54</v>
      </c>
      <c r="B30" t="s">
        <v>526</v>
      </c>
      <c r="C30" t="s">
        <v>527</v>
      </c>
      <c r="D30" t="s">
        <v>528</v>
      </c>
      <c r="E30" t="s">
        <v>529</v>
      </c>
      <c r="F30" t="s">
        <v>530</v>
      </c>
      <c r="G30" t="s">
        <v>531</v>
      </c>
      <c r="H30" t="s">
        <v>1083</v>
      </c>
      <c r="I30" s="1">
        <v>44119</v>
      </c>
      <c r="J30" t="s">
        <v>1084</v>
      </c>
      <c r="K30" t="s">
        <v>1307</v>
      </c>
      <c r="L30" t="s">
        <v>1324</v>
      </c>
    </row>
    <row r="31" spans="1:12" x14ac:dyDescent="0.2">
      <c r="A31">
        <v>78</v>
      </c>
      <c r="B31" t="s">
        <v>751</v>
      </c>
      <c r="C31" t="s">
        <v>752</v>
      </c>
      <c r="D31" t="s">
        <v>753</v>
      </c>
      <c r="E31" t="s">
        <v>754</v>
      </c>
      <c r="F31" t="s">
        <v>755</v>
      </c>
      <c r="G31" t="s">
        <v>756</v>
      </c>
      <c r="H31" t="s">
        <v>982</v>
      </c>
      <c r="I31" s="1">
        <v>44125</v>
      </c>
      <c r="J31" t="s">
        <v>983</v>
      </c>
      <c r="K31" t="s">
        <v>1339</v>
      </c>
      <c r="L31" t="s">
        <v>1200</v>
      </c>
    </row>
    <row r="32" spans="1:12" x14ac:dyDescent="0.2">
      <c r="A32">
        <v>88</v>
      </c>
      <c r="B32" t="s">
        <v>847</v>
      </c>
      <c r="C32" t="s">
        <v>848</v>
      </c>
      <c r="D32" t="s">
        <v>849</v>
      </c>
      <c r="E32" t="s">
        <v>850</v>
      </c>
      <c r="F32" t="s">
        <v>851</v>
      </c>
      <c r="G32" t="s">
        <v>852</v>
      </c>
      <c r="H32" t="s">
        <v>1116</v>
      </c>
      <c r="I32" s="1">
        <v>44145</v>
      </c>
      <c r="J32" t="s">
        <v>1117</v>
      </c>
      <c r="K32" t="s">
        <v>853</v>
      </c>
      <c r="L32" t="s">
        <v>1247</v>
      </c>
    </row>
    <row r="33" spans="1:12" x14ac:dyDescent="0.2">
      <c r="A33">
        <v>59</v>
      </c>
      <c r="B33" t="s">
        <v>573</v>
      </c>
      <c r="C33" t="s">
        <v>574</v>
      </c>
      <c r="D33" t="s">
        <v>575</v>
      </c>
      <c r="E33" t="s">
        <v>576</v>
      </c>
      <c r="F33" t="s">
        <v>577</v>
      </c>
      <c r="G33" t="s">
        <v>192</v>
      </c>
      <c r="H33" t="s">
        <v>1065</v>
      </c>
      <c r="I33" s="1">
        <v>44150</v>
      </c>
      <c r="J33" t="s">
        <v>1066</v>
      </c>
      <c r="K33" t="s">
        <v>1298</v>
      </c>
      <c r="L33" t="s">
        <v>1064</v>
      </c>
    </row>
    <row r="34" spans="1:12" x14ac:dyDescent="0.2">
      <c r="A34">
        <v>12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  <c r="H34" t="s">
        <v>993</v>
      </c>
      <c r="I34" s="1">
        <v>44164</v>
      </c>
      <c r="J34" t="s">
        <v>994</v>
      </c>
      <c r="K34" t="s">
        <v>1176</v>
      </c>
      <c r="L34" t="s">
        <v>1280</v>
      </c>
    </row>
    <row r="35" spans="1:12" x14ac:dyDescent="0.2">
      <c r="A35">
        <v>62</v>
      </c>
      <c r="B35" t="s">
        <v>602</v>
      </c>
      <c r="C35" t="s">
        <v>603</v>
      </c>
      <c r="D35" t="s">
        <v>604</v>
      </c>
      <c r="E35" t="s">
        <v>605</v>
      </c>
      <c r="F35" t="s">
        <v>606</v>
      </c>
      <c r="G35" t="s">
        <v>133</v>
      </c>
      <c r="H35" t="s">
        <v>1122</v>
      </c>
      <c r="I35" s="1">
        <v>44175</v>
      </c>
      <c r="J35" t="s">
        <v>1123</v>
      </c>
      <c r="K35" t="s">
        <v>1249</v>
      </c>
      <c r="L35" t="s">
        <v>1289</v>
      </c>
    </row>
    <row r="36" spans="1:12" x14ac:dyDescent="0.2">
      <c r="A36">
        <v>43</v>
      </c>
      <c r="B36" s="2" t="s">
        <v>418</v>
      </c>
      <c r="C36" t="s">
        <v>419</v>
      </c>
      <c r="D36" t="s">
        <v>420</v>
      </c>
      <c r="E36" t="s">
        <v>421</v>
      </c>
      <c r="F36" t="s">
        <v>422</v>
      </c>
      <c r="G36" t="s">
        <v>423</v>
      </c>
      <c r="H36" t="s">
        <v>1005</v>
      </c>
      <c r="I36" s="1">
        <v>44178</v>
      </c>
      <c r="J36" t="s">
        <v>1006</v>
      </c>
      <c r="K36" t="s">
        <v>1208</v>
      </c>
      <c r="L36" t="s">
        <v>1207</v>
      </c>
    </row>
    <row r="37" spans="1:12" x14ac:dyDescent="0.2">
      <c r="A37">
        <v>60</v>
      </c>
      <c r="B37" t="s">
        <v>582</v>
      </c>
      <c r="C37" t="s">
        <v>583</v>
      </c>
      <c r="D37" t="s">
        <v>584</v>
      </c>
      <c r="E37" t="s">
        <v>585</v>
      </c>
      <c r="F37" t="s">
        <v>586</v>
      </c>
      <c r="G37" t="s">
        <v>587</v>
      </c>
      <c r="H37" t="s">
        <v>1094</v>
      </c>
      <c r="I37" s="1">
        <v>44185</v>
      </c>
      <c r="J37" t="s">
        <v>1095</v>
      </c>
      <c r="K37" t="s">
        <v>1234</v>
      </c>
      <c r="L37" t="s">
        <v>589</v>
      </c>
    </row>
    <row r="38" spans="1:12" x14ac:dyDescent="0.2">
      <c r="A38">
        <v>83</v>
      </c>
      <c r="B38" t="s">
        <v>799</v>
      </c>
      <c r="C38" t="s">
        <v>800</v>
      </c>
      <c r="D38" t="s">
        <v>801</v>
      </c>
      <c r="E38" t="s">
        <v>802</v>
      </c>
      <c r="F38" t="s">
        <v>803</v>
      </c>
      <c r="G38" t="s">
        <v>804</v>
      </c>
      <c r="H38" t="s">
        <v>1028</v>
      </c>
      <c r="I38" s="1">
        <v>44193</v>
      </c>
      <c r="J38" t="s">
        <v>1029</v>
      </c>
      <c r="K38" t="s">
        <v>1182</v>
      </c>
      <c r="L38" t="s">
        <v>1318</v>
      </c>
    </row>
    <row r="39" spans="1:12" x14ac:dyDescent="0.2">
      <c r="A39">
        <v>65</v>
      </c>
      <c r="B39" t="s">
        <v>629</v>
      </c>
      <c r="C39" t="s">
        <v>630</v>
      </c>
      <c r="D39" t="s">
        <v>631</v>
      </c>
      <c r="E39" t="s">
        <v>632</v>
      </c>
      <c r="F39" t="s">
        <v>633</v>
      </c>
      <c r="G39" t="s">
        <v>634</v>
      </c>
      <c r="H39" t="s">
        <v>1043</v>
      </c>
      <c r="I39" s="1">
        <v>44198</v>
      </c>
      <c r="J39" t="s">
        <v>1044</v>
      </c>
      <c r="K39" t="s">
        <v>1273</v>
      </c>
      <c r="L39" t="s">
        <v>1319</v>
      </c>
    </row>
    <row r="40" spans="1:12" x14ac:dyDescent="0.2">
      <c r="A40">
        <v>90</v>
      </c>
      <c r="B40" t="s">
        <v>867</v>
      </c>
      <c r="C40" t="s">
        <v>868</v>
      </c>
      <c r="D40" t="s">
        <v>869</v>
      </c>
      <c r="E40" t="s">
        <v>870</v>
      </c>
      <c r="F40" t="s">
        <v>871</v>
      </c>
      <c r="G40" t="s">
        <v>872</v>
      </c>
      <c r="H40" t="s">
        <v>1144</v>
      </c>
      <c r="I40" s="1">
        <v>44205</v>
      </c>
      <c r="J40" t="s">
        <v>1145</v>
      </c>
      <c r="K40" t="s">
        <v>1146</v>
      </c>
      <c r="L40" t="s">
        <v>1257</v>
      </c>
    </row>
    <row r="41" spans="1:12" x14ac:dyDescent="0.2">
      <c r="A41">
        <v>57</v>
      </c>
      <c r="B41" t="s">
        <v>555</v>
      </c>
      <c r="C41" t="s">
        <v>556</v>
      </c>
      <c r="D41" t="s">
        <v>557</v>
      </c>
      <c r="E41" t="s">
        <v>558</v>
      </c>
      <c r="F41" t="s">
        <v>559</v>
      </c>
      <c r="G41" t="s">
        <v>560</v>
      </c>
      <c r="H41" t="s">
        <v>980</v>
      </c>
      <c r="I41" s="1">
        <v>44221</v>
      </c>
      <c r="J41" t="s">
        <v>981</v>
      </c>
      <c r="K41" t="s">
        <v>1340</v>
      </c>
      <c r="L41" t="s">
        <v>1314</v>
      </c>
    </row>
    <row r="42" spans="1:12" x14ac:dyDescent="0.2">
      <c r="A42">
        <v>69</v>
      </c>
      <c r="B42" t="s">
        <v>667</v>
      </c>
      <c r="C42" t="s">
        <v>668</v>
      </c>
      <c r="D42" t="s">
        <v>669</v>
      </c>
      <c r="E42" t="s">
        <v>670</v>
      </c>
      <c r="F42" t="s">
        <v>671</v>
      </c>
      <c r="G42" t="s">
        <v>672</v>
      </c>
      <c r="H42" t="s">
        <v>1096</v>
      </c>
      <c r="I42" s="1">
        <v>44227</v>
      </c>
      <c r="J42" t="s">
        <v>1097</v>
      </c>
      <c r="K42" t="s">
        <v>1235</v>
      </c>
      <c r="L42" t="s">
        <v>1287</v>
      </c>
    </row>
    <row r="43" spans="1:12" x14ac:dyDescent="0.2">
      <c r="A43">
        <v>14</v>
      </c>
      <c r="B43" t="s">
        <v>138</v>
      </c>
      <c r="C43" t="s">
        <v>139</v>
      </c>
      <c r="D43" t="s">
        <v>1262</v>
      </c>
      <c r="E43" t="s">
        <v>141</v>
      </c>
      <c r="F43" t="s">
        <v>142</v>
      </c>
      <c r="G43" t="s">
        <v>143</v>
      </c>
      <c r="H43" t="s">
        <v>1154</v>
      </c>
      <c r="I43" s="1">
        <v>44235</v>
      </c>
      <c r="J43" t="s">
        <v>1155</v>
      </c>
      <c r="K43" t="s">
        <v>1263</v>
      </c>
      <c r="L43" t="s">
        <v>1292</v>
      </c>
    </row>
    <row r="44" spans="1:12" x14ac:dyDescent="0.2">
      <c r="A44">
        <v>71</v>
      </c>
      <c r="B44" t="s">
        <v>685</v>
      </c>
      <c r="C44" t="s">
        <v>1236</v>
      </c>
      <c r="D44" t="s">
        <v>687</v>
      </c>
      <c r="E44" t="s">
        <v>688</v>
      </c>
      <c r="F44" t="s">
        <v>689</v>
      </c>
      <c r="G44" t="s">
        <v>690</v>
      </c>
      <c r="H44" t="s">
        <v>1100</v>
      </c>
      <c r="I44" s="1">
        <v>44247</v>
      </c>
      <c r="J44" t="s">
        <v>1101</v>
      </c>
      <c r="K44" t="s">
        <v>1238</v>
      </c>
      <c r="L44" t="s">
        <v>1237</v>
      </c>
    </row>
    <row r="45" spans="1:12" x14ac:dyDescent="0.2">
      <c r="A45">
        <v>38</v>
      </c>
      <c r="B45" t="s">
        <v>371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989</v>
      </c>
      <c r="I45" s="1">
        <v>44251</v>
      </c>
      <c r="J45" t="s">
        <v>990</v>
      </c>
      <c r="K45" t="s">
        <v>1335</v>
      </c>
      <c r="L45" t="s">
        <v>1346</v>
      </c>
    </row>
    <row r="46" spans="1:12" x14ac:dyDescent="0.2">
      <c r="A46">
        <v>53</v>
      </c>
      <c r="B46" t="s">
        <v>516</v>
      </c>
      <c r="C46" t="s">
        <v>517</v>
      </c>
      <c r="D46" t="s">
        <v>518</v>
      </c>
      <c r="E46" t="s">
        <v>519</v>
      </c>
      <c r="F46" t="s">
        <v>520</v>
      </c>
      <c r="G46" t="s">
        <v>521</v>
      </c>
      <c r="H46" t="s">
        <v>1111</v>
      </c>
      <c r="I46" s="1">
        <v>44263</v>
      </c>
      <c r="J46" t="s">
        <v>1112</v>
      </c>
      <c r="K46" t="s">
        <v>1245</v>
      </c>
      <c r="L46" t="s">
        <v>1193</v>
      </c>
    </row>
    <row r="47" spans="1:12" x14ac:dyDescent="0.2">
      <c r="A47">
        <v>17</v>
      </c>
      <c r="B47" t="s">
        <v>168</v>
      </c>
      <c r="C47" t="s">
        <v>169</v>
      </c>
      <c r="D47" t="s">
        <v>170</v>
      </c>
      <c r="E47" t="s">
        <v>171</v>
      </c>
      <c r="F47" t="s">
        <v>172</v>
      </c>
      <c r="G47" t="s">
        <v>173</v>
      </c>
      <c r="H47" t="s">
        <v>1167</v>
      </c>
      <c r="I47" s="1">
        <v>44265</v>
      </c>
      <c r="J47" t="s">
        <v>1168</v>
      </c>
      <c r="K47" t="s">
        <v>1269</v>
      </c>
      <c r="L47" t="s">
        <v>1332</v>
      </c>
    </row>
    <row r="48" spans="1:12" x14ac:dyDescent="0.2">
      <c r="A48">
        <v>58</v>
      </c>
      <c r="B48" t="s">
        <v>564</v>
      </c>
      <c r="C48" t="s">
        <v>565</v>
      </c>
      <c r="D48" t="s">
        <v>566</v>
      </c>
      <c r="E48" t="s">
        <v>567</v>
      </c>
      <c r="F48" t="s">
        <v>568</v>
      </c>
      <c r="G48" t="s">
        <v>482</v>
      </c>
      <c r="H48" t="s">
        <v>1022</v>
      </c>
      <c r="I48" s="1">
        <v>44272</v>
      </c>
      <c r="J48" t="s">
        <v>1023</v>
      </c>
      <c r="K48" t="s">
        <v>1221</v>
      </c>
      <c r="L48" t="s">
        <v>1220</v>
      </c>
    </row>
    <row r="49" spans="1:12" x14ac:dyDescent="0.2">
      <c r="A49">
        <v>51</v>
      </c>
      <c r="B49" t="s">
        <v>496</v>
      </c>
      <c r="C49" t="s">
        <v>497</v>
      </c>
      <c r="D49" t="s">
        <v>498</v>
      </c>
      <c r="E49" t="s">
        <v>499</v>
      </c>
      <c r="F49" t="s">
        <v>500</v>
      </c>
      <c r="G49" t="s">
        <v>501</v>
      </c>
      <c r="H49" t="s">
        <v>1047</v>
      </c>
      <c r="I49" s="1">
        <v>44274</v>
      </c>
      <c r="J49" t="s">
        <v>1048</v>
      </c>
      <c r="K49" t="s">
        <v>1275</v>
      </c>
      <c r="L49" t="s">
        <v>1187</v>
      </c>
    </row>
    <row r="50" spans="1:12" x14ac:dyDescent="0.2">
      <c r="A50">
        <v>52</v>
      </c>
      <c r="B50" t="s">
        <v>506</v>
      </c>
      <c r="C50" t="s">
        <v>507</v>
      </c>
      <c r="D50" t="s">
        <v>508</v>
      </c>
      <c r="E50" t="s">
        <v>509</v>
      </c>
      <c r="F50" t="s">
        <v>510</v>
      </c>
      <c r="G50" t="s">
        <v>511</v>
      </c>
      <c r="I50" s="1">
        <v>44282</v>
      </c>
      <c r="J50" t="s">
        <v>1156</v>
      </c>
      <c r="K50" t="s">
        <v>512</v>
      </c>
      <c r="L50" t="s">
        <v>1264</v>
      </c>
    </row>
    <row r="51" spans="1:12" x14ac:dyDescent="0.2">
      <c r="A51">
        <v>94</v>
      </c>
      <c r="B51" t="s">
        <v>904</v>
      </c>
      <c r="C51" t="s">
        <v>390</v>
      </c>
      <c r="D51" t="s">
        <v>905</v>
      </c>
      <c r="E51" t="s">
        <v>906</v>
      </c>
      <c r="F51" t="s">
        <v>907</v>
      </c>
      <c r="G51" t="s">
        <v>376</v>
      </c>
      <c r="H51" t="s">
        <v>1106</v>
      </c>
      <c r="I51" s="1">
        <v>44290</v>
      </c>
      <c r="J51" t="s">
        <v>1107</v>
      </c>
      <c r="K51" t="s">
        <v>908</v>
      </c>
      <c r="L51" t="s">
        <v>1242</v>
      </c>
    </row>
    <row r="52" spans="1:12" x14ac:dyDescent="0.2">
      <c r="A52">
        <v>25</v>
      </c>
      <c r="B52" t="s">
        <v>245</v>
      </c>
      <c r="C52" t="s">
        <v>246</v>
      </c>
      <c r="D52" t="s">
        <v>1211</v>
      </c>
      <c r="E52" t="s">
        <v>248</v>
      </c>
      <c r="F52" t="s">
        <v>249</v>
      </c>
      <c r="G52" t="s">
        <v>250</v>
      </c>
      <c r="H52" t="s">
        <v>1008</v>
      </c>
      <c r="I52" s="1">
        <v>44292</v>
      </c>
      <c r="J52" t="s">
        <v>1009</v>
      </c>
      <c r="K52" t="s">
        <v>1212</v>
      </c>
      <c r="L52" t="s">
        <v>252</v>
      </c>
    </row>
    <row r="53" spans="1:12" x14ac:dyDescent="0.2">
      <c r="A53">
        <v>8</v>
      </c>
      <c r="B53" t="s">
        <v>79</v>
      </c>
      <c r="C53" t="s">
        <v>80</v>
      </c>
      <c r="D53" t="s">
        <v>81</v>
      </c>
      <c r="E53" t="s">
        <v>82</v>
      </c>
      <c r="F53" t="s">
        <v>83</v>
      </c>
      <c r="G53" t="s">
        <v>84</v>
      </c>
      <c r="H53" t="s">
        <v>1081</v>
      </c>
      <c r="I53" s="1">
        <v>44298</v>
      </c>
      <c r="J53" t="s">
        <v>1082</v>
      </c>
      <c r="K53" t="s">
        <v>1306</v>
      </c>
      <c r="L53" t="s">
        <v>1323</v>
      </c>
    </row>
    <row r="54" spans="1:12" x14ac:dyDescent="0.2">
      <c r="A54">
        <v>89</v>
      </c>
      <c r="B54" t="s">
        <v>857</v>
      </c>
      <c r="C54" t="s">
        <v>858</v>
      </c>
      <c r="D54" t="s">
        <v>859</v>
      </c>
      <c r="E54" t="s">
        <v>860</v>
      </c>
      <c r="F54" t="s">
        <v>861</v>
      </c>
      <c r="G54" t="s">
        <v>862</v>
      </c>
      <c r="H54" t="s">
        <v>1102</v>
      </c>
      <c r="I54" s="1">
        <v>44301</v>
      </c>
      <c r="J54" t="s">
        <v>1103</v>
      </c>
      <c r="K54" t="s">
        <v>1239</v>
      </c>
      <c r="L54" t="s">
        <v>864</v>
      </c>
    </row>
    <row r="55" spans="1:12" x14ac:dyDescent="0.2">
      <c r="A55">
        <v>5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1190</v>
      </c>
      <c r="H55" t="s">
        <v>1069</v>
      </c>
      <c r="I55" s="1">
        <v>44303</v>
      </c>
      <c r="J55" t="s">
        <v>1070</v>
      </c>
      <c r="K55" t="s">
        <v>1300</v>
      </c>
      <c r="L55" t="s">
        <v>1321</v>
      </c>
    </row>
    <row r="56" spans="1:12" x14ac:dyDescent="0.2">
      <c r="A56">
        <v>66</v>
      </c>
      <c r="B56" t="s">
        <v>639</v>
      </c>
      <c r="C56" t="s">
        <v>640</v>
      </c>
      <c r="D56" t="s">
        <v>641</v>
      </c>
      <c r="E56" t="s">
        <v>642</v>
      </c>
      <c r="F56" t="s">
        <v>643</v>
      </c>
      <c r="G56" t="s">
        <v>644</v>
      </c>
      <c r="H56" t="s">
        <v>1129</v>
      </c>
      <c r="I56" s="1">
        <v>44309</v>
      </c>
      <c r="J56" t="s">
        <v>1130</v>
      </c>
      <c r="K56" t="s">
        <v>1131</v>
      </c>
      <c r="L56" t="s">
        <v>1345</v>
      </c>
    </row>
    <row r="57" spans="1:12" x14ac:dyDescent="0.2">
      <c r="A57">
        <v>2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984</v>
      </c>
      <c r="I57" s="1">
        <v>44309</v>
      </c>
      <c r="J57" t="s">
        <v>985</v>
      </c>
      <c r="K57" t="s">
        <v>1338</v>
      </c>
      <c r="L57" t="s">
        <v>1201</v>
      </c>
    </row>
    <row r="58" spans="1:12" x14ac:dyDescent="0.2">
      <c r="A58">
        <v>33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  <c r="G58" t="s">
        <v>330</v>
      </c>
      <c r="H58" t="s">
        <v>978</v>
      </c>
      <c r="I58" s="1">
        <v>44310</v>
      </c>
      <c r="J58" t="s">
        <v>979</v>
      </c>
      <c r="K58" t="s">
        <v>1341</v>
      </c>
      <c r="L58" t="s">
        <v>1199</v>
      </c>
    </row>
    <row r="59" spans="1:12" x14ac:dyDescent="0.2">
      <c r="A59">
        <v>93</v>
      </c>
      <c r="B59" t="s">
        <v>894</v>
      </c>
      <c r="C59" t="s">
        <v>895</v>
      </c>
      <c r="D59" t="s">
        <v>896</v>
      </c>
      <c r="E59" t="s">
        <v>897</v>
      </c>
      <c r="F59" t="s">
        <v>898</v>
      </c>
      <c r="G59" t="s">
        <v>899</v>
      </c>
      <c r="H59" t="s">
        <v>1118</v>
      </c>
      <c r="I59" s="1">
        <v>44376</v>
      </c>
      <c r="J59" t="s">
        <v>1119</v>
      </c>
      <c r="K59" t="s">
        <v>1248</v>
      </c>
      <c r="L59" t="s">
        <v>1326</v>
      </c>
    </row>
    <row r="60" spans="1:12" x14ac:dyDescent="0.2">
      <c r="A60">
        <v>92</v>
      </c>
      <c r="B60" t="s">
        <v>1352</v>
      </c>
      <c r="C60" t="s">
        <v>246</v>
      </c>
      <c r="D60" t="s">
        <v>170</v>
      </c>
      <c r="E60" t="s">
        <v>888</v>
      </c>
      <c r="F60" t="s">
        <v>889</v>
      </c>
      <c r="G60" t="s">
        <v>890</v>
      </c>
      <c r="H60" t="s">
        <v>970</v>
      </c>
      <c r="I60" s="1">
        <v>44383</v>
      </c>
      <c r="J60" t="s">
        <v>971</v>
      </c>
      <c r="L60" t="s">
        <v>1312</v>
      </c>
    </row>
    <row r="61" spans="1:12" x14ac:dyDescent="0.2">
      <c r="A61">
        <v>97</v>
      </c>
      <c r="B61" t="s">
        <v>931</v>
      </c>
      <c r="C61" t="s">
        <v>593</v>
      </c>
      <c r="D61" t="s">
        <v>932</v>
      </c>
      <c r="E61" t="s">
        <v>933</v>
      </c>
      <c r="F61" t="s">
        <v>934</v>
      </c>
      <c r="G61" t="s">
        <v>143</v>
      </c>
      <c r="H61" t="s">
        <v>968</v>
      </c>
      <c r="I61" s="1">
        <v>44387</v>
      </c>
      <c r="J61" t="s">
        <v>969</v>
      </c>
      <c r="L61" t="s">
        <v>967</v>
      </c>
    </row>
    <row r="62" spans="1:12" x14ac:dyDescent="0.2">
      <c r="A62">
        <v>77</v>
      </c>
      <c r="B62" t="s">
        <v>741</v>
      </c>
      <c r="C62" t="s">
        <v>742</v>
      </c>
      <c r="D62" t="s">
        <v>743</v>
      </c>
      <c r="E62" t="s">
        <v>744</v>
      </c>
      <c r="F62" t="s">
        <v>745</v>
      </c>
      <c r="G62" t="s">
        <v>746</v>
      </c>
      <c r="H62" t="s">
        <v>995</v>
      </c>
      <c r="I62" s="1">
        <v>44401</v>
      </c>
      <c r="J62" t="s">
        <v>996</v>
      </c>
      <c r="K62" t="s">
        <v>1177</v>
      </c>
      <c r="L62" t="s">
        <v>1315</v>
      </c>
    </row>
    <row r="63" spans="1:12" x14ac:dyDescent="0.2">
      <c r="A63">
        <v>37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  <c r="H63" t="s">
        <v>1020</v>
      </c>
      <c r="I63" s="1">
        <v>44418</v>
      </c>
      <c r="J63" t="s">
        <v>1021</v>
      </c>
      <c r="K63" t="s">
        <v>1180</v>
      </c>
      <c r="L63" t="s">
        <v>368</v>
      </c>
    </row>
    <row r="64" spans="1:12" x14ac:dyDescent="0.2">
      <c r="A64">
        <v>99</v>
      </c>
      <c r="B64" t="s">
        <v>947</v>
      </c>
      <c r="C64" t="s">
        <v>948</v>
      </c>
      <c r="D64" t="s">
        <v>949</v>
      </c>
      <c r="E64" t="s">
        <v>950</v>
      </c>
      <c r="F64" t="s">
        <v>951</v>
      </c>
      <c r="G64" t="s">
        <v>952</v>
      </c>
      <c r="H64" t="s">
        <v>1014</v>
      </c>
      <c r="I64" s="1">
        <v>44419</v>
      </c>
      <c r="J64" t="s">
        <v>1015</v>
      </c>
      <c r="K64" t="s">
        <v>1179</v>
      </c>
      <c r="L64" t="s">
        <v>1317</v>
      </c>
    </row>
    <row r="65" spans="1:12" x14ac:dyDescent="0.2">
      <c r="A65">
        <v>7</v>
      </c>
      <c r="B65" t="s">
        <v>69</v>
      </c>
      <c r="C65" t="s">
        <v>70</v>
      </c>
      <c r="D65" t="s">
        <v>71</v>
      </c>
      <c r="E65" t="s">
        <v>72</v>
      </c>
      <c r="F65" t="s">
        <v>73</v>
      </c>
      <c r="G65" t="s">
        <v>74</v>
      </c>
      <c r="H65" t="s">
        <v>1010</v>
      </c>
      <c r="I65" s="1">
        <v>44432</v>
      </c>
      <c r="J65" t="s">
        <v>1011</v>
      </c>
      <c r="K65" t="s">
        <v>1213</v>
      </c>
      <c r="L65" t="s">
        <v>1282</v>
      </c>
    </row>
    <row r="66" spans="1:12" x14ac:dyDescent="0.2">
      <c r="A66">
        <v>42</v>
      </c>
      <c r="B66" t="s">
        <v>408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  <c r="H66" t="s">
        <v>1085</v>
      </c>
      <c r="I66" s="1">
        <v>44447</v>
      </c>
      <c r="J66" t="s">
        <v>1086</v>
      </c>
      <c r="K66" t="s">
        <v>1308</v>
      </c>
      <c r="L66" t="s">
        <v>1232</v>
      </c>
    </row>
    <row r="67" spans="1:12" x14ac:dyDescent="0.2">
      <c r="A67">
        <v>82</v>
      </c>
      <c r="B67" t="s">
        <v>790</v>
      </c>
      <c r="C67" t="s">
        <v>791</v>
      </c>
      <c r="D67" t="s">
        <v>792</v>
      </c>
      <c r="E67" t="s">
        <v>793</v>
      </c>
      <c r="F67" t="s">
        <v>794</v>
      </c>
      <c r="G67" t="s">
        <v>290</v>
      </c>
      <c r="H67" t="s">
        <v>1030</v>
      </c>
      <c r="I67" s="1">
        <v>44451</v>
      </c>
      <c r="J67" t="s">
        <v>1031</v>
      </c>
      <c r="K67" t="s">
        <v>1183</v>
      </c>
      <c r="L67" t="s">
        <v>1225</v>
      </c>
    </row>
    <row r="68" spans="1:12" x14ac:dyDescent="0.2">
      <c r="A68">
        <v>31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 t="s">
        <v>1169</v>
      </c>
      <c r="I68" s="1">
        <v>44454</v>
      </c>
      <c r="J68" t="s">
        <v>1170</v>
      </c>
      <c r="K68" t="s">
        <v>1271</v>
      </c>
      <c r="L68" t="s">
        <v>1270</v>
      </c>
    </row>
    <row r="69" spans="1:12" x14ac:dyDescent="0.2">
      <c r="A69">
        <v>98</v>
      </c>
      <c r="B69" t="s">
        <v>938</v>
      </c>
      <c r="C69" t="s">
        <v>939</v>
      </c>
      <c r="D69" t="s">
        <v>940</v>
      </c>
      <c r="E69" t="s">
        <v>941</v>
      </c>
      <c r="F69" t="s">
        <v>942</v>
      </c>
      <c r="G69" t="s">
        <v>376</v>
      </c>
      <c r="H69" t="s">
        <v>1054</v>
      </c>
      <c r="I69" s="1">
        <v>44457</v>
      </c>
      <c r="J69" t="s">
        <v>1055</v>
      </c>
      <c r="K69" t="s">
        <v>1278</v>
      </c>
      <c r="L69" t="s">
        <v>1284</v>
      </c>
    </row>
    <row r="70" spans="1:12" x14ac:dyDescent="0.2">
      <c r="A70">
        <v>34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G70" t="s">
        <v>339</v>
      </c>
      <c r="H70" t="s">
        <v>986</v>
      </c>
      <c r="I70" s="1">
        <v>44460</v>
      </c>
      <c r="J70" t="s">
        <v>987</v>
      </c>
      <c r="K70" t="s">
        <v>1337</v>
      </c>
      <c r="L70" t="s">
        <v>1202</v>
      </c>
    </row>
    <row r="71" spans="1:12" x14ac:dyDescent="0.2">
      <c r="A71">
        <v>20</v>
      </c>
      <c r="B71" t="s">
        <v>197</v>
      </c>
      <c r="C71" t="s">
        <v>50</v>
      </c>
      <c r="D71" t="s">
        <v>198</v>
      </c>
      <c r="E71" t="s">
        <v>199</v>
      </c>
      <c r="F71" t="s">
        <v>200</v>
      </c>
      <c r="G71" t="s">
        <v>201</v>
      </c>
      <c r="H71" t="s">
        <v>1001</v>
      </c>
      <c r="I71" s="1">
        <v>44463</v>
      </c>
      <c r="J71" t="s">
        <v>1002</v>
      </c>
      <c r="K71" t="s">
        <v>1205</v>
      </c>
      <c r="L71" t="s">
        <v>1204</v>
      </c>
    </row>
    <row r="72" spans="1:12" x14ac:dyDescent="0.2">
      <c r="A72">
        <v>11</v>
      </c>
      <c r="B72" t="s">
        <v>108</v>
      </c>
      <c r="C72" t="s">
        <v>109</v>
      </c>
      <c r="D72" t="s">
        <v>110</v>
      </c>
      <c r="E72" t="s">
        <v>111</v>
      </c>
      <c r="F72" t="s">
        <v>112</v>
      </c>
      <c r="G72" t="s">
        <v>113</v>
      </c>
      <c r="H72" t="s">
        <v>1141</v>
      </c>
      <c r="I72" s="1">
        <v>44489</v>
      </c>
      <c r="J72" t="s">
        <v>1142</v>
      </c>
      <c r="K72" t="s">
        <v>1255</v>
      </c>
      <c r="L72" t="s">
        <v>1254</v>
      </c>
    </row>
    <row r="73" spans="1:12" x14ac:dyDescent="0.2">
      <c r="A73">
        <v>39</v>
      </c>
      <c r="B73" t="s">
        <v>379</v>
      </c>
      <c r="C73" t="s">
        <v>380</v>
      </c>
      <c r="D73" t="s">
        <v>381</v>
      </c>
      <c r="E73" t="s">
        <v>382</v>
      </c>
      <c r="F73" t="s">
        <v>383</v>
      </c>
      <c r="G73" t="s">
        <v>384</v>
      </c>
      <c r="H73" t="s">
        <v>1134</v>
      </c>
      <c r="I73" s="1">
        <v>44491</v>
      </c>
      <c r="J73" t="s">
        <v>1135</v>
      </c>
      <c r="K73" t="s">
        <v>385</v>
      </c>
      <c r="L73" t="s">
        <v>1328</v>
      </c>
    </row>
    <row r="74" spans="1:12" x14ac:dyDescent="0.2">
      <c r="A74">
        <v>40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  <c r="G74" t="s">
        <v>394</v>
      </c>
      <c r="H74" t="s">
        <v>1058</v>
      </c>
      <c r="I74" s="1">
        <v>44501</v>
      </c>
      <c r="J74" t="s">
        <v>1059</v>
      </c>
      <c r="K74" t="s">
        <v>1333</v>
      </c>
      <c r="L74" t="s">
        <v>1230</v>
      </c>
    </row>
    <row r="75" spans="1:12" x14ac:dyDescent="0.2">
      <c r="A75">
        <v>35</v>
      </c>
      <c r="B75" t="s">
        <v>343</v>
      </c>
      <c r="C75" t="s">
        <v>149</v>
      </c>
      <c r="D75" t="s">
        <v>344</v>
      </c>
      <c r="E75" t="s">
        <v>345</v>
      </c>
      <c r="F75" t="s">
        <v>346</v>
      </c>
      <c r="G75" t="s">
        <v>347</v>
      </c>
      <c r="H75" t="s">
        <v>1052</v>
      </c>
      <c r="I75" s="1">
        <v>44503</v>
      </c>
      <c r="J75" t="s">
        <v>1053</v>
      </c>
      <c r="K75" t="s">
        <v>1277</v>
      </c>
    </row>
    <row r="76" spans="1:12" x14ac:dyDescent="0.2">
      <c r="A76">
        <v>10</v>
      </c>
      <c r="B76" t="s">
        <v>98</v>
      </c>
      <c r="C76" t="s">
        <v>99</v>
      </c>
      <c r="D76" t="s">
        <v>100</v>
      </c>
      <c r="E76" t="s">
        <v>1259</v>
      </c>
      <c r="F76" t="s">
        <v>102</v>
      </c>
      <c r="G76" t="s">
        <v>103</v>
      </c>
      <c r="H76" t="s">
        <v>1150</v>
      </c>
      <c r="I76" s="1">
        <v>44508</v>
      </c>
      <c r="J76" t="s">
        <v>1151</v>
      </c>
      <c r="K76" t="s">
        <v>1260</v>
      </c>
      <c r="L76" t="s">
        <v>1330</v>
      </c>
    </row>
    <row r="77" spans="1:12" x14ac:dyDescent="0.2">
      <c r="A77">
        <v>81</v>
      </c>
      <c r="B77" t="s">
        <v>780</v>
      </c>
      <c r="C77" t="s">
        <v>781</v>
      </c>
      <c r="D77" t="s">
        <v>782</v>
      </c>
      <c r="E77" t="s">
        <v>783</v>
      </c>
      <c r="F77" t="s">
        <v>784</v>
      </c>
      <c r="G77" t="s">
        <v>785</v>
      </c>
      <c r="H77" t="s">
        <v>1138</v>
      </c>
      <c r="I77" s="1">
        <v>44513</v>
      </c>
      <c r="J77" t="s">
        <v>1139</v>
      </c>
      <c r="K77" t="s">
        <v>1140</v>
      </c>
      <c r="L77" t="s">
        <v>1137</v>
      </c>
    </row>
    <row r="78" spans="1:12" x14ac:dyDescent="0.2">
      <c r="A78">
        <v>84</v>
      </c>
      <c r="B78" t="s">
        <v>809</v>
      </c>
      <c r="C78" t="s">
        <v>810</v>
      </c>
      <c r="D78" t="s">
        <v>811</v>
      </c>
      <c r="E78" t="s">
        <v>812</v>
      </c>
      <c r="F78" t="s">
        <v>813</v>
      </c>
      <c r="G78" t="s">
        <v>163</v>
      </c>
      <c r="H78" t="s">
        <v>991</v>
      </c>
      <c r="I78" s="1">
        <v>44515</v>
      </c>
      <c r="J78" t="s">
        <v>992</v>
      </c>
      <c r="K78" t="s">
        <v>1334</v>
      </c>
      <c r="L78" t="s">
        <v>1175</v>
      </c>
    </row>
    <row r="79" spans="1:12" x14ac:dyDescent="0.2">
      <c r="A79">
        <v>50</v>
      </c>
      <c r="B79" t="s">
        <v>487</v>
      </c>
      <c r="C79" t="s">
        <v>488</v>
      </c>
      <c r="D79" t="s">
        <v>489</v>
      </c>
      <c r="E79" t="s">
        <v>490</v>
      </c>
      <c r="F79" t="s">
        <v>491</v>
      </c>
      <c r="G79" t="s">
        <v>270</v>
      </c>
      <c r="H79" t="s">
        <v>1012</v>
      </c>
      <c r="I79" s="1">
        <v>44532</v>
      </c>
      <c r="J79" t="s">
        <v>1013</v>
      </c>
      <c r="K79" t="s">
        <v>1215</v>
      </c>
      <c r="L79" t="s">
        <v>1214</v>
      </c>
    </row>
    <row r="80" spans="1:12" x14ac:dyDescent="0.2">
      <c r="A80">
        <v>13</v>
      </c>
      <c r="B80" t="s">
        <v>128</v>
      </c>
      <c r="C80" t="s">
        <v>129</v>
      </c>
      <c r="D80" t="s">
        <v>130</v>
      </c>
      <c r="E80" t="s">
        <v>131</v>
      </c>
      <c r="F80" t="s">
        <v>132</v>
      </c>
      <c r="G80" t="s">
        <v>133</v>
      </c>
      <c r="I80" s="1">
        <v>44532</v>
      </c>
      <c r="J80" t="s">
        <v>1091</v>
      </c>
      <c r="K80" t="s">
        <v>1311</v>
      </c>
      <c r="L80" t="s">
        <v>1192</v>
      </c>
    </row>
    <row r="81" spans="1:12" x14ac:dyDescent="0.2">
      <c r="A81">
        <v>45</v>
      </c>
      <c r="B81" t="s">
        <v>437</v>
      </c>
      <c r="C81" t="s">
        <v>438</v>
      </c>
      <c r="D81" t="s">
        <v>439</v>
      </c>
      <c r="E81" t="s">
        <v>440</v>
      </c>
      <c r="F81" t="s">
        <v>441</v>
      </c>
      <c r="G81" t="s">
        <v>442</v>
      </c>
      <c r="H81" t="s">
        <v>997</v>
      </c>
      <c r="I81" s="1">
        <v>44536</v>
      </c>
      <c r="J81" t="s">
        <v>998</v>
      </c>
      <c r="K81" t="s">
        <v>1178</v>
      </c>
      <c r="L81" t="s">
        <v>1281</v>
      </c>
    </row>
    <row r="82" spans="1:12" x14ac:dyDescent="0.2">
      <c r="A82">
        <v>36</v>
      </c>
      <c r="B82" t="s">
        <v>351</v>
      </c>
      <c r="C82" t="s">
        <v>352</v>
      </c>
      <c r="D82" t="s">
        <v>353</v>
      </c>
      <c r="E82" t="s">
        <v>354</v>
      </c>
      <c r="F82" t="s">
        <v>355</v>
      </c>
      <c r="G82" t="s">
        <v>356</v>
      </c>
      <c r="H82" t="s">
        <v>1073</v>
      </c>
      <c r="I82" s="1">
        <v>44565</v>
      </c>
      <c r="J82" t="s">
        <v>1074</v>
      </c>
      <c r="K82" t="s">
        <v>1302</v>
      </c>
      <c r="L82" t="s">
        <v>1191</v>
      </c>
    </row>
    <row r="83" spans="1:12" x14ac:dyDescent="0.2">
      <c r="A83">
        <v>21</v>
      </c>
      <c r="B83" t="s">
        <v>206</v>
      </c>
      <c r="C83" t="s">
        <v>1250</v>
      </c>
      <c r="D83" t="s">
        <v>208</v>
      </c>
      <c r="E83" t="s">
        <v>209</v>
      </c>
      <c r="F83" t="s">
        <v>210</v>
      </c>
      <c r="G83" t="s">
        <v>211</v>
      </c>
      <c r="H83" t="s">
        <v>1124</v>
      </c>
      <c r="I83" s="1">
        <v>44573</v>
      </c>
      <c r="J83" t="s">
        <v>1125</v>
      </c>
      <c r="K83" t="s">
        <v>1126</v>
      </c>
      <c r="L83" t="s">
        <v>1251</v>
      </c>
    </row>
    <row r="84" spans="1:12" x14ac:dyDescent="0.2">
      <c r="A84">
        <v>55</v>
      </c>
      <c r="B84" t="s">
        <v>536</v>
      </c>
      <c r="C84" t="s">
        <v>537</v>
      </c>
      <c r="D84" t="s">
        <v>538</v>
      </c>
      <c r="E84" t="s">
        <v>1258</v>
      </c>
      <c r="F84" t="s">
        <v>540</v>
      </c>
      <c r="G84" t="s">
        <v>541</v>
      </c>
      <c r="H84" t="s">
        <v>1147</v>
      </c>
      <c r="I84" s="1">
        <v>44574</v>
      </c>
      <c r="J84" t="s">
        <v>1148</v>
      </c>
      <c r="K84" t="s">
        <v>1149</v>
      </c>
      <c r="L84" t="s">
        <v>1329</v>
      </c>
    </row>
    <row r="85" spans="1:12" x14ac:dyDescent="0.2">
      <c r="A85">
        <v>32</v>
      </c>
      <c r="B85" t="s">
        <v>315</v>
      </c>
      <c r="C85" t="s">
        <v>316</v>
      </c>
      <c r="D85" t="s">
        <v>317</v>
      </c>
      <c r="E85" t="s">
        <v>318</v>
      </c>
      <c r="F85" t="s">
        <v>319</v>
      </c>
      <c r="G85" t="s">
        <v>320</v>
      </c>
      <c r="H85" t="s">
        <v>1120</v>
      </c>
      <c r="I85" s="1">
        <v>44574</v>
      </c>
      <c r="J85" t="s">
        <v>1121</v>
      </c>
      <c r="K85" t="s">
        <v>321</v>
      </c>
      <c r="L85" t="s">
        <v>1194</v>
      </c>
    </row>
    <row r="86" spans="1:12" x14ac:dyDescent="0.2">
      <c r="A86">
        <v>75</v>
      </c>
      <c r="B86" t="s">
        <v>722</v>
      </c>
      <c r="C86" t="s">
        <v>723</v>
      </c>
      <c r="D86" t="s">
        <v>724</v>
      </c>
      <c r="E86" t="s">
        <v>725</v>
      </c>
      <c r="F86" t="s">
        <v>726</v>
      </c>
      <c r="G86" t="s">
        <v>376</v>
      </c>
      <c r="H86" t="s">
        <v>1079</v>
      </c>
      <c r="I86" s="1">
        <v>44576</v>
      </c>
      <c r="J86" t="s">
        <v>1080</v>
      </c>
      <c r="K86" t="s">
        <v>1305</v>
      </c>
      <c r="L86" t="s">
        <v>1322</v>
      </c>
    </row>
    <row r="87" spans="1:12" x14ac:dyDescent="0.2">
      <c r="A87">
        <v>15</v>
      </c>
      <c r="B87" t="s">
        <v>148</v>
      </c>
      <c r="C87" t="s">
        <v>149</v>
      </c>
      <c r="D87" t="s">
        <v>150</v>
      </c>
      <c r="E87" t="s">
        <v>151</v>
      </c>
      <c r="F87" t="s">
        <v>152</v>
      </c>
      <c r="G87" t="s">
        <v>153</v>
      </c>
      <c r="H87" t="s">
        <v>1036</v>
      </c>
      <c r="I87" s="1">
        <v>44587</v>
      </c>
      <c r="J87" t="s">
        <v>1037</v>
      </c>
      <c r="K87" t="s">
        <v>1226</v>
      </c>
      <c r="L87" t="s">
        <v>155</v>
      </c>
    </row>
    <row r="88" spans="1:12" x14ac:dyDescent="0.2">
      <c r="A88">
        <v>96</v>
      </c>
      <c r="B88" t="s">
        <v>922</v>
      </c>
      <c r="C88" t="s">
        <v>923</v>
      </c>
      <c r="D88" t="s">
        <v>430</v>
      </c>
      <c r="E88" t="s">
        <v>924</v>
      </c>
      <c r="F88" t="s">
        <v>925</v>
      </c>
      <c r="G88" t="s">
        <v>926</v>
      </c>
      <c r="H88" t="s">
        <v>999</v>
      </c>
      <c r="I88" s="1">
        <v>44591</v>
      </c>
      <c r="J88" t="s">
        <v>1000</v>
      </c>
      <c r="K88" t="s">
        <v>1203</v>
      </c>
      <c r="L88" t="s">
        <v>1316</v>
      </c>
    </row>
    <row r="89" spans="1:12" x14ac:dyDescent="0.2">
      <c r="A89">
        <v>95</v>
      </c>
      <c r="B89" t="s">
        <v>912</v>
      </c>
      <c r="C89" t="s">
        <v>913</v>
      </c>
      <c r="D89" t="s">
        <v>914</v>
      </c>
      <c r="E89" t="s">
        <v>915</v>
      </c>
      <c r="F89" t="s">
        <v>916</v>
      </c>
      <c r="G89" t="s">
        <v>917</v>
      </c>
      <c r="H89" t="s">
        <v>1060</v>
      </c>
      <c r="I89" s="1">
        <v>44609</v>
      </c>
      <c r="J89" t="s">
        <v>1061</v>
      </c>
      <c r="K89" t="s">
        <v>1296</v>
      </c>
      <c r="L89" t="s">
        <v>1320</v>
      </c>
    </row>
    <row r="90" spans="1:12" x14ac:dyDescent="0.2">
      <c r="A90">
        <v>85</v>
      </c>
      <c r="B90" t="s">
        <v>817</v>
      </c>
      <c r="C90" t="s">
        <v>818</v>
      </c>
      <c r="D90" t="s">
        <v>819</v>
      </c>
      <c r="E90" t="s">
        <v>820</v>
      </c>
      <c r="F90" t="s">
        <v>821</v>
      </c>
      <c r="G90" t="s">
        <v>822</v>
      </c>
      <c r="H90" t="s">
        <v>1077</v>
      </c>
      <c r="I90" s="1">
        <v>44610</v>
      </c>
      <c r="J90" t="s">
        <v>1078</v>
      </c>
      <c r="K90" t="s">
        <v>1304</v>
      </c>
      <c r="L90" t="s">
        <v>1344</v>
      </c>
    </row>
    <row r="91" spans="1:12" x14ac:dyDescent="0.2">
      <c r="A91">
        <v>27</v>
      </c>
      <c r="B91" t="s">
        <v>265</v>
      </c>
      <c r="C91" t="s">
        <v>266</v>
      </c>
      <c r="D91" t="s">
        <v>267</v>
      </c>
      <c r="E91" t="s">
        <v>268</v>
      </c>
      <c r="F91" t="s">
        <v>269</v>
      </c>
      <c r="G91" t="s">
        <v>270</v>
      </c>
      <c r="H91" t="s">
        <v>1007</v>
      </c>
      <c r="I91" s="1">
        <v>44612</v>
      </c>
      <c r="J91" t="s">
        <v>1209</v>
      </c>
      <c r="K91" t="s">
        <v>1210</v>
      </c>
      <c r="L91" t="s">
        <v>272</v>
      </c>
    </row>
    <row r="92" spans="1:12" x14ac:dyDescent="0.2">
      <c r="A92">
        <v>49</v>
      </c>
      <c r="B92" t="s">
        <v>477</v>
      </c>
      <c r="C92" t="s">
        <v>478</v>
      </c>
      <c r="D92" t="s">
        <v>479</v>
      </c>
      <c r="E92" t="s">
        <v>480</v>
      </c>
      <c r="F92" t="s">
        <v>481</v>
      </c>
      <c r="G92" t="s">
        <v>482</v>
      </c>
      <c r="H92" t="s">
        <v>1152</v>
      </c>
      <c r="I92" s="1">
        <v>44630</v>
      </c>
      <c r="J92" t="s">
        <v>1153</v>
      </c>
      <c r="K92" t="s">
        <v>1261</v>
      </c>
      <c r="L92" t="s">
        <v>1291</v>
      </c>
    </row>
    <row r="93" spans="1:12" x14ac:dyDescent="0.2">
      <c r="A93">
        <v>48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1127</v>
      </c>
      <c r="I93" s="1">
        <v>44631</v>
      </c>
      <c r="J93" t="s">
        <v>1128</v>
      </c>
      <c r="K93" t="s">
        <v>473</v>
      </c>
      <c r="L93" t="s">
        <v>1327</v>
      </c>
    </row>
    <row r="94" spans="1:12" x14ac:dyDescent="0.2">
      <c r="A94">
        <v>63</v>
      </c>
      <c r="B94" t="s">
        <v>611</v>
      </c>
      <c r="C94" t="s">
        <v>612</v>
      </c>
      <c r="D94" t="s">
        <v>613</v>
      </c>
      <c r="E94" t="s">
        <v>614</v>
      </c>
      <c r="F94" t="s">
        <v>615</v>
      </c>
      <c r="G94" t="s">
        <v>616</v>
      </c>
      <c r="H94" t="s">
        <v>1045</v>
      </c>
      <c r="I94" s="1">
        <v>44644</v>
      </c>
      <c r="J94" t="s">
        <v>1046</v>
      </c>
      <c r="K94" t="s">
        <v>1274</v>
      </c>
      <c r="L94" t="s">
        <v>1229</v>
      </c>
    </row>
    <row r="95" spans="1:12" x14ac:dyDescent="0.2">
      <c r="A95">
        <v>18</v>
      </c>
      <c r="B95" t="s">
        <v>178</v>
      </c>
      <c r="C95" t="s">
        <v>179</v>
      </c>
      <c r="D95" t="s">
        <v>130</v>
      </c>
      <c r="E95" t="s">
        <v>180</v>
      </c>
      <c r="F95" t="s">
        <v>181</v>
      </c>
      <c r="G95" t="s">
        <v>182</v>
      </c>
      <c r="H95" t="s">
        <v>1026</v>
      </c>
      <c r="I95" s="1">
        <v>44646</v>
      </c>
      <c r="J95" t="s">
        <v>1027</v>
      </c>
      <c r="K95" t="s">
        <v>1181</v>
      </c>
      <c r="L95" t="s">
        <v>1224</v>
      </c>
    </row>
    <row r="96" spans="1:12" x14ac:dyDescent="0.2">
      <c r="A96">
        <v>16</v>
      </c>
      <c r="B96" t="s">
        <v>158</v>
      </c>
      <c r="C96" t="s">
        <v>159</v>
      </c>
      <c r="D96" t="s">
        <v>160</v>
      </c>
      <c r="E96" t="s">
        <v>161</v>
      </c>
      <c r="F96" t="s">
        <v>162</v>
      </c>
      <c r="G96" t="s">
        <v>163</v>
      </c>
      <c r="H96" t="s">
        <v>1132</v>
      </c>
      <c r="I96" s="1">
        <v>44663</v>
      </c>
      <c r="J96" t="s">
        <v>1133</v>
      </c>
      <c r="K96" t="s">
        <v>1252</v>
      </c>
      <c r="L96" t="s">
        <v>1290</v>
      </c>
    </row>
    <row r="97" spans="1:12" x14ac:dyDescent="0.2">
      <c r="A97">
        <v>86</v>
      </c>
      <c r="B97" t="s">
        <v>827</v>
      </c>
      <c r="C97" t="s">
        <v>828</v>
      </c>
      <c r="D97" t="s">
        <v>829</v>
      </c>
      <c r="E97" t="s">
        <v>830</v>
      </c>
      <c r="F97" t="s">
        <v>831</v>
      </c>
      <c r="G97" t="s">
        <v>832</v>
      </c>
      <c r="H97" t="s">
        <v>1104</v>
      </c>
      <c r="I97" s="1">
        <v>44694</v>
      </c>
      <c r="J97" t="s">
        <v>1105</v>
      </c>
      <c r="K97" t="s">
        <v>1241</v>
      </c>
      <c r="L97" t="s">
        <v>1240</v>
      </c>
    </row>
    <row r="98" spans="1:12" x14ac:dyDescent="0.2">
      <c r="A98">
        <v>64</v>
      </c>
      <c r="B98" t="s">
        <v>621</v>
      </c>
      <c r="C98" t="s">
        <v>622</v>
      </c>
      <c r="D98" t="s">
        <v>623</v>
      </c>
      <c r="E98" t="s">
        <v>190</v>
      </c>
      <c r="F98" t="s">
        <v>624</v>
      </c>
      <c r="G98" t="s">
        <v>221</v>
      </c>
      <c r="H98" t="s">
        <v>1173</v>
      </c>
      <c r="I98" s="1">
        <v>44696</v>
      </c>
      <c r="J98" t="s">
        <v>1174</v>
      </c>
      <c r="K98" t="s">
        <v>625</v>
      </c>
      <c r="L98" t="s">
        <v>1294</v>
      </c>
    </row>
    <row r="99" spans="1:12" x14ac:dyDescent="0.2">
      <c r="A99">
        <v>44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84</v>
      </c>
      <c r="H99" t="s">
        <v>1075</v>
      </c>
      <c r="I99" s="1">
        <v>44696</v>
      </c>
      <c r="J99" t="s">
        <v>1076</v>
      </c>
      <c r="K99" t="s">
        <v>1303</v>
      </c>
      <c r="L99" t="s">
        <v>1231</v>
      </c>
    </row>
    <row r="100" spans="1:12" x14ac:dyDescent="0.2">
      <c r="A100">
        <v>26</v>
      </c>
      <c r="B100" t="s">
        <v>1353</v>
      </c>
      <c r="C100" t="s">
        <v>256</v>
      </c>
      <c r="D100" t="s">
        <v>257</v>
      </c>
      <c r="E100" t="s">
        <v>258</v>
      </c>
      <c r="F100" t="s">
        <v>259</v>
      </c>
      <c r="G100" t="s">
        <v>260</v>
      </c>
      <c r="H100" s="3" t="s">
        <v>1351</v>
      </c>
      <c r="I100" s="1">
        <v>44705</v>
      </c>
      <c r="J100" t="s">
        <v>1143</v>
      </c>
      <c r="K100" t="s">
        <v>261</v>
      </c>
      <c r="L100" t="s">
        <v>1256</v>
      </c>
    </row>
    <row r="101" spans="1:12" x14ac:dyDescent="0.2">
      <c r="A101">
        <v>28</v>
      </c>
      <c r="B101" t="s">
        <v>275</v>
      </c>
      <c r="C101" t="s">
        <v>276</v>
      </c>
      <c r="D101" t="s">
        <v>277</v>
      </c>
      <c r="E101" t="s">
        <v>278</v>
      </c>
      <c r="F101" t="s">
        <v>279</v>
      </c>
      <c r="G101" t="s">
        <v>280</v>
      </c>
      <c r="H101" t="s">
        <v>1041</v>
      </c>
      <c r="I101" s="1">
        <v>44707</v>
      </c>
      <c r="J101" t="s">
        <v>1042</v>
      </c>
      <c r="K101" t="s">
        <v>1295</v>
      </c>
      <c r="L101" t="s">
        <v>1040</v>
      </c>
    </row>
  </sheetData>
  <sortState xmlns:xlrd2="http://schemas.microsoft.com/office/spreadsheetml/2017/richdata2" ref="A2:L101">
    <sortCondition ref="I2:I101"/>
  </sortState>
  <conditionalFormatting sqref="B2:B1048576">
    <cfRule type="containsText" dxfId="7" priority="1" operator="containsText" text=" ">
      <formula>NOT(ISERROR(SEARCH(" ",B2)))</formula>
    </cfRule>
  </conditionalFormatting>
  <conditionalFormatting sqref="L15">
    <cfRule type="duplicateValues" dxfId="6" priority="2"/>
  </conditionalFormatting>
  <hyperlinks>
    <hyperlink ref="H19" r:id="rId1" xr:uid="{E93A62ED-DD48-0B4A-AB67-54773D550F20}"/>
    <hyperlink ref="H100" r:id="rId2" xr:uid="{7E66C229-21DD-C04E-B63E-B6B8D3525F73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A09B-94D9-6D4B-B974-E55B2F18C738}">
  <dimension ref="A1:N82"/>
  <sheetViews>
    <sheetView workbookViewId="0">
      <pane ySplit="1" topLeftCell="A2" activePane="bottomLeft" state="frozen"/>
      <selection pane="bottomLeft" sqref="A1:K1048576"/>
    </sheetView>
  </sheetViews>
  <sheetFormatPr baseColWidth="10" defaultRowHeight="16" x14ac:dyDescent="0.2"/>
  <cols>
    <col min="9" max="9" width="10.83203125" style="4"/>
  </cols>
  <sheetData>
    <row r="1" spans="1:14" x14ac:dyDescent="0.2">
      <c r="A1" t="s">
        <v>9</v>
      </c>
      <c r="B1" t="s">
        <v>1355</v>
      </c>
      <c r="C1" t="s">
        <v>1356</v>
      </c>
      <c r="D1" t="s">
        <v>7</v>
      </c>
      <c r="E1" t="s">
        <v>8</v>
      </c>
      <c r="F1" t="s">
        <v>4</v>
      </c>
      <c r="G1" t="s">
        <v>5</v>
      </c>
      <c r="H1" t="s">
        <v>6</v>
      </c>
      <c r="I1" s="4" t="s">
        <v>10</v>
      </c>
      <c r="J1" t="s">
        <v>11</v>
      </c>
      <c r="K1" t="s">
        <v>1965</v>
      </c>
    </row>
    <row r="2" spans="1:14" x14ac:dyDescent="0.2">
      <c r="A2" t="s">
        <v>1357</v>
      </c>
      <c r="B2" t="s">
        <v>1358</v>
      </c>
      <c r="C2" t="s">
        <v>1359</v>
      </c>
      <c r="D2" t="s">
        <v>1360</v>
      </c>
      <c r="E2" t="s">
        <v>1361</v>
      </c>
      <c r="F2" t="s">
        <v>1362</v>
      </c>
      <c r="G2" t="s">
        <v>1363</v>
      </c>
      <c r="H2" t="s">
        <v>501</v>
      </c>
      <c r="I2" s="4">
        <v>44282</v>
      </c>
      <c r="J2" t="s">
        <v>1364</v>
      </c>
      <c r="K2" s="5" t="str">
        <f ca="1">LOWER(_xlfn.CONCAT(TEXT(DEC2HEX(RANDBETWEEN(0, HEX2DEC("FFFFFFFF")), 8), "00000000"), TEXT(DEC2HEX(RANDBETWEEN(0, HEX2DEC("FFFF")), 7), "0000000")))</f>
        <v>e113c2620009b89</v>
      </c>
      <c r="N2" s="4"/>
    </row>
    <row r="3" spans="1:14" x14ac:dyDescent="0.2">
      <c r="A3" t="s">
        <v>1365</v>
      </c>
      <c r="B3" t="s">
        <v>1366</v>
      </c>
      <c r="C3" t="s">
        <v>528</v>
      </c>
      <c r="D3" t="s">
        <v>1367</v>
      </c>
      <c r="E3" t="s">
        <v>1368</v>
      </c>
      <c r="F3" t="s">
        <v>1369</v>
      </c>
      <c r="G3" t="s">
        <v>1370</v>
      </c>
      <c r="H3" t="s">
        <v>501</v>
      </c>
      <c r="I3" s="4">
        <v>44256</v>
      </c>
      <c r="J3" t="s">
        <v>1371</v>
      </c>
      <c r="K3" s="5" t="str">
        <f t="shared" ref="K3:K66" ca="1" si="0">LOWER(_xlfn.CONCAT(TEXT(DEC2HEX(RANDBETWEEN(0, HEX2DEC("FFFFFFFF")), 8), "00000000"), TEXT(DEC2HEX(RANDBETWEEN(0, HEX2DEC("FFFF")), 7), "0000000")))</f>
        <v>57895497000c5b3</v>
      </c>
    </row>
    <row r="4" spans="1:14" x14ac:dyDescent="0.2">
      <c r="A4" t="s">
        <v>1372</v>
      </c>
      <c r="B4" t="s">
        <v>1373</v>
      </c>
      <c r="C4" t="s">
        <v>1374</v>
      </c>
      <c r="D4">
        <v>8553315303</v>
      </c>
      <c r="E4" t="s">
        <v>1375</v>
      </c>
      <c r="F4" t="s">
        <v>1376</v>
      </c>
      <c r="G4" t="s">
        <v>1370</v>
      </c>
      <c r="H4" t="s">
        <v>501</v>
      </c>
      <c r="I4" s="4">
        <v>44144</v>
      </c>
      <c r="J4" t="s">
        <v>1377</v>
      </c>
      <c r="K4" s="5" t="str">
        <f t="shared" ca="1" si="0"/>
        <v>cc0bc4be0001963</v>
      </c>
    </row>
    <row r="5" spans="1:14" x14ac:dyDescent="0.2">
      <c r="A5" t="s">
        <v>1378</v>
      </c>
      <c r="B5" t="s">
        <v>1379</v>
      </c>
      <c r="C5" t="s">
        <v>1380</v>
      </c>
      <c r="D5" t="s">
        <v>1381</v>
      </c>
      <c r="E5" t="s">
        <v>1382</v>
      </c>
      <c r="F5" t="s">
        <v>1383</v>
      </c>
      <c r="G5" t="s">
        <v>1384</v>
      </c>
      <c r="H5" t="s">
        <v>501</v>
      </c>
      <c r="I5" s="4">
        <v>44347</v>
      </c>
      <c r="J5" t="s">
        <v>1385</v>
      </c>
      <c r="K5" s="5" t="str">
        <f t="shared" ca="1" si="0"/>
        <v>381b8ddc0005db5</v>
      </c>
    </row>
    <row r="6" spans="1:14" x14ac:dyDescent="0.2">
      <c r="A6" t="s">
        <v>1386</v>
      </c>
      <c r="B6" t="s">
        <v>1387</v>
      </c>
      <c r="C6" t="s">
        <v>1388</v>
      </c>
      <c r="D6" t="s">
        <v>1389</v>
      </c>
      <c r="E6" t="s">
        <v>1390</v>
      </c>
      <c r="F6" t="s">
        <v>1391</v>
      </c>
      <c r="G6" t="s">
        <v>1384</v>
      </c>
      <c r="H6" t="s">
        <v>501</v>
      </c>
      <c r="I6" s="4">
        <v>44347</v>
      </c>
      <c r="J6" t="s">
        <v>1392</v>
      </c>
      <c r="K6" s="5" t="str">
        <f t="shared" ca="1" si="0"/>
        <v>393df063000a802</v>
      </c>
    </row>
    <row r="7" spans="1:14" x14ac:dyDescent="0.2">
      <c r="A7" t="s">
        <v>1393</v>
      </c>
      <c r="B7" t="s">
        <v>1394</v>
      </c>
      <c r="C7" t="s">
        <v>1395</v>
      </c>
      <c r="D7" t="s">
        <v>1396</v>
      </c>
      <c r="E7" t="s">
        <v>1397</v>
      </c>
      <c r="F7" t="s">
        <v>1398</v>
      </c>
      <c r="G7" t="s">
        <v>1399</v>
      </c>
      <c r="H7" t="s">
        <v>501</v>
      </c>
      <c r="I7" s="4">
        <v>44176</v>
      </c>
      <c r="J7" t="s">
        <v>1400</v>
      </c>
      <c r="K7" s="5" t="str">
        <f t="shared" ca="1" si="0"/>
        <v>63ff5992000f2dc</v>
      </c>
    </row>
    <row r="8" spans="1:14" x14ac:dyDescent="0.2">
      <c r="A8" t="s">
        <v>1401</v>
      </c>
      <c r="B8" t="s">
        <v>1402</v>
      </c>
      <c r="C8" t="s">
        <v>1403</v>
      </c>
      <c r="D8" t="s">
        <v>1404</v>
      </c>
      <c r="E8" t="s">
        <v>1405</v>
      </c>
      <c r="F8" t="s">
        <v>1406</v>
      </c>
      <c r="G8" t="s">
        <v>1407</v>
      </c>
      <c r="H8" t="s">
        <v>501</v>
      </c>
      <c r="I8" s="4">
        <v>44516</v>
      </c>
      <c r="J8" t="s">
        <v>1408</v>
      </c>
      <c r="K8" s="5" t="str">
        <f t="shared" ca="1" si="0"/>
        <v>00bf70fb0004f76</v>
      </c>
    </row>
    <row r="9" spans="1:14" x14ac:dyDescent="0.2">
      <c r="A9" t="s">
        <v>1409</v>
      </c>
      <c r="B9" t="s">
        <v>1410</v>
      </c>
      <c r="C9" t="s">
        <v>1411</v>
      </c>
      <c r="D9" t="s">
        <v>1412</v>
      </c>
      <c r="E9" t="s">
        <v>1413</v>
      </c>
      <c r="F9" t="s">
        <v>1414</v>
      </c>
      <c r="G9" t="s">
        <v>1363</v>
      </c>
      <c r="H9" t="s">
        <v>501</v>
      </c>
      <c r="I9" s="4">
        <v>44347</v>
      </c>
      <c r="J9" t="s">
        <v>1415</v>
      </c>
      <c r="K9" s="5" t="str">
        <f t="shared" ca="1" si="0"/>
        <v>2b0b02280007325</v>
      </c>
    </row>
    <row r="10" spans="1:14" x14ac:dyDescent="0.2">
      <c r="A10" t="s">
        <v>1416</v>
      </c>
      <c r="B10" t="s">
        <v>1417</v>
      </c>
      <c r="C10" t="s">
        <v>1418</v>
      </c>
      <c r="D10" t="s">
        <v>1419</v>
      </c>
      <c r="E10" t="s">
        <v>1420</v>
      </c>
      <c r="F10" t="s">
        <v>1421</v>
      </c>
      <c r="G10" t="s">
        <v>1422</v>
      </c>
      <c r="H10" t="s">
        <v>501</v>
      </c>
      <c r="I10" s="4">
        <v>44286</v>
      </c>
      <c r="J10" t="s">
        <v>1423</v>
      </c>
      <c r="K10" s="5" t="str">
        <f t="shared" ca="1" si="0"/>
        <v>9518d3110005bb6</v>
      </c>
    </row>
    <row r="11" spans="1:14" x14ac:dyDescent="0.2">
      <c r="A11" t="s">
        <v>1424</v>
      </c>
      <c r="B11" t="s">
        <v>1425</v>
      </c>
      <c r="C11" t="s">
        <v>1426</v>
      </c>
      <c r="D11">
        <v>1210697901</v>
      </c>
      <c r="E11" t="s">
        <v>1427</v>
      </c>
      <c r="F11" t="s">
        <v>1428</v>
      </c>
      <c r="G11" t="s">
        <v>1429</v>
      </c>
      <c r="H11" t="s">
        <v>1430</v>
      </c>
      <c r="I11" s="4">
        <v>44530</v>
      </c>
      <c r="J11" t="s">
        <v>1431</v>
      </c>
      <c r="K11" s="5" t="str">
        <f t="shared" ca="1" si="0"/>
        <v>f0960d63000ff49</v>
      </c>
    </row>
    <row r="12" spans="1:14" x14ac:dyDescent="0.2">
      <c r="A12" t="s">
        <v>1432</v>
      </c>
      <c r="B12" t="s">
        <v>1433</v>
      </c>
      <c r="C12" t="s">
        <v>1434</v>
      </c>
      <c r="D12" t="s">
        <v>1435</v>
      </c>
      <c r="E12" t="s">
        <v>1436</v>
      </c>
      <c r="F12" t="s">
        <v>1437</v>
      </c>
      <c r="G12" t="s">
        <v>1438</v>
      </c>
      <c r="H12" t="s">
        <v>501</v>
      </c>
      <c r="I12" s="4">
        <v>44291</v>
      </c>
      <c r="J12" t="s">
        <v>1439</v>
      </c>
      <c r="K12" s="5" t="str">
        <f t="shared" ca="1" si="0"/>
        <v>468d459b00098b2</v>
      </c>
    </row>
    <row r="13" spans="1:14" x14ac:dyDescent="0.2">
      <c r="A13" t="s">
        <v>1440</v>
      </c>
      <c r="B13" t="s">
        <v>1441</v>
      </c>
      <c r="C13" t="s">
        <v>1442</v>
      </c>
      <c r="D13" t="s">
        <v>1443</v>
      </c>
      <c r="E13" t="s">
        <v>1444</v>
      </c>
      <c r="F13" t="s">
        <v>1445</v>
      </c>
      <c r="G13" t="s">
        <v>1446</v>
      </c>
      <c r="H13" t="s">
        <v>153</v>
      </c>
      <c r="I13" s="4">
        <v>44196</v>
      </c>
      <c r="J13" t="s">
        <v>1447</v>
      </c>
      <c r="K13" s="5" t="str">
        <f t="shared" ca="1" si="0"/>
        <v>1a286d94000899e</v>
      </c>
    </row>
    <row r="14" spans="1:14" x14ac:dyDescent="0.2">
      <c r="A14" t="s">
        <v>1448</v>
      </c>
      <c r="B14" t="s">
        <v>1449</v>
      </c>
      <c r="C14" t="s">
        <v>1450</v>
      </c>
      <c r="D14" t="s">
        <v>1451</v>
      </c>
      <c r="E14" t="s">
        <v>1452</v>
      </c>
      <c r="F14" t="s">
        <v>1453</v>
      </c>
      <c r="G14" t="s">
        <v>1454</v>
      </c>
      <c r="H14" t="s">
        <v>501</v>
      </c>
      <c r="I14" s="4">
        <v>44425</v>
      </c>
      <c r="J14" t="s">
        <v>1455</v>
      </c>
      <c r="K14" s="5" t="str">
        <f t="shared" ca="1" si="0"/>
        <v>79977d440004f44</v>
      </c>
    </row>
    <row r="15" spans="1:14" x14ac:dyDescent="0.2">
      <c r="A15" t="s">
        <v>1456</v>
      </c>
      <c r="B15" t="s">
        <v>1457</v>
      </c>
      <c r="C15" t="s">
        <v>1458</v>
      </c>
      <c r="D15" t="s">
        <v>1459</v>
      </c>
      <c r="E15" t="s">
        <v>1460</v>
      </c>
      <c r="F15" t="s">
        <v>1461</v>
      </c>
      <c r="G15" t="s">
        <v>1462</v>
      </c>
      <c r="H15" t="s">
        <v>501</v>
      </c>
      <c r="I15" s="4">
        <v>44261</v>
      </c>
      <c r="J15" t="s">
        <v>1463</v>
      </c>
      <c r="K15" s="5" t="str">
        <f t="shared" ca="1" si="0"/>
        <v>b3cdce20000148c</v>
      </c>
    </row>
    <row r="16" spans="1:14" x14ac:dyDescent="0.2">
      <c r="A16" t="s">
        <v>1464</v>
      </c>
      <c r="B16" t="s">
        <v>1465</v>
      </c>
      <c r="C16" t="s">
        <v>1466</v>
      </c>
      <c r="D16" t="s">
        <v>1467</v>
      </c>
      <c r="E16" t="s">
        <v>1468</v>
      </c>
      <c r="F16" t="s">
        <v>1469</v>
      </c>
      <c r="G16" t="s">
        <v>1470</v>
      </c>
      <c r="H16" t="s">
        <v>501</v>
      </c>
      <c r="I16" s="4">
        <v>44406</v>
      </c>
      <c r="J16" t="s">
        <v>1471</v>
      </c>
      <c r="K16" s="5" t="str">
        <f t="shared" ca="1" si="0"/>
        <v>4db1998f000770d</v>
      </c>
    </row>
    <row r="17" spans="1:11" x14ac:dyDescent="0.2">
      <c r="A17" t="s">
        <v>1472</v>
      </c>
      <c r="B17" t="s">
        <v>1473</v>
      </c>
      <c r="C17" t="s">
        <v>1474</v>
      </c>
      <c r="D17" t="s">
        <v>1475</v>
      </c>
      <c r="E17" t="s">
        <v>1476</v>
      </c>
      <c r="F17" t="s">
        <v>1477</v>
      </c>
      <c r="G17" t="s">
        <v>1478</v>
      </c>
      <c r="H17" t="s">
        <v>1479</v>
      </c>
      <c r="I17" s="4">
        <v>44538</v>
      </c>
      <c r="J17" t="s">
        <v>1480</v>
      </c>
      <c r="K17" s="5" t="str">
        <f t="shared" ca="1" si="0"/>
        <v>dc977b6b000de19</v>
      </c>
    </row>
    <row r="18" spans="1:11" x14ac:dyDescent="0.2">
      <c r="A18" t="s">
        <v>1481</v>
      </c>
      <c r="B18" t="s">
        <v>1482</v>
      </c>
      <c r="C18" t="s">
        <v>1474</v>
      </c>
      <c r="D18" t="s">
        <v>1483</v>
      </c>
      <c r="E18" t="s">
        <v>1484</v>
      </c>
      <c r="F18" t="s">
        <v>1485</v>
      </c>
      <c r="G18" t="s">
        <v>1486</v>
      </c>
      <c r="H18" t="s">
        <v>501</v>
      </c>
      <c r="I18" s="4">
        <v>44500</v>
      </c>
      <c r="J18" t="s">
        <v>1487</v>
      </c>
      <c r="K18" s="5" t="str">
        <f t="shared" ca="1" si="0"/>
        <v>25cb658e000c4a8</v>
      </c>
    </row>
    <row r="19" spans="1:11" x14ac:dyDescent="0.2">
      <c r="A19" t="s">
        <v>1488</v>
      </c>
      <c r="B19" t="s">
        <v>1489</v>
      </c>
      <c r="C19" t="s">
        <v>1490</v>
      </c>
      <c r="D19" t="s">
        <v>1491</v>
      </c>
      <c r="E19" t="s">
        <v>1492</v>
      </c>
      <c r="F19" t="s">
        <v>1493</v>
      </c>
      <c r="G19" t="s">
        <v>1494</v>
      </c>
      <c r="H19" t="s">
        <v>1495</v>
      </c>
      <c r="I19" s="4">
        <v>44310</v>
      </c>
      <c r="J19" t="s">
        <v>1496</v>
      </c>
      <c r="K19" s="5" t="str">
        <f t="shared" ca="1" si="0"/>
        <v>be71f3d0000ed8a</v>
      </c>
    </row>
    <row r="20" spans="1:11" x14ac:dyDescent="0.2">
      <c r="A20" t="s">
        <v>1497</v>
      </c>
      <c r="B20" t="s">
        <v>1498</v>
      </c>
      <c r="C20" t="s">
        <v>1499</v>
      </c>
      <c r="D20" t="s">
        <v>1500</v>
      </c>
      <c r="E20" t="s">
        <v>1501</v>
      </c>
      <c r="F20" t="s">
        <v>1502</v>
      </c>
      <c r="G20" t="s">
        <v>1503</v>
      </c>
      <c r="H20" t="s">
        <v>501</v>
      </c>
      <c r="I20" s="4">
        <v>44145</v>
      </c>
      <c r="J20" t="s">
        <v>1504</v>
      </c>
      <c r="K20" s="5" t="str">
        <f t="shared" ca="1" si="0"/>
        <v>9a76a703000f9bd</v>
      </c>
    </row>
    <row r="21" spans="1:11" x14ac:dyDescent="0.2">
      <c r="A21" t="s">
        <v>1505</v>
      </c>
      <c r="B21" t="s">
        <v>1506</v>
      </c>
      <c r="C21" t="s">
        <v>1507</v>
      </c>
      <c r="D21" t="s">
        <v>1508</v>
      </c>
      <c r="E21" t="s">
        <v>1509</v>
      </c>
      <c r="F21" t="s">
        <v>1510</v>
      </c>
      <c r="G21" t="s">
        <v>1511</v>
      </c>
      <c r="H21" t="s">
        <v>501</v>
      </c>
      <c r="I21" s="4">
        <v>44168</v>
      </c>
      <c r="J21" t="s">
        <v>1512</v>
      </c>
      <c r="K21" s="5" t="str">
        <f t="shared" ca="1" si="0"/>
        <v>1ff1699b000bb1f</v>
      </c>
    </row>
    <row r="22" spans="1:11" x14ac:dyDescent="0.2">
      <c r="A22" t="s">
        <v>1513</v>
      </c>
      <c r="B22" t="s">
        <v>1514</v>
      </c>
      <c r="C22" t="s">
        <v>1515</v>
      </c>
      <c r="D22">
        <v>7856729623</v>
      </c>
      <c r="E22" t="s">
        <v>1516</v>
      </c>
      <c r="F22" t="s">
        <v>1517</v>
      </c>
      <c r="G22" t="s">
        <v>1518</v>
      </c>
      <c r="H22" t="s">
        <v>501</v>
      </c>
      <c r="I22" s="4">
        <v>44561</v>
      </c>
      <c r="J22" t="s">
        <v>1519</v>
      </c>
      <c r="K22" s="5" t="str">
        <f t="shared" ca="1" si="0"/>
        <v>7b58954c000f812</v>
      </c>
    </row>
    <row r="23" spans="1:11" x14ac:dyDescent="0.2">
      <c r="A23" t="s">
        <v>1520</v>
      </c>
      <c r="B23" t="s">
        <v>1521</v>
      </c>
      <c r="C23" t="s">
        <v>1522</v>
      </c>
      <c r="D23" t="s">
        <v>1523</v>
      </c>
      <c r="E23" t="s">
        <v>1524</v>
      </c>
      <c r="F23" t="s">
        <v>1525</v>
      </c>
      <c r="G23" t="s">
        <v>1526</v>
      </c>
      <c r="H23" t="s">
        <v>1527</v>
      </c>
      <c r="I23" s="4">
        <v>44410</v>
      </c>
      <c r="J23" t="s">
        <v>1528</v>
      </c>
      <c r="K23" s="5" t="str">
        <f t="shared" ca="1" si="0"/>
        <v>f51ce7640003209</v>
      </c>
    </row>
    <row r="24" spans="1:11" x14ac:dyDescent="0.2">
      <c r="A24" t="s">
        <v>1529</v>
      </c>
      <c r="B24" t="s">
        <v>1530</v>
      </c>
      <c r="C24" t="s">
        <v>1531</v>
      </c>
      <c r="D24" t="s">
        <v>1532</v>
      </c>
      <c r="E24" t="s">
        <v>1533</v>
      </c>
      <c r="F24" t="s">
        <v>1534</v>
      </c>
      <c r="G24" t="s">
        <v>1535</v>
      </c>
      <c r="H24" t="s">
        <v>501</v>
      </c>
      <c r="I24" s="4">
        <v>44347</v>
      </c>
      <c r="J24" t="s">
        <v>1536</v>
      </c>
      <c r="K24" s="5" t="str">
        <f t="shared" ca="1" si="0"/>
        <v>8d789e870008744</v>
      </c>
    </row>
    <row r="25" spans="1:11" x14ac:dyDescent="0.2">
      <c r="A25" t="s">
        <v>1537</v>
      </c>
      <c r="B25" t="s">
        <v>1538</v>
      </c>
      <c r="C25" t="s">
        <v>1539</v>
      </c>
      <c r="D25" t="s">
        <v>1540</v>
      </c>
      <c r="E25" t="s">
        <v>1541</v>
      </c>
      <c r="F25" t="s">
        <v>1542</v>
      </c>
      <c r="G25" t="s">
        <v>1543</v>
      </c>
      <c r="H25" t="s">
        <v>501</v>
      </c>
      <c r="I25" s="4">
        <v>44469</v>
      </c>
      <c r="J25" t="s">
        <v>1544</v>
      </c>
      <c r="K25" s="5" t="str">
        <f t="shared" ca="1" si="0"/>
        <v>34b1229d00003b5</v>
      </c>
    </row>
    <row r="26" spans="1:11" x14ac:dyDescent="0.2">
      <c r="A26" t="s">
        <v>1545</v>
      </c>
      <c r="B26" t="s">
        <v>1546</v>
      </c>
      <c r="C26" t="s">
        <v>528</v>
      </c>
      <c r="D26" t="s">
        <v>1547</v>
      </c>
      <c r="E26" t="s">
        <v>1548</v>
      </c>
      <c r="F26" t="s">
        <v>1549</v>
      </c>
      <c r="G26" t="s">
        <v>1550</v>
      </c>
      <c r="H26" t="s">
        <v>1551</v>
      </c>
      <c r="I26" s="4">
        <v>44316</v>
      </c>
      <c r="J26" t="s">
        <v>1552</v>
      </c>
      <c r="K26" s="5" t="str">
        <f t="shared" ca="1" si="0"/>
        <v>017ae5b80003354</v>
      </c>
    </row>
    <row r="27" spans="1:11" x14ac:dyDescent="0.2">
      <c r="A27" t="s">
        <v>1553</v>
      </c>
      <c r="B27" t="s">
        <v>1554</v>
      </c>
      <c r="C27" t="s">
        <v>1555</v>
      </c>
      <c r="D27" t="s">
        <v>1556</v>
      </c>
      <c r="E27">
        <v>3852076147</v>
      </c>
      <c r="F27" t="s">
        <v>1557</v>
      </c>
      <c r="G27" t="s">
        <v>1370</v>
      </c>
      <c r="H27" t="s">
        <v>501</v>
      </c>
      <c r="I27" s="4">
        <v>44375</v>
      </c>
      <c r="J27" t="s">
        <v>1558</v>
      </c>
      <c r="K27" s="5" t="str">
        <f t="shared" ca="1" si="0"/>
        <v>1e74e424000fe09</v>
      </c>
    </row>
    <row r="28" spans="1:11" x14ac:dyDescent="0.2">
      <c r="A28" t="s">
        <v>1559</v>
      </c>
      <c r="B28" t="s">
        <v>1560</v>
      </c>
      <c r="C28" t="s">
        <v>1561</v>
      </c>
      <c r="D28" t="s">
        <v>1562</v>
      </c>
      <c r="E28" t="s">
        <v>1563</v>
      </c>
      <c r="F28" t="s">
        <v>1564</v>
      </c>
      <c r="G28" t="s">
        <v>1565</v>
      </c>
      <c r="H28" t="s">
        <v>501</v>
      </c>
      <c r="I28" s="4">
        <v>44469</v>
      </c>
      <c r="J28" t="s">
        <v>1566</v>
      </c>
      <c r="K28" s="5" t="str">
        <f t="shared" ca="1" si="0"/>
        <v>5b79b1c1900000000000000000000000</v>
      </c>
    </row>
    <row r="29" spans="1:11" x14ac:dyDescent="0.2">
      <c r="A29" t="s">
        <v>1567</v>
      </c>
      <c r="B29" t="s">
        <v>1568</v>
      </c>
      <c r="C29" t="s">
        <v>1569</v>
      </c>
      <c r="D29" t="s">
        <v>1570</v>
      </c>
      <c r="E29" t="s">
        <v>1571</v>
      </c>
      <c r="F29" t="s">
        <v>1572</v>
      </c>
      <c r="G29" t="s">
        <v>1573</v>
      </c>
      <c r="H29" t="s">
        <v>501</v>
      </c>
      <c r="I29" s="4">
        <v>44377</v>
      </c>
      <c r="J29" t="s">
        <v>1574</v>
      </c>
      <c r="K29" s="5" t="str">
        <f t="shared" ca="1" si="0"/>
        <v>c72f4ee6000d6f3</v>
      </c>
    </row>
    <row r="30" spans="1:11" x14ac:dyDescent="0.2">
      <c r="A30" t="s">
        <v>1575</v>
      </c>
      <c r="B30" t="s">
        <v>1576</v>
      </c>
      <c r="C30" t="s">
        <v>1577</v>
      </c>
      <c r="D30" t="s">
        <v>1578</v>
      </c>
      <c r="E30" t="s">
        <v>1579</v>
      </c>
      <c r="F30" t="s">
        <v>1580</v>
      </c>
      <c r="G30" t="s">
        <v>1581</v>
      </c>
      <c r="H30" t="s">
        <v>501</v>
      </c>
      <c r="I30" s="4">
        <v>44394</v>
      </c>
      <c r="J30" t="s">
        <v>1582</v>
      </c>
      <c r="K30" s="5" t="str">
        <f t="shared" ca="1" si="0"/>
        <v>6df86968000bf69</v>
      </c>
    </row>
    <row r="31" spans="1:11" x14ac:dyDescent="0.2">
      <c r="A31" t="s">
        <v>1583</v>
      </c>
      <c r="B31" t="s">
        <v>1584</v>
      </c>
      <c r="C31" t="s">
        <v>1569</v>
      </c>
      <c r="D31" t="s">
        <v>1585</v>
      </c>
      <c r="E31" t="s">
        <v>1586</v>
      </c>
      <c r="F31" t="s">
        <v>1587</v>
      </c>
      <c r="G31" t="s">
        <v>1588</v>
      </c>
      <c r="H31" t="s">
        <v>501</v>
      </c>
      <c r="I31" s="4">
        <v>44516</v>
      </c>
      <c r="J31" t="s">
        <v>1589</v>
      </c>
      <c r="K31" s="5" t="str">
        <f t="shared" ca="1" si="0"/>
        <v>186c8b74000a5ce</v>
      </c>
    </row>
    <row r="32" spans="1:11" x14ac:dyDescent="0.2">
      <c r="A32" t="s">
        <v>1590</v>
      </c>
      <c r="B32" t="s">
        <v>1591</v>
      </c>
      <c r="C32" t="s">
        <v>1592</v>
      </c>
      <c r="D32" t="s">
        <v>1593</v>
      </c>
      <c r="E32" t="s">
        <v>1594</v>
      </c>
      <c r="F32" t="s">
        <v>1595</v>
      </c>
      <c r="G32" t="s">
        <v>1596</v>
      </c>
      <c r="H32" t="s">
        <v>501</v>
      </c>
      <c r="I32" s="4">
        <v>44180</v>
      </c>
      <c r="J32" t="s">
        <v>1597</v>
      </c>
      <c r="K32" s="5" t="str">
        <f t="shared" ca="1" si="0"/>
        <v>19583be1000f005</v>
      </c>
    </row>
    <row r="33" spans="1:11" x14ac:dyDescent="0.2">
      <c r="A33" t="s">
        <v>1598</v>
      </c>
      <c r="B33" t="s">
        <v>1599</v>
      </c>
      <c r="C33" t="s">
        <v>1600</v>
      </c>
      <c r="D33" t="s">
        <v>1601</v>
      </c>
      <c r="E33" t="s">
        <v>1602</v>
      </c>
      <c r="F33" t="s">
        <v>1603</v>
      </c>
      <c r="G33" t="s">
        <v>1503</v>
      </c>
      <c r="H33" t="s">
        <v>501</v>
      </c>
      <c r="I33" s="4">
        <v>44548</v>
      </c>
      <c r="J33" t="s">
        <v>1604</v>
      </c>
      <c r="K33" s="5" t="str">
        <f t="shared" ca="1" si="0"/>
        <v>b7534997000f92e</v>
      </c>
    </row>
    <row r="34" spans="1:11" x14ac:dyDescent="0.2">
      <c r="A34" t="s">
        <v>1605</v>
      </c>
      <c r="B34" t="s">
        <v>1606</v>
      </c>
      <c r="C34" t="s">
        <v>1607</v>
      </c>
      <c r="D34" t="s">
        <v>1608</v>
      </c>
      <c r="E34" t="s">
        <v>1609</v>
      </c>
      <c r="F34" t="s">
        <v>1610</v>
      </c>
      <c r="G34" t="s">
        <v>1611</v>
      </c>
      <c r="H34" t="s">
        <v>1612</v>
      </c>
      <c r="I34" s="4">
        <v>44347</v>
      </c>
      <c r="J34" t="s">
        <v>1613</v>
      </c>
      <c r="K34" s="5" t="str">
        <f t="shared" ca="1" si="0"/>
        <v>e7aea4350005b06</v>
      </c>
    </row>
    <row r="35" spans="1:11" x14ac:dyDescent="0.2">
      <c r="A35" t="s">
        <v>1614</v>
      </c>
      <c r="B35" t="s">
        <v>1615</v>
      </c>
      <c r="C35" t="s">
        <v>1616</v>
      </c>
      <c r="D35" t="s">
        <v>1617</v>
      </c>
      <c r="E35" t="s">
        <v>1618</v>
      </c>
      <c r="F35" t="s">
        <v>1619</v>
      </c>
      <c r="G35" t="s">
        <v>1620</v>
      </c>
      <c r="H35" t="s">
        <v>501</v>
      </c>
      <c r="I35" s="4">
        <v>44500</v>
      </c>
      <c r="J35" t="s">
        <v>1621</v>
      </c>
      <c r="K35" s="5" t="str">
        <f t="shared" ca="1" si="0"/>
        <v>f7b7e579000970e</v>
      </c>
    </row>
    <row r="36" spans="1:11" x14ac:dyDescent="0.2">
      <c r="A36" t="s">
        <v>1622</v>
      </c>
      <c r="B36" t="s">
        <v>1623</v>
      </c>
      <c r="C36" t="s">
        <v>1450</v>
      </c>
      <c r="D36" t="s">
        <v>1624</v>
      </c>
      <c r="E36" t="s">
        <v>1625</v>
      </c>
      <c r="F36" t="s">
        <v>1626</v>
      </c>
      <c r="G36" t="s">
        <v>1627</v>
      </c>
      <c r="H36" t="s">
        <v>501</v>
      </c>
      <c r="I36" s="4">
        <v>44458</v>
      </c>
      <c r="J36" t="s">
        <v>1628</v>
      </c>
      <c r="K36" s="5" t="str">
        <f t="shared" ca="1" si="0"/>
        <v>99bf01780001bc1</v>
      </c>
    </row>
    <row r="37" spans="1:11" x14ac:dyDescent="0.2">
      <c r="A37" t="s">
        <v>1629</v>
      </c>
      <c r="B37" t="s">
        <v>1630</v>
      </c>
      <c r="C37" t="s">
        <v>1474</v>
      </c>
      <c r="D37" t="s">
        <v>1631</v>
      </c>
      <c r="E37" t="s">
        <v>1632</v>
      </c>
      <c r="F37" t="s">
        <v>1633</v>
      </c>
      <c r="G37" t="s">
        <v>1634</v>
      </c>
      <c r="H37" t="s">
        <v>1612</v>
      </c>
      <c r="I37" s="4">
        <v>44268</v>
      </c>
      <c r="J37" t="s">
        <v>1635</v>
      </c>
      <c r="K37" s="5" t="str">
        <f t="shared" ca="1" si="0"/>
        <v>ba4ca915000b58b</v>
      </c>
    </row>
    <row r="38" spans="1:11" x14ac:dyDescent="0.2">
      <c r="A38" t="s">
        <v>1636</v>
      </c>
      <c r="B38" t="s">
        <v>1637</v>
      </c>
      <c r="C38" t="s">
        <v>1638</v>
      </c>
      <c r="D38" t="s">
        <v>1639</v>
      </c>
      <c r="E38">
        <v>-3470</v>
      </c>
      <c r="F38" t="s">
        <v>1640</v>
      </c>
      <c r="G38" t="s">
        <v>1641</v>
      </c>
      <c r="H38" t="s">
        <v>501</v>
      </c>
      <c r="I38" s="4">
        <v>44377</v>
      </c>
      <c r="J38" t="s">
        <v>1642</v>
      </c>
      <c r="K38" s="5" t="str">
        <f t="shared" ca="1" si="0"/>
        <v>a8cd4fe400062b1</v>
      </c>
    </row>
    <row r="39" spans="1:11" x14ac:dyDescent="0.2">
      <c r="A39" t="s">
        <v>1643</v>
      </c>
      <c r="B39" t="s">
        <v>1644</v>
      </c>
      <c r="C39" t="s">
        <v>1645</v>
      </c>
      <c r="D39" t="s">
        <v>1646</v>
      </c>
      <c r="E39" t="s">
        <v>1647</v>
      </c>
      <c r="F39" t="s">
        <v>1648</v>
      </c>
      <c r="G39" t="s">
        <v>1649</v>
      </c>
      <c r="H39" t="s">
        <v>1495</v>
      </c>
      <c r="I39" s="4">
        <v>44377</v>
      </c>
      <c r="J39" t="s">
        <v>1650</v>
      </c>
      <c r="K39" s="5" t="str">
        <f t="shared" ca="1" si="0"/>
        <v>be4e6bbc00033a3</v>
      </c>
    </row>
    <row r="40" spans="1:11" x14ac:dyDescent="0.2">
      <c r="A40" t="s">
        <v>1651</v>
      </c>
      <c r="B40" t="s">
        <v>1652</v>
      </c>
      <c r="C40" t="s">
        <v>1653</v>
      </c>
      <c r="D40" t="s">
        <v>1654</v>
      </c>
      <c r="E40" t="s">
        <v>1655</v>
      </c>
      <c r="F40" t="s">
        <v>1656</v>
      </c>
      <c r="G40" t="s">
        <v>1657</v>
      </c>
      <c r="H40" t="s">
        <v>221</v>
      </c>
      <c r="I40" s="4">
        <v>44269</v>
      </c>
      <c r="J40" t="s">
        <v>1658</v>
      </c>
      <c r="K40" s="5" t="str">
        <f t="shared" ca="1" si="0"/>
        <v>2aac5eba900000000000000000000</v>
      </c>
    </row>
    <row r="41" spans="1:11" x14ac:dyDescent="0.2">
      <c r="A41" t="s">
        <v>1659</v>
      </c>
      <c r="B41" t="s">
        <v>1660</v>
      </c>
      <c r="C41" t="s">
        <v>1661</v>
      </c>
      <c r="D41" t="s">
        <v>1662</v>
      </c>
      <c r="E41">
        <v>4712298657</v>
      </c>
      <c r="F41" t="s">
        <v>1663</v>
      </c>
      <c r="G41" t="s">
        <v>1384</v>
      </c>
      <c r="H41" t="s">
        <v>501</v>
      </c>
      <c r="I41" s="4">
        <v>44347</v>
      </c>
      <c r="J41" t="s">
        <v>1664</v>
      </c>
      <c r="K41" s="5" t="str">
        <f t="shared" ca="1" si="0"/>
        <v>1bd5c480000193f</v>
      </c>
    </row>
    <row r="42" spans="1:11" x14ac:dyDescent="0.2">
      <c r="A42" t="s">
        <v>1665</v>
      </c>
      <c r="B42" t="s">
        <v>1666</v>
      </c>
      <c r="C42" t="s">
        <v>1667</v>
      </c>
      <c r="D42" t="s">
        <v>1668</v>
      </c>
      <c r="E42" t="s">
        <v>1669</v>
      </c>
      <c r="F42" t="s">
        <v>1670</v>
      </c>
      <c r="G42" t="s">
        <v>1671</v>
      </c>
      <c r="H42" t="s">
        <v>501</v>
      </c>
      <c r="I42" s="4">
        <v>44286</v>
      </c>
      <c r="J42" t="s">
        <v>1672</v>
      </c>
      <c r="K42" s="5" t="str">
        <f t="shared" ca="1" si="0"/>
        <v>af97e40d0005f44</v>
      </c>
    </row>
    <row r="43" spans="1:11" x14ac:dyDescent="0.2">
      <c r="A43" t="s">
        <v>1673</v>
      </c>
      <c r="B43" t="s">
        <v>1674</v>
      </c>
      <c r="C43" t="s">
        <v>1675</v>
      </c>
      <c r="D43" t="s">
        <v>1676</v>
      </c>
      <c r="E43" t="s">
        <v>1677</v>
      </c>
      <c r="F43" t="s">
        <v>1678</v>
      </c>
      <c r="G43" t="s">
        <v>1370</v>
      </c>
      <c r="H43" t="s">
        <v>501</v>
      </c>
      <c r="I43" s="4">
        <v>44377</v>
      </c>
      <c r="J43" t="s">
        <v>1679</v>
      </c>
      <c r="K43" s="5" t="str">
        <f t="shared" ca="1" si="0"/>
        <v>977a0f1e000d00b</v>
      </c>
    </row>
    <row r="44" spans="1:11" x14ac:dyDescent="0.2">
      <c r="A44" t="s">
        <v>1680</v>
      </c>
      <c r="B44" t="s">
        <v>1681</v>
      </c>
      <c r="C44" t="s">
        <v>1682</v>
      </c>
      <c r="D44" t="s">
        <v>1683</v>
      </c>
      <c r="E44" t="s">
        <v>1684</v>
      </c>
      <c r="F44" t="s">
        <v>1685</v>
      </c>
      <c r="G44" t="s">
        <v>1686</v>
      </c>
      <c r="H44" t="s">
        <v>501</v>
      </c>
      <c r="I44" s="4">
        <v>44227</v>
      </c>
      <c r="J44" t="s">
        <v>1687</v>
      </c>
      <c r="K44" s="5" t="str">
        <f t="shared" ca="1" si="0"/>
        <v>8fae91ca00068fa</v>
      </c>
    </row>
    <row r="45" spans="1:11" x14ac:dyDescent="0.2">
      <c r="A45" t="s">
        <v>1688</v>
      </c>
      <c r="B45" t="s">
        <v>1689</v>
      </c>
      <c r="C45" t="s">
        <v>1426</v>
      </c>
      <c r="D45" t="s">
        <v>1690</v>
      </c>
      <c r="E45" t="s">
        <v>1691</v>
      </c>
      <c r="F45" t="s">
        <v>1692</v>
      </c>
      <c r="G45" t="s">
        <v>1693</v>
      </c>
      <c r="H45" t="s">
        <v>501</v>
      </c>
      <c r="I45" s="4">
        <v>44470</v>
      </c>
      <c r="J45" t="s">
        <v>1694</v>
      </c>
      <c r="K45" s="5" t="str">
        <f t="shared" ca="1" si="0"/>
        <v>22f51b0c00033aa</v>
      </c>
    </row>
    <row r="46" spans="1:11" x14ac:dyDescent="0.2">
      <c r="A46" t="s">
        <v>1695</v>
      </c>
      <c r="B46" t="s">
        <v>1696</v>
      </c>
      <c r="C46" t="s">
        <v>1697</v>
      </c>
      <c r="D46" t="s">
        <v>1698</v>
      </c>
      <c r="E46" t="s">
        <v>1699</v>
      </c>
      <c r="F46" t="s">
        <v>1700</v>
      </c>
      <c r="G46" t="s">
        <v>1701</v>
      </c>
      <c r="H46" t="s">
        <v>501</v>
      </c>
      <c r="I46" s="4">
        <v>44500</v>
      </c>
      <c r="J46" t="s">
        <v>1702</v>
      </c>
      <c r="K46" s="5" t="str">
        <f t="shared" ca="1" si="0"/>
        <v>c6d3a188000d5ed</v>
      </c>
    </row>
    <row r="47" spans="1:11" x14ac:dyDescent="0.2">
      <c r="A47" t="s">
        <v>1703</v>
      </c>
      <c r="B47" t="s">
        <v>1704</v>
      </c>
      <c r="C47" t="s">
        <v>1705</v>
      </c>
      <c r="D47" t="s">
        <v>1706</v>
      </c>
      <c r="E47" t="s">
        <v>1707</v>
      </c>
      <c r="F47" t="s">
        <v>1708</v>
      </c>
      <c r="G47" t="s">
        <v>1370</v>
      </c>
      <c r="H47" t="s">
        <v>501</v>
      </c>
      <c r="I47" s="4">
        <v>44330</v>
      </c>
      <c r="J47" t="s">
        <v>1709</v>
      </c>
      <c r="K47" s="5" t="str">
        <f t="shared" ca="1" si="0"/>
        <v>36bcb2700002a62</v>
      </c>
    </row>
    <row r="48" spans="1:11" x14ac:dyDescent="0.2">
      <c r="A48" t="s">
        <v>1710</v>
      </c>
      <c r="B48" t="s">
        <v>1591</v>
      </c>
      <c r="C48" t="s">
        <v>1711</v>
      </c>
      <c r="D48" t="s">
        <v>1712</v>
      </c>
      <c r="E48">
        <v>6212709355</v>
      </c>
      <c r="F48" t="s">
        <v>1713</v>
      </c>
      <c r="G48" t="s">
        <v>1641</v>
      </c>
      <c r="H48" t="s">
        <v>501</v>
      </c>
      <c r="I48" s="4">
        <v>44244</v>
      </c>
      <c r="J48" t="s">
        <v>1714</v>
      </c>
      <c r="K48" s="5" t="str">
        <f t="shared" ca="1" si="0"/>
        <v>fabaa68100093df</v>
      </c>
    </row>
    <row r="49" spans="1:11" x14ac:dyDescent="0.2">
      <c r="A49" t="s">
        <v>1715</v>
      </c>
      <c r="B49" t="s">
        <v>1716</v>
      </c>
      <c r="C49" t="s">
        <v>1717</v>
      </c>
      <c r="D49" t="s">
        <v>1718</v>
      </c>
      <c r="E49" t="s">
        <v>1719</v>
      </c>
      <c r="F49" t="s">
        <v>1720</v>
      </c>
      <c r="G49" t="s">
        <v>1721</v>
      </c>
      <c r="H49" t="s">
        <v>501</v>
      </c>
      <c r="I49" s="4">
        <v>44430</v>
      </c>
      <c r="J49" t="s">
        <v>1722</v>
      </c>
      <c r="K49" s="5" t="str">
        <f t="shared" ca="1" si="0"/>
        <v>725fd973000fa06</v>
      </c>
    </row>
    <row r="50" spans="1:11" x14ac:dyDescent="0.2">
      <c r="A50" t="s">
        <v>1723</v>
      </c>
      <c r="B50" t="s">
        <v>1724</v>
      </c>
      <c r="C50" t="s">
        <v>1725</v>
      </c>
      <c r="D50" t="s">
        <v>1726</v>
      </c>
      <c r="E50" t="s">
        <v>1727</v>
      </c>
      <c r="F50" t="s">
        <v>1728</v>
      </c>
      <c r="G50" t="s">
        <v>1729</v>
      </c>
      <c r="H50" t="s">
        <v>501</v>
      </c>
      <c r="I50" s="4">
        <v>44500</v>
      </c>
      <c r="J50" t="s">
        <v>1730</v>
      </c>
      <c r="K50" s="5" t="str">
        <f t="shared" ca="1" si="0"/>
        <v>6ba49e4d000d941</v>
      </c>
    </row>
    <row r="51" spans="1:11" x14ac:dyDescent="0.2">
      <c r="A51" t="s">
        <v>1731</v>
      </c>
      <c r="B51" t="s">
        <v>1732</v>
      </c>
      <c r="C51" t="s">
        <v>1733</v>
      </c>
      <c r="D51" t="s">
        <v>1734</v>
      </c>
      <c r="E51" t="s">
        <v>1735</v>
      </c>
      <c r="F51" t="s">
        <v>1736</v>
      </c>
      <c r="G51" t="s">
        <v>1737</v>
      </c>
      <c r="H51" t="s">
        <v>1738</v>
      </c>
      <c r="I51" s="4">
        <v>44499</v>
      </c>
      <c r="J51" t="s">
        <v>1739</v>
      </c>
      <c r="K51" s="5" t="str">
        <f t="shared" ca="1" si="0"/>
        <v>2123982e0002bf6</v>
      </c>
    </row>
    <row r="52" spans="1:11" x14ac:dyDescent="0.2">
      <c r="A52" t="s">
        <v>1740</v>
      </c>
      <c r="B52" t="s">
        <v>1741</v>
      </c>
      <c r="C52" t="s">
        <v>1742</v>
      </c>
      <c r="D52" t="s">
        <v>1743</v>
      </c>
      <c r="E52" t="s">
        <v>1744</v>
      </c>
      <c r="F52" t="s">
        <v>1745</v>
      </c>
      <c r="G52" t="s">
        <v>1746</v>
      </c>
      <c r="H52" t="s">
        <v>221</v>
      </c>
      <c r="I52" s="4">
        <v>44500</v>
      </c>
      <c r="J52" t="s">
        <v>1747</v>
      </c>
      <c r="K52" s="5" t="str">
        <f t="shared" ca="1" si="0"/>
        <v>c0d80c5c000e378</v>
      </c>
    </row>
    <row r="53" spans="1:11" x14ac:dyDescent="0.2">
      <c r="A53" t="s">
        <v>1748</v>
      </c>
      <c r="B53" t="s">
        <v>1749</v>
      </c>
      <c r="C53" t="s">
        <v>1750</v>
      </c>
      <c r="D53" t="s">
        <v>1751</v>
      </c>
      <c r="E53" t="s">
        <v>1752</v>
      </c>
      <c r="F53" t="s">
        <v>1753</v>
      </c>
      <c r="G53" t="s">
        <v>1754</v>
      </c>
      <c r="H53" t="s">
        <v>221</v>
      </c>
      <c r="I53" s="4">
        <v>44401</v>
      </c>
      <c r="J53" t="s">
        <v>1755</v>
      </c>
      <c r="K53" s="5" t="str">
        <f t="shared" ca="1" si="0"/>
        <v>292d7acd0004b85</v>
      </c>
    </row>
    <row r="54" spans="1:11" x14ac:dyDescent="0.2">
      <c r="A54" t="s">
        <v>1756</v>
      </c>
      <c r="B54" t="s">
        <v>1757</v>
      </c>
      <c r="C54" t="s">
        <v>1758</v>
      </c>
      <c r="D54" t="s">
        <v>1759</v>
      </c>
      <c r="E54" t="s">
        <v>1760</v>
      </c>
      <c r="F54" t="s">
        <v>1761</v>
      </c>
      <c r="G54" t="s">
        <v>1762</v>
      </c>
      <c r="H54" t="s">
        <v>221</v>
      </c>
      <c r="I54" s="4">
        <v>44392</v>
      </c>
      <c r="J54" t="s">
        <v>1763</v>
      </c>
      <c r="K54" s="5" t="str">
        <f t="shared" ca="1" si="0"/>
        <v>7e2d48be0005f27</v>
      </c>
    </row>
    <row r="55" spans="1:11" x14ac:dyDescent="0.2">
      <c r="A55" t="s">
        <v>1764</v>
      </c>
      <c r="B55" t="s">
        <v>1765</v>
      </c>
      <c r="C55" t="s">
        <v>1766</v>
      </c>
      <c r="D55" t="s">
        <v>1767</v>
      </c>
      <c r="E55" t="s">
        <v>1768</v>
      </c>
      <c r="F55" t="s">
        <v>1769</v>
      </c>
      <c r="G55" t="s">
        <v>1770</v>
      </c>
      <c r="H55" t="s">
        <v>1495</v>
      </c>
      <c r="I55" s="4">
        <v>44180</v>
      </c>
      <c r="J55" t="s">
        <v>1771</v>
      </c>
      <c r="K55" s="5" t="str">
        <f t="shared" ca="1" si="0"/>
        <v>feec96f70000873</v>
      </c>
    </row>
    <row r="56" spans="1:11" x14ac:dyDescent="0.2">
      <c r="A56" t="s">
        <v>1772</v>
      </c>
      <c r="B56" t="s">
        <v>90</v>
      </c>
      <c r="C56" t="s">
        <v>1773</v>
      </c>
      <c r="D56" t="s">
        <v>1774</v>
      </c>
      <c r="E56" t="s">
        <v>1775</v>
      </c>
      <c r="F56" t="s">
        <v>1776</v>
      </c>
      <c r="G56" t="s">
        <v>1777</v>
      </c>
      <c r="H56" t="s">
        <v>1778</v>
      </c>
      <c r="I56" s="4">
        <v>44458</v>
      </c>
      <c r="J56" t="s">
        <v>1779</v>
      </c>
      <c r="K56" s="5" t="str">
        <f t="shared" ca="1" si="0"/>
        <v>0c6768460006197</v>
      </c>
    </row>
    <row r="57" spans="1:11" x14ac:dyDescent="0.2">
      <c r="A57" t="s">
        <v>1780</v>
      </c>
      <c r="B57" t="s">
        <v>1781</v>
      </c>
      <c r="C57" t="s">
        <v>41</v>
      </c>
      <c r="D57" t="s">
        <v>1782</v>
      </c>
      <c r="E57" t="s">
        <v>1783</v>
      </c>
      <c r="F57" t="s">
        <v>1784</v>
      </c>
      <c r="G57" t="s">
        <v>1785</v>
      </c>
      <c r="H57" t="s">
        <v>501</v>
      </c>
      <c r="I57" s="4">
        <v>44254</v>
      </c>
      <c r="J57" t="s">
        <v>1786</v>
      </c>
      <c r="K57" s="5" t="str">
        <f t="shared" ca="1" si="0"/>
        <v>17bf2052000f31e</v>
      </c>
    </row>
    <row r="58" spans="1:11" x14ac:dyDescent="0.2">
      <c r="A58" t="s">
        <v>1787</v>
      </c>
      <c r="B58" t="s">
        <v>1788</v>
      </c>
      <c r="C58" t="s">
        <v>1789</v>
      </c>
      <c r="D58" t="s">
        <v>1790</v>
      </c>
      <c r="E58" t="s">
        <v>1791</v>
      </c>
      <c r="F58" t="s">
        <v>1792</v>
      </c>
      <c r="G58" t="s">
        <v>1793</v>
      </c>
      <c r="H58" t="s">
        <v>501</v>
      </c>
      <c r="I58" s="4">
        <v>44347</v>
      </c>
      <c r="J58" t="s">
        <v>1794</v>
      </c>
      <c r="K58" s="5" t="str">
        <f t="shared" ca="1" si="0"/>
        <v>eb9a63770001304</v>
      </c>
    </row>
    <row r="59" spans="1:11" x14ac:dyDescent="0.2">
      <c r="A59" t="s">
        <v>1795</v>
      </c>
      <c r="B59" t="s">
        <v>1796</v>
      </c>
      <c r="C59" t="s">
        <v>1797</v>
      </c>
      <c r="D59" t="s">
        <v>1798</v>
      </c>
      <c r="E59" t="s">
        <v>1799</v>
      </c>
      <c r="F59" t="s">
        <v>1800</v>
      </c>
      <c r="G59" t="s">
        <v>1511</v>
      </c>
      <c r="H59" t="s">
        <v>501</v>
      </c>
      <c r="I59" s="4">
        <v>44165</v>
      </c>
      <c r="J59" t="s">
        <v>1801</v>
      </c>
      <c r="K59" s="5" t="str">
        <f t="shared" ca="1" si="0"/>
        <v>e2b770bd000d4c3</v>
      </c>
    </row>
    <row r="60" spans="1:11" x14ac:dyDescent="0.2">
      <c r="A60" t="s">
        <v>1802</v>
      </c>
      <c r="B60" t="s">
        <v>1803</v>
      </c>
      <c r="C60" t="s">
        <v>1804</v>
      </c>
      <c r="D60" t="s">
        <v>1805</v>
      </c>
      <c r="E60" t="s">
        <v>1806</v>
      </c>
      <c r="F60" t="s">
        <v>1807</v>
      </c>
      <c r="G60" t="s">
        <v>1808</v>
      </c>
      <c r="H60" t="s">
        <v>501</v>
      </c>
      <c r="I60" s="4">
        <v>44204</v>
      </c>
      <c r="J60" t="s">
        <v>1809</v>
      </c>
      <c r="K60" s="5" t="str">
        <f t="shared" ca="1" si="0"/>
        <v>b31b5cef000d4ea</v>
      </c>
    </row>
    <row r="61" spans="1:11" x14ac:dyDescent="0.2">
      <c r="A61" t="s">
        <v>1810</v>
      </c>
      <c r="B61" t="s">
        <v>1811</v>
      </c>
      <c r="C61" t="s">
        <v>1717</v>
      </c>
      <c r="D61" t="s">
        <v>1812</v>
      </c>
      <c r="E61" t="s">
        <v>1813</v>
      </c>
      <c r="F61" t="s">
        <v>1814</v>
      </c>
      <c r="G61" t="s">
        <v>1470</v>
      </c>
      <c r="H61" t="s">
        <v>501</v>
      </c>
      <c r="I61" s="4">
        <v>44310</v>
      </c>
      <c r="J61" t="s">
        <v>1815</v>
      </c>
      <c r="K61" s="5" t="str">
        <f t="shared" ca="1" si="0"/>
        <v>eaaa963600022c7</v>
      </c>
    </row>
    <row r="62" spans="1:11" x14ac:dyDescent="0.2">
      <c r="A62" t="s">
        <v>1816</v>
      </c>
      <c r="B62" t="s">
        <v>1817</v>
      </c>
      <c r="C62" t="s">
        <v>1818</v>
      </c>
      <c r="D62" t="s">
        <v>1819</v>
      </c>
      <c r="E62" t="s">
        <v>1820</v>
      </c>
      <c r="F62" t="s">
        <v>1821</v>
      </c>
      <c r="G62" t="s">
        <v>1686</v>
      </c>
      <c r="H62" t="s">
        <v>501</v>
      </c>
      <c r="I62" s="4">
        <v>44377</v>
      </c>
      <c r="J62" t="s">
        <v>1822</v>
      </c>
      <c r="K62" s="5" t="str">
        <f t="shared" ca="1" si="0"/>
        <v>2ba0b525000815c</v>
      </c>
    </row>
    <row r="63" spans="1:11" x14ac:dyDescent="0.2">
      <c r="A63" t="s">
        <v>1823</v>
      </c>
      <c r="B63" t="s">
        <v>1824</v>
      </c>
      <c r="C63" t="s">
        <v>1825</v>
      </c>
      <c r="D63" t="s">
        <v>1826</v>
      </c>
      <c r="E63" t="s">
        <v>1827</v>
      </c>
      <c r="F63" t="s">
        <v>1828</v>
      </c>
      <c r="G63" t="s">
        <v>1829</v>
      </c>
      <c r="H63" t="s">
        <v>221</v>
      </c>
      <c r="I63" s="4">
        <v>44332</v>
      </c>
      <c r="J63" t="s">
        <v>1830</v>
      </c>
      <c r="K63" s="5" t="str">
        <f t="shared" ca="1" si="0"/>
        <v>b90e72f20005f9c</v>
      </c>
    </row>
    <row r="64" spans="1:11" x14ac:dyDescent="0.2">
      <c r="A64" t="s">
        <v>1831</v>
      </c>
      <c r="B64" t="s">
        <v>1832</v>
      </c>
      <c r="C64" t="s">
        <v>1555</v>
      </c>
      <c r="D64">
        <v>5756499602</v>
      </c>
      <c r="E64" t="s">
        <v>1833</v>
      </c>
      <c r="F64" t="s">
        <v>1834</v>
      </c>
      <c r="G64" t="s">
        <v>1835</v>
      </c>
      <c r="H64" t="s">
        <v>501</v>
      </c>
      <c r="I64" s="4">
        <v>44200</v>
      </c>
      <c r="J64" t="s">
        <v>1836</v>
      </c>
      <c r="K64" s="5" t="str">
        <f t="shared" ca="1" si="0"/>
        <v>440b2821000c2b0</v>
      </c>
    </row>
    <row r="65" spans="1:11" x14ac:dyDescent="0.2">
      <c r="A65" t="s">
        <v>1837</v>
      </c>
      <c r="B65" t="s">
        <v>1838</v>
      </c>
      <c r="C65" t="s">
        <v>1839</v>
      </c>
      <c r="D65" t="s">
        <v>1840</v>
      </c>
      <c r="E65" t="s">
        <v>1841</v>
      </c>
      <c r="F65" t="s">
        <v>1842</v>
      </c>
      <c r="G65" t="s">
        <v>1843</v>
      </c>
      <c r="H65" t="s">
        <v>501</v>
      </c>
      <c r="I65" s="4">
        <v>44479</v>
      </c>
      <c r="J65" t="s">
        <v>1844</v>
      </c>
      <c r="K65" s="5" t="str">
        <f t="shared" ca="1" si="0"/>
        <v>0065f3f9000732b</v>
      </c>
    </row>
    <row r="66" spans="1:11" x14ac:dyDescent="0.2">
      <c r="A66" t="s">
        <v>1845</v>
      </c>
      <c r="B66" t="s">
        <v>1846</v>
      </c>
      <c r="C66" t="s">
        <v>1847</v>
      </c>
      <c r="D66" t="s">
        <v>1848</v>
      </c>
      <c r="E66" t="s">
        <v>1849</v>
      </c>
      <c r="F66" t="s">
        <v>1850</v>
      </c>
      <c r="G66" t="s">
        <v>1851</v>
      </c>
      <c r="H66" t="s">
        <v>501</v>
      </c>
      <c r="I66" s="4">
        <v>44530</v>
      </c>
      <c r="J66" t="s">
        <v>1852</v>
      </c>
      <c r="K66" s="5" t="str">
        <f t="shared" ca="1" si="0"/>
        <v>47a8e4a5000ccf3</v>
      </c>
    </row>
    <row r="67" spans="1:11" x14ac:dyDescent="0.2">
      <c r="A67" t="s">
        <v>1853</v>
      </c>
      <c r="B67" t="s">
        <v>1854</v>
      </c>
      <c r="C67" t="s">
        <v>1855</v>
      </c>
      <c r="D67" t="s">
        <v>1856</v>
      </c>
      <c r="E67">
        <v>9434040481</v>
      </c>
      <c r="F67" t="s">
        <v>1857</v>
      </c>
      <c r="G67" t="s">
        <v>1858</v>
      </c>
      <c r="H67" t="s">
        <v>501</v>
      </c>
      <c r="I67" s="4">
        <v>44223</v>
      </c>
      <c r="J67" t="s">
        <v>1859</v>
      </c>
      <c r="K67" s="5" t="str">
        <f t="shared" ref="K67:K82" ca="1" si="1">LOWER(_xlfn.CONCAT(TEXT(DEC2HEX(RANDBETWEEN(0, HEX2DEC("FFFFFFFF")), 8), "00000000"), TEXT(DEC2HEX(RANDBETWEEN(0, HEX2DEC("FFFF")), 7), "0000000")))</f>
        <v>86b31638000f4ef</v>
      </c>
    </row>
    <row r="68" spans="1:11" x14ac:dyDescent="0.2">
      <c r="A68" t="s">
        <v>1860</v>
      </c>
      <c r="B68" t="s">
        <v>1861</v>
      </c>
      <c r="C68" t="s">
        <v>1862</v>
      </c>
      <c r="D68" t="s">
        <v>1863</v>
      </c>
      <c r="E68" t="s">
        <v>1864</v>
      </c>
      <c r="F68" t="s">
        <v>1865</v>
      </c>
      <c r="G68" t="s">
        <v>1370</v>
      </c>
      <c r="H68" t="s">
        <v>501</v>
      </c>
      <c r="I68" s="4">
        <v>44316</v>
      </c>
      <c r="J68" t="s">
        <v>1866</v>
      </c>
      <c r="K68" s="5" t="str">
        <f t="shared" ca="1" si="1"/>
        <v>ecf60e6b000ab86</v>
      </c>
    </row>
    <row r="69" spans="1:11" x14ac:dyDescent="0.2">
      <c r="A69" t="s">
        <v>1867</v>
      </c>
      <c r="B69" t="s">
        <v>1868</v>
      </c>
      <c r="C69" t="s">
        <v>1522</v>
      </c>
      <c r="D69" t="s">
        <v>1869</v>
      </c>
      <c r="E69" t="s">
        <v>1870</v>
      </c>
      <c r="F69" t="s">
        <v>1871</v>
      </c>
      <c r="G69" t="s">
        <v>1671</v>
      </c>
      <c r="H69" t="s">
        <v>501</v>
      </c>
      <c r="I69" s="4">
        <v>44434</v>
      </c>
      <c r="J69" t="s">
        <v>1872</v>
      </c>
      <c r="K69" s="5" t="str">
        <f t="shared" ca="1" si="1"/>
        <v>6c4dc717000d574</v>
      </c>
    </row>
    <row r="70" spans="1:11" x14ac:dyDescent="0.2">
      <c r="A70" t="s">
        <v>1873</v>
      </c>
      <c r="B70" t="s">
        <v>1874</v>
      </c>
      <c r="C70" t="s">
        <v>1875</v>
      </c>
      <c r="D70" t="s">
        <v>1876</v>
      </c>
      <c r="E70" t="s">
        <v>1877</v>
      </c>
      <c r="F70" t="s">
        <v>1878</v>
      </c>
      <c r="G70" t="s">
        <v>1879</v>
      </c>
      <c r="H70" t="s">
        <v>1880</v>
      </c>
      <c r="I70" s="4">
        <v>44227</v>
      </c>
      <c r="J70" t="s">
        <v>1881</v>
      </c>
      <c r="K70" s="5" t="str">
        <f t="shared" ca="1" si="1"/>
        <v>8b24818300064a3</v>
      </c>
    </row>
    <row r="71" spans="1:11" x14ac:dyDescent="0.2">
      <c r="A71" t="s">
        <v>1882</v>
      </c>
      <c r="B71" t="s">
        <v>1883</v>
      </c>
      <c r="C71" t="s">
        <v>380</v>
      </c>
      <c r="D71" t="s">
        <v>1884</v>
      </c>
      <c r="E71" t="s">
        <v>1885</v>
      </c>
      <c r="F71" t="s">
        <v>1886</v>
      </c>
      <c r="G71" t="s">
        <v>1887</v>
      </c>
      <c r="H71" t="s">
        <v>221</v>
      </c>
      <c r="I71" s="4">
        <v>44269</v>
      </c>
      <c r="J71" t="s">
        <v>1888</v>
      </c>
      <c r="K71" s="5" t="str">
        <f t="shared" ca="1" si="1"/>
        <v>65a8f19b00058d6</v>
      </c>
    </row>
    <row r="72" spans="1:11" x14ac:dyDescent="0.2">
      <c r="A72" t="s">
        <v>1889</v>
      </c>
      <c r="B72" t="s">
        <v>1890</v>
      </c>
      <c r="C72" t="s">
        <v>1891</v>
      </c>
      <c r="D72" t="s">
        <v>1892</v>
      </c>
      <c r="E72" t="s">
        <v>1893</v>
      </c>
      <c r="F72" t="s">
        <v>1894</v>
      </c>
      <c r="G72" t="s">
        <v>1895</v>
      </c>
      <c r="H72" t="s">
        <v>501</v>
      </c>
      <c r="I72" s="4">
        <v>44256</v>
      </c>
      <c r="J72" t="s">
        <v>1896</v>
      </c>
      <c r="K72" s="5" t="str">
        <f t="shared" ca="1" si="1"/>
        <v>5e71717e0002000</v>
      </c>
    </row>
    <row r="73" spans="1:11" x14ac:dyDescent="0.2">
      <c r="A73" t="s">
        <v>1897</v>
      </c>
      <c r="B73" t="s">
        <v>1898</v>
      </c>
      <c r="C73" t="s">
        <v>228</v>
      </c>
      <c r="D73" t="s">
        <v>1899</v>
      </c>
      <c r="E73" t="s">
        <v>1900</v>
      </c>
      <c r="F73" t="s">
        <v>1901</v>
      </c>
      <c r="G73" t="s">
        <v>1511</v>
      </c>
      <c r="H73" t="s">
        <v>501</v>
      </c>
      <c r="I73" s="4">
        <v>44359</v>
      </c>
      <c r="J73" t="s">
        <v>1902</v>
      </c>
      <c r="K73" s="5" t="str">
        <f t="shared" ca="1" si="1"/>
        <v>0c68ab1d0000ab3</v>
      </c>
    </row>
    <row r="74" spans="1:11" x14ac:dyDescent="0.2">
      <c r="A74" t="s">
        <v>1903</v>
      </c>
      <c r="B74" t="s">
        <v>1904</v>
      </c>
      <c r="C74" t="s">
        <v>1905</v>
      </c>
      <c r="D74">
        <v>6327004999</v>
      </c>
      <c r="E74" t="s">
        <v>1906</v>
      </c>
      <c r="F74" t="s">
        <v>1907</v>
      </c>
      <c r="G74" t="s">
        <v>1908</v>
      </c>
      <c r="H74" t="s">
        <v>153</v>
      </c>
      <c r="I74" s="4">
        <v>44375</v>
      </c>
      <c r="J74" t="s">
        <v>1909</v>
      </c>
      <c r="K74" s="5" t="str">
        <f t="shared" ca="1" si="1"/>
        <v>28d543400006073</v>
      </c>
    </row>
    <row r="75" spans="1:11" x14ac:dyDescent="0.2">
      <c r="A75" t="s">
        <v>1910</v>
      </c>
      <c r="B75" t="s">
        <v>1911</v>
      </c>
      <c r="C75" t="s">
        <v>1912</v>
      </c>
      <c r="D75" t="s">
        <v>1913</v>
      </c>
      <c r="E75" t="s">
        <v>1914</v>
      </c>
      <c r="F75" t="s">
        <v>1915</v>
      </c>
      <c r="G75" t="s">
        <v>1916</v>
      </c>
      <c r="H75" t="s">
        <v>501</v>
      </c>
      <c r="I75" s="4">
        <v>44316</v>
      </c>
      <c r="J75" t="s">
        <v>1917</v>
      </c>
      <c r="K75" s="5" t="str">
        <f t="shared" ca="1" si="1"/>
        <v>0d406929000ee40</v>
      </c>
    </row>
    <row r="76" spans="1:11" x14ac:dyDescent="0.2">
      <c r="A76" t="s">
        <v>1918</v>
      </c>
      <c r="B76" t="s">
        <v>1919</v>
      </c>
      <c r="C76" t="s">
        <v>1653</v>
      </c>
      <c r="D76" t="s">
        <v>1920</v>
      </c>
      <c r="E76">
        <v>8198087937</v>
      </c>
      <c r="F76" t="s">
        <v>1921</v>
      </c>
      <c r="G76" t="s">
        <v>1922</v>
      </c>
      <c r="H76" t="s">
        <v>501</v>
      </c>
      <c r="I76" s="4">
        <v>44377</v>
      </c>
      <c r="J76" t="s">
        <v>1923</v>
      </c>
      <c r="K76" s="5" t="str">
        <f t="shared" ca="1" si="1"/>
        <v>811f686c0004ee3</v>
      </c>
    </row>
    <row r="77" spans="1:11" x14ac:dyDescent="0.2">
      <c r="A77" t="s">
        <v>1924</v>
      </c>
      <c r="B77" t="s">
        <v>1925</v>
      </c>
      <c r="C77" t="s">
        <v>1926</v>
      </c>
      <c r="D77" t="s">
        <v>1927</v>
      </c>
      <c r="E77" t="s">
        <v>1928</v>
      </c>
      <c r="F77" t="s">
        <v>1929</v>
      </c>
      <c r="G77" t="s">
        <v>1503</v>
      </c>
      <c r="H77" t="s">
        <v>501</v>
      </c>
      <c r="I77" s="4">
        <v>44491</v>
      </c>
      <c r="J77" t="s">
        <v>1930</v>
      </c>
      <c r="K77" s="5" t="str">
        <f t="shared" ca="1" si="1"/>
        <v>1e671808000617d</v>
      </c>
    </row>
    <row r="78" spans="1:11" x14ac:dyDescent="0.2">
      <c r="A78" t="s">
        <v>1931</v>
      </c>
      <c r="B78" t="s">
        <v>1932</v>
      </c>
      <c r="C78" t="s">
        <v>1933</v>
      </c>
      <c r="D78">
        <v>-5013</v>
      </c>
      <c r="E78" t="s">
        <v>1934</v>
      </c>
      <c r="F78" t="s">
        <v>1935</v>
      </c>
      <c r="G78" t="s">
        <v>1936</v>
      </c>
      <c r="H78" t="s">
        <v>501</v>
      </c>
      <c r="I78" s="4">
        <v>44316</v>
      </c>
      <c r="J78" t="s">
        <v>1937</v>
      </c>
      <c r="K78" s="5" t="str">
        <f t="shared" ca="1" si="1"/>
        <v>d18da3c2000439a</v>
      </c>
    </row>
    <row r="79" spans="1:11" x14ac:dyDescent="0.2">
      <c r="A79" t="s">
        <v>1938</v>
      </c>
      <c r="B79" t="s">
        <v>1939</v>
      </c>
      <c r="C79" t="s">
        <v>1717</v>
      </c>
      <c r="D79">
        <v>4682694682</v>
      </c>
      <c r="E79" t="s">
        <v>1940</v>
      </c>
      <c r="F79" t="s">
        <v>1941</v>
      </c>
      <c r="G79" t="s">
        <v>1942</v>
      </c>
      <c r="H79" t="s">
        <v>501</v>
      </c>
      <c r="I79" s="4">
        <v>44500</v>
      </c>
      <c r="J79" t="s">
        <v>1943</v>
      </c>
      <c r="K79" s="5" t="str">
        <f t="shared" ca="1" si="1"/>
        <v>e35b583a000284d</v>
      </c>
    </row>
    <row r="80" spans="1:11" x14ac:dyDescent="0.2">
      <c r="A80" t="s">
        <v>1944</v>
      </c>
      <c r="B80" t="s">
        <v>1945</v>
      </c>
      <c r="C80" t="s">
        <v>1946</v>
      </c>
      <c r="D80" t="s">
        <v>1947</v>
      </c>
      <c r="E80">
        <v>6110447130</v>
      </c>
      <c r="F80" t="s">
        <v>1948</v>
      </c>
      <c r="G80" t="s">
        <v>1949</v>
      </c>
      <c r="H80" t="s">
        <v>501</v>
      </c>
      <c r="I80" s="4">
        <v>44517</v>
      </c>
      <c r="J80" t="s">
        <v>1950</v>
      </c>
      <c r="K80" s="5" t="str">
        <f t="shared" ca="1" si="1"/>
        <v>d7ae507e00099c2</v>
      </c>
    </row>
    <row r="81" spans="1:11" x14ac:dyDescent="0.2">
      <c r="A81" t="s">
        <v>1951</v>
      </c>
      <c r="B81" t="s">
        <v>1952</v>
      </c>
      <c r="C81" t="s">
        <v>1742</v>
      </c>
      <c r="D81" t="s">
        <v>1953</v>
      </c>
      <c r="E81" t="s">
        <v>1954</v>
      </c>
      <c r="F81" t="s">
        <v>1955</v>
      </c>
      <c r="G81" t="s">
        <v>1407</v>
      </c>
      <c r="H81" t="s">
        <v>501</v>
      </c>
      <c r="I81" s="4">
        <v>44274</v>
      </c>
      <c r="J81" t="s">
        <v>1956</v>
      </c>
      <c r="K81" s="5" t="str">
        <f t="shared" ca="1" si="1"/>
        <v>63d696770008a23</v>
      </c>
    </row>
    <row r="82" spans="1:11" x14ac:dyDescent="0.2">
      <c r="A82" t="s">
        <v>1957</v>
      </c>
      <c r="B82" t="s">
        <v>1958</v>
      </c>
      <c r="C82" t="s">
        <v>1959</v>
      </c>
      <c r="D82" t="s">
        <v>1960</v>
      </c>
      <c r="E82" t="s">
        <v>1961</v>
      </c>
      <c r="F82" t="s">
        <v>1962</v>
      </c>
      <c r="G82" t="s">
        <v>1963</v>
      </c>
      <c r="H82" t="s">
        <v>501</v>
      </c>
      <c r="I82" s="4">
        <v>44257</v>
      </c>
      <c r="J82" t="s">
        <v>1964</v>
      </c>
      <c r="K82" s="5" t="str">
        <f t="shared" ca="1" si="1"/>
        <v>0dc4fb1f000745b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6D69-5D90-2F41-8A16-E730B2C2F3C4}">
  <dimension ref="A1:AD102"/>
  <sheetViews>
    <sheetView workbookViewId="0">
      <selection sqref="A1:A1048576"/>
    </sheetView>
  </sheetViews>
  <sheetFormatPr baseColWidth="10" defaultRowHeight="16" x14ac:dyDescent="0.2"/>
  <cols>
    <col min="2" max="2" width="13.6640625" customWidth="1"/>
    <col min="3" max="3" width="12.6640625" customWidth="1"/>
    <col min="4" max="4" width="12.5" customWidth="1"/>
    <col min="5" max="5" width="11.33203125" customWidth="1"/>
    <col min="9" max="9" width="18.1640625" customWidth="1"/>
    <col min="11" max="11" width="11.1640625" bestFit="1" customWidth="1"/>
    <col min="15" max="15" width="12.1640625" customWidth="1"/>
    <col min="16" max="16" width="12.33203125" customWidth="1"/>
    <col min="19" max="19" width="11.33203125" customWidth="1"/>
    <col min="22" max="22" width="18.1640625" customWidth="1"/>
    <col min="24" max="24" width="14" customWidth="1"/>
    <col min="26" max="26" width="14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s="1" t="s">
        <v>10</v>
      </c>
      <c r="J1" t="s">
        <v>11</v>
      </c>
      <c r="K1" t="s">
        <v>7</v>
      </c>
      <c r="L1" t="s">
        <v>8</v>
      </c>
      <c r="N1" t="s">
        <v>9</v>
      </c>
      <c r="O1" t="s">
        <v>1355</v>
      </c>
      <c r="P1" t="s">
        <v>1356</v>
      </c>
      <c r="Q1" t="s">
        <v>7</v>
      </c>
      <c r="R1" t="s">
        <v>8</v>
      </c>
      <c r="S1" t="s">
        <v>4</v>
      </c>
      <c r="T1" t="s">
        <v>5</v>
      </c>
      <c r="U1" t="s">
        <v>6</v>
      </c>
      <c r="V1" s="4" t="s">
        <v>10</v>
      </c>
      <c r="W1" t="s">
        <v>11</v>
      </c>
      <c r="X1" t="s">
        <v>1965</v>
      </c>
      <c r="Z1" s="6" t="s">
        <v>1966</v>
      </c>
      <c r="AC1" s="6"/>
      <c r="AD1" s="6"/>
    </row>
    <row r="2" spans="1:30" x14ac:dyDescent="0.2">
      <c r="A2">
        <v>9</v>
      </c>
      <c r="B2" t="s">
        <v>89</v>
      </c>
      <c r="C2" t="s">
        <v>13</v>
      </c>
      <c r="D2" t="s">
        <v>90</v>
      </c>
      <c r="E2" t="s">
        <v>91</v>
      </c>
      <c r="F2" t="s">
        <v>92</v>
      </c>
      <c r="G2" t="s">
        <v>93</v>
      </c>
      <c r="H2" t="s">
        <v>1163</v>
      </c>
      <c r="I2" s="1">
        <v>43843</v>
      </c>
      <c r="J2" t="s">
        <v>1164</v>
      </c>
      <c r="K2" t="s">
        <v>1266</v>
      </c>
      <c r="L2" t="s">
        <v>1293</v>
      </c>
      <c r="N2" t="s">
        <v>1357</v>
      </c>
      <c r="O2" t="s">
        <v>1358</v>
      </c>
      <c r="P2" t="s">
        <v>1359</v>
      </c>
      <c r="Q2" t="s">
        <v>1360</v>
      </c>
      <c r="R2" t="s">
        <v>1361</v>
      </c>
      <c r="S2" t="s">
        <v>1362</v>
      </c>
      <c r="T2" t="s">
        <v>1363</v>
      </c>
      <c r="U2" t="s">
        <v>501</v>
      </c>
      <c r="V2" s="4">
        <v>44282</v>
      </c>
      <c r="W2" t="s">
        <v>1364</v>
      </c>
      <c r="X2" s="5" t="str">
        <f t="shared" ref="X2:X33" ca="1" si="0">LOWER(_xlfn.CONCAT(TEXT(DEC2HEX(RANDBETWEEN(0, HEX2DEC("FFFFFFFF")), 8), "00000000"), TEXT(DEC2HEX(RANDBETWEEN(0, HEX2DEC("FFFF")), 7), "0000000")))</f>
        <v>dfaa4cbb000ea11</v>
      </c>
      <c r="Z2" s="5"/>
    </row>
    <row r="3" spans="1:30" x14ac:dyDescent="0.2">
      <c r="A3">
        <v>67</v>
      </c>
      <c r="B3" t="s">
        <v>648</v>
      </c>
      <c r="C3" t="s">
        <v>649</v>
      </c>
      <c r="D3" t="s">
        <v>650</v>
      </c>
      <c r="E3" t="s">
        <v>651</v>
      </c>
      <c r="F3" t="s">
        <v>652</v>
      </c>
      <c r="G3" t="s">
        <v>653</v>
      </c>
      <c r="H3" t="s">
        <v>1067</v>
      </c>
      <c r="I3" s="1">
        <v>43850</v>
      </c>
      <c r="J3" t="s">
        <v>1068</v>
      </c>
      <c r="K3" t="s">
        <v>1299</v>
      </c>
      <c r="L3" t="s">
        <v>655</v>
      </c>
      <c r="N3" t="s">
        <v>1365</v>
      </c>
      <c r="O3" t="s">
        <v>1366</v>
      </c>
      <c r="P3" t="s">
        <v>528</v>
      </c>
      <c r="Q3" t="s">
        <v>1367</v>
      </c>
      <c r="R3" t="s">
        <v>1368</v>
      </c>
      <c r="S3" t="s">
        <v>1369</v>
      </c>
      <c r="T3" t="s">
        <v>1370</v>
      </c>
      <c r="U3" t="s">
        <v>501</v>
      </c>
      <c r="V3" s="4">
        <v>44256</v>
      </c>
      <c r="W3" t="s">
        <v>1371</v>
      </c>
      <c r="X3" s="5" t="str">
        <f t="shared" ca="1" si="0"/>
        <v>f0a451060006d96</v>
      </c>
      <c r="Z3" s="5"/>
    </row>
    <row r="4" spans="1:30" x14ac:dyDescent="0.2">
      <c r="A4">
        <v>70</v>
      </c>
      <c r="B4" t="s">
        <v>677</v>
      </c>
      <c r="C4" t="s">
        <v>678</v>
      </c>
      <c r="D4" t="s">
        <v>679</v>
      </c>
      <c r="E4" t="s">
        <v>680</v>
      </c>
      <c r="F4" t="s">
        <v>681</v>
      </c>
      <c r="G4" t="s">
        <v>501</v>
      </c>
      <c r="I4" s="1">
        <v>43864</v>
      </c>
      <c r="J4" t="s">
        <v>988</v>
      </c>
      <c r="K4" t="s">
        <v>1336</v>
      </c>
      <c r="L4" t="s">
        <v>682</v>
      </c>
      <c r="N4" t="s">
        <v>1372</v>
      </c>
      <c r="O4" t="s">
        <v>1373</v>
      </c>
      <c r="P4" t="s">
        <v>1374</v>
      </c>
      <c r="Q4">
        <v>8553315303</v>
      </c>
      <c r="R4" t="s">
        <v>1375</v>
      </c>
      <c r="S4" t="s">
        <v>1376</v>
      </c>
      <c r="T4" t="s">
        <v>1370</v>
      </c>
      <c r="U4" t="s">
        <v>501</v>
      </c>
      <c r="V4" s="4">
        <v>44144</v>
      </c>
      <c r="W4" t="s">
        <v>1377</v>
      </c>
      <c r="X4" s="5" t="str">
        <f t="shared" ca="1" si="0"/>
        <v>9680d2a0000080d</v>
      </c>
      <c r="Z4" s="5"/>
    </row>
    <row r="5" spans="1:30" x14ac:dyDescent="0.2">
      <c r="A5">
        <v>74</v>
      </c>
      <c r="B5" t="s">
        <v>712</v>
      </c>
      <c r="C5" t="s">
        <v>713</v>
      </c>
      <c r="D5" t="s">
        <v>714</v>
      </c>
      <c r="E5" t="s">
        <v>715</v>
      </c>
      <c r="F5" t="s">
        <v>716</v>
      </c>
      <c r="G5" t="s">
        <v>717</v>
      </c>
      <c r="H5" t="s">
        <v>1165</v>
      </c>
      <c r="I5" s="1">
        <v>43870</v>
      </c>
      <c r="J5" t="s">
        <v>1166</v>
      </c>
      <c r="K5" t="s">
        <v>1268</v>
      </c>
      <c r="L5" t="s">
        <v>1267</v>
      </c>
      <c r="N5" t="s">
        <v>1378</v>
      </c>
      <c r="O5" t="s">
        <v>1379</v>
      </c>
      <c r="P5" t="s">
        <v>1380</v>
      </c>
      <c r="Q5" t="s">
        <v>1381</v>
      </c>
      <c r="R5" t="s">
        <v>1382</v>
      </c>
      <c r="S5" t="s">
        <v>1383</v>
      </c>
      <c r="T5" t="s">
        <v>1384</v>
      </c>
      <c r="U5" t="s">
        <v>501</v>
      </c>
      <c r="V5" s="4">
        <v>44347</v>
      </c>
      <c r="W5" t="s">
        <v>1385</v>
      </c>
      <c r="X5" s="5" t="str">
        <f t="shared" ca="1" si="0"/>
        <v>342911bc0000b44</v>
      </c>
      <c r="Z5" s="5"/>
    </row>
    <row r="6" spans="1:30" x14ac:dyDescent="0.2">
      <c r="A6">
        <v>72</v>
      </c>
      <c r="B6" t="s">
        <v>695</v>
      </c>
      <c r="C6" t="s">
        <v>528</v>
      </c>
      <c r="D6" t="s">
        <v>696</v>
      </c>
      <c r="E6" t="s">
        <v>697</v>
      </c>
      <c r="F6" t="s">
        <v>698</v>
      </c>
      <c r="G6" t="s">
        <v>699</v>
      </c>
      <c r="H6" t="s">
        <v>1253</v>
      </c>
      <c r="I6" s="1">
        <v>43884</v>
      </c>
      <c r="J6" t="s">
        <v>1136</v>
      </c>
      <c r="K6" t="s">
        <v>700</v>
      </c>
      <c r="L6" t="s">
        <v>1347</v>
      </c>
      <c r="N6" t="s">
        <v>1386</v>
      </c>
      <c r="O6" t="s">
        <v>1387</v>
      </c>
      <c r="P6" t="s">
        <v>1388</v>
      </c>
      <c r="Q6" t="s">
        <v>1389</v>
      </c>
      <c r="R6" t="s">
        <v>1390</v>
      </c>
      <c r="S6" t="s">
        <v>1391</v>
      </c>
      <c r="T6" t="s">
        <v>1384</v>
      </c>
      <c r="U6" t="s">
        <v>501</v>
      </c>
      <c r="V6" s="4">
        <v>44347</v>
      </c>
      <c r="W6" t="s">
        <v>1392</v>
      </c>
      <c r="X6" s="5" t="str">
        <f t="shared" ca="1" si="0"/>
        <v>72e09c130001924</v>
      </c>
      <c r="Z6" s="5"/>
    </row>
    <row r="7" spans="1:30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1003</v>
      </c>
      <c r="I7" s="1">
        <v>43886</v>
      </c>
      <c r="J7" t="s">
        <v>1004</v>
      </c>
      <c r="K7" t="s">
        <v>1206</v>
      </c>
      <c r="L7" t="s">
        <v>66</v>
      </c>
      <c r="N7" t="s">
        <v>1393</v>
      </c>
      <c r="O7" t="s">
        <v>1394</v>
      </c>
      <c r="P7" t="s">
        <v>1395</v>
      </c>
      <c r="Q7" t="s">
        <v>1396</v>
      </c>
      <c r="R7" t="s">
        <v>1397</v>
      </c>
      <c r="S7" t="s">
        <v>1398</v>
      </c>
      <c r="T7" t="s">
        <v>1399</v>
      </c>
      <c r="U7" t="s">
        <v>501</v>
      </c>
      <c r="V7" s="4">
        <v>44176</v>
      </c>
      <c r="W7" t="s">
        <v>1400</v>
      </c>
      <c r="X7" s="5" t="str">
        <f t="shared" ca="1" si="0"/>
        <v>6731b7310003a7f</v>
      </c>
      <c r="Z7" s="5"/>
    </row>
    <row r="8" spans="1:30" x14ac:dyDescent="0.2">
      <c r="A8">
        <v>100</v>
      </c>
      <c r="B8" t="s">
        <v>957</v>
      </c>
      <c r="C8" t="s">
        <v>958</v>
      </c>
      <c r="D8" t="s">
        <v>959</v>
      </c>
      <c r="E8" t="s">
        <v>960</v>
      </c>
      <c r="F8" t="s">
        <v>961</v>
      </c>
      <c r="G8" t="s">
        <v>962</v>
      </c>
      <c r="H8" t="s">
        <v>1034</v>
      </c>
      <c r="I8" s="1">
        <v>43901</v>
      </c>
      <c r="J8" t="s">
        <v>1035</v>
      </c>
      <c r="K8" t="s">
        <v>1185</v>
      </c>
      <c r="L8" t="s">
        <v>1033</v>
      </c>
      <c r="N8" t="s">
        <v>1401</v>
      </c>
      <c r="O8" t="s">
        <v>1402</v>
      </c>
      <c r="P8" t="s">
        <v>1403</v>
      </c>
      <c r="Q8" t="s">
        <v>1404</v>
      </c>
      <c r="R8" t="s">
        <v>1405</v>
      </c>
      <c r="S8" t="s">
        <v>1406</v>
      </c>
      <c r="T8" t="s">
        <v>1407</v>
      </c>
      <c r="U8" t="s">
        <v>501</v>
      </c>
      <c r="V8" s="4">
        <v>44516</v>
      </c>
      <c r="W8" t="s">
        <v>1408</v>
      </c>
      <c r="X8" s="5" t="str">
        <f t="shared" ca="1" si="0"/>
        <v>04452c3b0006070</v>
      </c>
      <c r="Z8" s="5"/>
    </row>
    <row r="9" spans="1:30" x14ac:dyDescent="0.2">
      <c r="A9">
        <v>3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972</v>
      </c>
      <c r="I9" s="1">
        <v>43915</v>
      </c>
      <c r="J9" t="s">
        <v>973</v>
      </c>
      <c r="L9" t="s">
        <v>1197</v>
      </c>
      <c r="N9" t="s">
        <v>1409</v>
      </c>
      <c r="O9" t="s">
        <v>1410</v>
      </c>
      <c r="P9" t="s">
        <v>1411</v>
      </c>
      <c r="Q9" t="s">
        <v>1412</v>
      </c>
      <c r="R9" t="s">
        <v>1413</v>
      </c>
      <c r="S9" t="s">
        <v>1414</v>
      </c>
      <c r="T9" t="s">
        <v>1363</v>
      </c>
      <c r="U9" t="s">
        <v>501</v>
      </c>
      <c r="V9" s="4">
        <v>44347</v>
      </c>
      <c r="W9" t="s">
        <v>1415</v>
      </c>
      <c r="X9" s="5" t="str">
        <f t="shared" ca="1" si="0"/>
        <v>50882dc100078f9</v>
      </c>
      <c r="Z9" s="5"/>
    </row>
    <row r="10" spans="1:30" x14ac:dyDescent="0.2">
      <c r="A10">
        <v>91</v>
      </c>
      <c r="B10" t="s">
        <v>877</v>
      </c>
      <c r="C10" t="s">
        <v>878</v>
      </c>
      <c r="D10" t="s">
        <v>879</v>
      </c>
      <c r="E10" t="s">
        <v>880</v>
      </c>
      <c r="F10" t="s">
        <v>881</v>
      </c>
      <c r="G10" t="s">
        <v>882</v>
      </c>
      <c r="H10" t="s">
        <v>1098</v>
      </c>
      <c r="I10" s="1">
        <v>43916</v>
      </c>
      <c r="J10" t="s">
        <v>1099</v>
      </c>
      <c r="K10" t="s">
        <v>883</v>
      </c>
      <c r="L10" t="s">
        <v>1288</v>
      </c>
      <c r="N10" t="s">
        <v>1416</v>
      </c>
      <c r="O10" t="s">
        <v>1417</v>
      </c>
      <c r="P10" t="s">
        <v>1418</v>
      </c>
      <c r="Q10" t="s">
        <v>1419</v>
      </c>
      <c r="R10" t="s">
        <v>1420</v>
      </c>
      <c r="S10" t="s">
        <v>1421</v>
      </c>
      <c r="T10" t="s">
        <v>1422</v>
      </c>
      <c r="U10" t="s">
        <v>501</v>
      </c>
      <c r="V10" s="4">
        <v>44286</v>
      </c>
      <c r="W10" t="s">
        <v>1423</v>
      </c>
      <c r="X10" s="5" t="str">
        <f t="shared" ca="1" si="0"/>
        <v>6671a2a3000d269</v>
      </c>
      <c r="Z10" s="5"/>
    </row>
    <row r="11" spans="1:30" x14ac:dyDescent="0.2">
      <c r="A11">
        <v>47</v>
      </c>
      <c r="B11" t="s">
        <v>457</v>
      </c>
      <c r="C11" t="s">
        <v>458</v>
      </c>
      <c r="D11" t="s">
        <v>459</v>
      </c>
      <c r="E11" t="s">
        <v>460</v>
      </c>
      <c r="F11" t="s">
        <v>461</v>
      </c>
      <c r="G11" t="s">
        <v>462</v>
      </c>
      <c r="H11" t="s">
        <v>1171</v>
      </c>
      <c r="I11" s="1">
        <v>43944</v>
      </c>
      <c r="J11" t="s">
        <v>1172</v>
      </c>
      <c r="K11" t="s">
        <v>1272</v>
      </c>
      <c r="L11" t="s">
        <v>1195</v>
      </c>
      <c r="N11" t="s">
        <v>1424</v>
      </c>
      <c r="O11" t="s">
        <v>1425</v>
      </c>
      <c r="P11" t="s">
        <v>1426</v>
      </c>
      <c r="Q11">
        <v>1210697901</v>
      </c>
      <c r="R11" t="s">
        <v>1427</v>
      </c>
      <c r="S11" t="s">
        <v>1428</v>
      </c>
      <c r="T11" t="s">
        <v>1429</v>
      </c>
      <c r="U11" t="s">
        <v>1430</v>
      </c>
      <c r="V11" s="4">
        <v>44530</v>
      </c>
      <c r="W11" t="s">
        <v>1431</v>
      </c>
      <c r="X11" s="5" t="str">
        <f t="shared" ca="1" si="0"/>
        <v>0def950b00002de</v>
      </c>
      <c r="Z11" s="5"/>
    </row>
    <row r="12" spans="1:30" x14ac:dyDescent="0.2">
      <c r="A12">
        <v>30</v>
      </c>
      <c r="B12" t="s">
        <v>295</v>
      </c>
      <c r="C12" t="s">
        <v>296</v>
      </c>
      <c r="D12" t="s">
        <v>297</v>
      </c>
      <c r="E12" t="s">
        <v>298</v>
      </c>
      <c r="F12" t="s">
        <v>299</v>
      </c>
      <c r="G12" t="s">
        <v>300</v>
      </c>
      <c r="H12" t="s">
        <v>1050</v>
      </c>
      <c r="I12" s="1">
        <v>43947</v>
      </c>
      <c r="J12" t="s">
        <v>1051</v>
      </c>
      <c r="K12" t="s">
        <v>1276</v>
      </c>
      <c r="L12" t="s">
        <v>1049</v>
      </c>
      <c r="N12" t="s">
        <v>1432</v>
      </c>
      <c r="O12" t="s">
        <v>1433</v>
      </c>
      <c r="P12" t="s">
        <v>1434</v>
      </c>
      <c r="Q12" t="s">
        <v>1435</v>
      </c>
      <c r="R12" t="s">
        <v>1436</v>
      </c>
      <c r="S12" t="s">
        <v>1437</v>
      </c>
      <c r="T12" t="s">
        <v>1438</v>
      </c>
      <c r="U12" t="s">
        <v>501</v>
      </c>
      <c r="V12" s="4">
        <v>44291</v>
      </c>
      <c r="W12" t="s">
        <v>1439</v>
      </c>
      <c r="X12" s="5" t="str">
        <f t="shared" ca="1" si="0"/>
        <v>98150d0b000a97c</v>
      </c>
      <c r="Z12" s="5"/>
    </row>
    <row r="13" spans="1:30" x14ac:dyDescent="0.2">
      <c r="A13">
        <v>56</v>
      </c>
      <c r="B13" t="s">
        <v>546</v>
      </c>
      <c r="C13" t="s">
        <v>547</v>
      </c>
      <c r="D13" t="s">
        <v>548</v>
      </c>
      <c r="E13" t="s">
        <v>549</v>
      </c>
      <c r="F13" t="s">
        <v>550</v>
      </c>
      <c r="G13" t="s">
        <v>551</v>
      </c>
      <c r="H13" t="s">
        <v>976</v>
      </c>
      <c r="I13" s="1">
        <v>43976</v>
      </c>
      <c r="J13" t="s">
        <v>977</v>
      </c>
      <c r="K13" t="s">
        <v>1342</v>
      </c>
      <c r="L13" t="s">
        <v>1313</v>
      </c>
      <c r="N13" t="s">
        <v>1440</v>
      </c>
      <c r="O13" t="s">
        <v>1441</v>
      </c>
      <c r="P13" t="s">
        <v>1442</v>
      </c>
      <c r="Q13" t="s">
        <v>1443</v>
      </c>
      <c r="R13" t="s">
        <v>1444</v>
      </c>
      <c r="S13" t="s">
        <v>1445</v>
      </c>
      <c r="T13" t="s">
        <v>1446</v>
      </c>
      <c r="U13" t="s">
        <v>153</v>
      </c>
      <c r="V13" s="4">
        <v>44196</v>
      </c>
      <c r="W13" t="s">
        <v>1447</v>
      </c>
      <c r="X13" s="5" t="str">
        <f t="shared" ca="1" si="0"/>
        <v>597fcd95000e50d</v>
      </c>
      <c r="Z13" s="5"/>
    </row>
    <row r="14" spans="1:30" x14ac:dyDescent="0.2">
      <c r="A14">
        <v>4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1087</v>
      </c>
      <c r="I14" s="1">
        <v>43984</v>
      </c>
      <c r="J14" t="s">
        <v>1088</v>
      </c>
      <c r="K14" t="s">
        <v>1309</v>
      </c>
      <c r="N14" t="s">
        <v>1448</v>
      </c>
      <c r="O14" t="s">
        <v>1449</v>
      </c>
      <c r="P14" t="s">
        <v>1450</v>
      </c>
      <c r="Q14" t="s">
        <v>1451</v>
      </c>
      <c r="R14" t="s">
        <v>1452</v>
      </c>
      <c r="S14" t="s">
        <v>1453</v>
      </c>
      <c r="T14" t="s">
        <v>1454</v>
      </c>
      <c r="U14" t="s">
        <v>501</v>
      </c>
      <c r="V14" s="4">
        <v>44425</v>
      </c>
      <c r="W14" t="s">
        <v>1455</v>
      </c>
      <c r="X14" s="5" t="str">
        <f t="shared" ca="1" si="0"/>
        <v>1209cc1c0008c0d</v>
      </c>
      <c r="Z14" s="5"/>
    </row>
    <row r="15" spans="1:30" x14ac:dyDescent="0.2">
      <c r="A15">
        <v>79</v>
      </c>
      <c r="B15" t="s">
        <v>760</v>
      </c>
      <c r="C15" t="s">
        <v>761</v>
      </c>
      <c r="D15" t="s">
        <v>762</v>
      </c>
      <c r="E15" t="s">
        <v>763</v>
      </c>
      <c r="F15" t="s">
        <v>764</v>
      </c>
      <c r="G15" t="s">
        <v>765</v>
      </c>
      <c r="H15" t="s">
        <v>1092</v>
      </c>
      <c r="I15" s="1">
        <v>43990</v>
      </c>
      <c r="J15" t="s">
        <v>1093</v>
      </c>
      <c r="K15" t="s">
        <v>1233</v>
      </c>
      <c r="L15" t="s">
        <v>1286</v>
      </c>
      <c r="N15" t="s">
        <v>1456</v>
      </c>
      <c r="O15" t="s">
        <v>1457</v>
      </c>
      <c r="P15" t="s">
        <v>1458</v>
      </c>
      <c r="Q15" t="s">
        <v>1459</v>
      </c>
      <c r="R15" t="s">
        <v>1460</v>
      </c>
      <c r="S15" t="s">
        <v>1461</v>
      </c>
      <c r="T15" t="s">
        <v>1462</v>
      </c>
      <c r="U15" t="s">
        <v>501</v>
      </c>
      <c r="V15" s="4">
        <v>44261</v>
      </c>
      <c r="W15" t="s">
        <v>1463</v>
      </c>
      <c r="X15" s="5" t="str">
        <f t="shared" ca="1" si="0"/>
        <v>958e6749000512d</v>
      </c>
      <c r="Z15" s="5"/>
    </row>
    <row r="16" spans="1:30" x14ac:dyDescent="0.2">
      <c r="A16">
        <v>46</v>
      </c>
      <c r="B16" t="s">
        <v>447</v>
      </c>
      <c r="C16" t="s">
        <v>448</v>
      </c>
      <c r="D16" t="s">
        <v>449</v>
      </c>
      <c r="E16" t="s">
        <v>1227</v>
      </c>
      <c r="F16" t="s">
        <v>451</v>
      </c>
      <c r="G16" t="s">
        <v>452</v>
      </c>
      <c r="H16" t="s">
        <v>1038</v>
      </c>
      <c r="I16" s="1">
        <v>44013</v>
      </c>
      <c r="J16" t="s">
        <v>1039</v>
      </c>
      <c r="K16" t="s">
        <v>1186</v>
      </c>
      <c r="L16" t="s">
        <v>1228</v>
      </c>
      <c r="N16" t="s">
        <v>1464</v>
      </c>
      <c r="O16" t="s">
        <v>1465</v>
      </c>
      <c r="P16" t="s">
        <v>1466</v>
      </c>
      <c r="Q16" t="s">
        <v>1467</v>
      </c>
      <c r="R16" t="s">
        <v>1468</v>
      </c>
      <c r="S16" t="s">
        <v>1469</v>
      </c>
      <c r="T16" t="s">
        <v>1470</v>
      </c>
      <c r="U16" t="s">
        <v>501</v>
      </c>
      <c r="V16" s="4">
        <v>44406</v>
      </c>
      <c r="W16" t="s">
        <v>1471</v>
      </c>
      <c r="X16" s="5" t="str">
        <f t="shared" ca="1" si="0"/>
        <v>bca26fac000dfa2</v>
      </c>
      <c r="Z16" s="5"/>
    </row>
    <row r="17" spans="1:26" x14ac:dyDescent="0.2">
      <c r="A17">
        <v>76</v>
      </c>
      <c r="B17" t="s">
        <v>731</v>
      </c>
      <c r="C17" t="s">
        <v>732</v>
      </c>
      <c r="D17" t="s">
        <v>733</v>
      </c>
      <c r="E17" t="s">
        <v>734</v>
      </c>
      <c r="F17" t="s">
        <v>735</v>
      </c>
      <c r="G17" t="s">
        <v>736</v>
      </c>
      <c r="H17" t="s">
        <v>1056</v>
      </c>
      <c r="I17" s="1">
        <v>44023</v>
      </c>
      <c r="J17" t="s">
        <v>1057</v>
      </c>
      <c r="K17" t="s">
        <v>1279</v>
      </c>
      <c r="L17" t="s">
        <v>1188</v>
      </c>
      <c r="N17" t="s">
        <v>1472</v>
      </c>
      <c r="O17" t="s">
        <v>1473</v>
      </c>
      <c r="P17" t="s">
        <v>1474</v>
      </c>
      <c r="Q17" t="s">
        <v>1475</v>
      </c>
      <c r="R17" t="s">
        <v>1476</v>
      </c>
      <c r="S17" t="s">
        <v>1477</v>
      </c>
      <c r="T17" t="s">
        <v>1478</v>
      </c>
      <c r="U17" t="s">
        <v>1479</v>
      </c>
      <c r="V17" s="4">
        <v>44538</v>
      </c>
      <c r="W17" t="s">
        <v>1480</v>
      </c>
      <c r="X17" s="5" t="str">
        <f t="shared" ca="1" si="0"/>
        <v>5586813b000e674</v>
      </c>
      <c r="Z17" s="5"/>
    </row>
    <row r="18" spans="1:26" x14ac:dyDescent="0.2">
      <c r="A18">
        <v>87</v>
      </c>
      <c r="B18" t="s">
        <v>837</v>
      </c>
      <c r="C18" t="s">
        <v>838</v>
      </c>
      <c r="D18" t="s">
        <v>839</v>
      </c>
      <c r="E18" t="s">
        <v>840</v>
      </c>
      <c r="F18" t="s">
        <v>841</v>
      </c>
      <c r="G18" t="s">
        <v>842</v>
      </c>
      <c r="H18" t="s">
        <v>1018</v>
      </c>
      <c r="I18" s="1">
        <v>44033</v>
      </c>
      <c r="J18" t="s">
        <v>1019</v>
      </c>
      <c r="K18" t="s">
        <v>1219</v>
      </c>
      <c r="L18" t="s">
        <v>1218</v>
      </c>
      <c r="N18" t="s">
        <v>1481</v>
      </c>
      <c r="O18" t="s">
        <v>1482</v>
      </c>
      <c r="P18" t="s">
        <v>1474</v>
      </c>
      <c r="Q18" t="s">
        <v>1483</v>
      </c>
      <c r="R18" t="s">
        <v>1484</v>
      </c>
      <c r="S18" t="s">
        <v>1485</v>
      </c>
      <c r="T18" t="s">
        <v>1486</v>
      </c>
      <c r="U18" t="s">
        <v>501</v>
      </c>
      <c r="V18" s="4">
        <v>44500</v>
      </c>
      <c r="W18" t="s">
        <v>1487</v>
      </c>
      <c r="X18" s="5" t="str">
        <f t="shared" ca="1" si="0"/>
        <v>a1b5d36d000dc67</v>
      </c>
      <c r="Z18" s="5"/>
    </row>
    <row r="19" spans="1:26" x14ac:dyDescent="0.2">
      <c r="A19">
        <v>29</v>
      </c>
      <c r="B19" t="s">
        <v>285</v>
      </c>
      <c r="C19" t="s">
        <v>286</v>
      </c>
      <c r="D19" t="s">
        <v>287</v>
      </c>
      <c r="E19" t="s">
        <v>288</v>
      </c>
      <c r="F19" t="s">
        <v>289</v>
      </c>
      <c r="G19" t="s">
        <v>290</v>
      </c>
      <c r="H19" s="3" t="s">
        <v>1350</v>
      </c>
      <c r="I19" s="1">
        <v>44042</v>
      </c>
      <c r="J19" t="s">
        <v>1032</v>
      </c>
      <c r="K19" t="s">
        <v>1184</v>
      </c>
      <c r="L19" t="s">
        <v>1283</v>
      </c>
      <c r="N19" t="s">
        <v>1488</v>
      </c>
      <c r="O19" t="s">
        <v>1489</v>
      </c>
      <c r="P19" t="s">
        <v>1490</v>
      </c>
      <c r="Q19" t="s">
        <v>1491</v>
      </c>
      <c r="R19" t="s">
        <v>1492</v>
      </c>
      <c r="S19" t="s">
        <v>1493</v>
      </c>
      <c r="T19" t="s">
        <v>1494</v>
      </c>
      <c r="U19" t="s">
        <v>1495</v>
      </c>
      <c r="V19" s="4">
        <v>44310</v>
      </c>
      <c r="W19" t="s">
        <v>1496</v>
      </c>
      <c r="X19" s="5" t="str">
        <f t="shared" ca="1" si="0"/>
        <v>d1954092000fd81</v>
      </c>
      <c r="Z19" s="5"/>
    </row>
    <row r="20" spans="1:26" x14ac:dyDescent="0.2">
      <c r="A20">
        <v>68</v>
      </c>
      <c r="B20" t="s">
        <v>658</v>
      </c>
      <c r="C20" t="s">
        <v>316</v>
      </c>
      <c r="D20" t="s">
        <v>659</v>
      </c>
      <c r="E20" t="s">
        <v>660</v>
      </c>
      <c r="F20" t="s">
        <v>661</v>
      </c>
      <c r="G20" t="s">
        <v>662</v>
      </c>
      <c r="H20" t="s">
        <v>1016</v>
      </c>
      <c r="I20" s="1">
        <v>44061</v>
      </c>
      <c r="J20" t="s">
        <v>1017</v>
      </c>
      <c r="K20" t="s">
        <v>1217</v>
      </c>
      <c r="L20" t="s">
        <v>1216</v>
      </c>
      <c r="N20" t="s">
        <v>1497</v>
      </c>
      <c r="O20" t="s">
        <v>1498</v>
      </c>
      <c r="P20" t="s">
        <v>1499</v>
      </c>
      <c r="Q20" t="s">
        <v>1500</v>
      </c>
      <c r="R20" t="s">
        <v>1501</v>
      </c>
      <c r="S20" t="s">
        <v>1502</v>
      </c>
      <c r="T20" t="s">
        <v>1503</v>
      </c>
      <c r="U20" t="s">
        <v>501</v>
      </c>
      <c r="V20" s="4">
        <v>44145</v>
      </c>
      <c r="W20" t="s">
        <v>1504</v>
      </c>
      <c r="X20" s="5" t="str">
        <f t="shared" ca="1" si="0"/>
        <v>5ee0eadd100000000000000000000000000000000000000000000000000000000000000000000000000000000000</v>
      </c>
      <c r="Z20" s="5"/>
    </row>
    <row r="21" spans="1:26" x14ac:dyDescent="0.2">
      <c r="A21">
        <v>23</v>
      </c>
      <c r="B21" t="s">
        <v>226</v>
      </c>
      <c r="C21" t="s">
        <v>227</v>
      </c>
      <c r="D21" t="s">
        <v>228</v>
      </c>
      <c r="E21" t="s">
        <v>229</v>
      </c>
      <c r="F21" t="s">
        <v>230</v>
      </c>
      <c r="G21" t="s">
        <v>231</v>
      </c>
      <c r="H21" t="s">
        <v>974</v>
      </c>
      <c r="I21" s="1">
        <v>44062</v>
      </c>
      <c r="J21" t="s">
        <v>975</v>
      </c>
      <c r="K21" t="s">
        <v>1343</v>
      </c>
      <c r="L21" t="s">
        <v>1198</v>
      </c>
      <c r="N21" t="s">
        <v>1505</v>
      </c>
      <c r="O21" t="s">
        <v>1506</v>
      </c>
      <c r="P21" t="s">
        <v>1507</v>
      </c>
      <c r="Q21" t="s">
        <v>1508</v>
      </c>
      <c r="R21" t="s">
        <v>1509</v>
      </c>
      <c r="S21" t="s">
        <v>1510</v>
      </c>
      <c r="T21" t="s">
        <v>1511</v>
      </c>
      <c r="U21" t="s">
        <v>501</v>
      </c>
      <c r="V21" s="4">
        <v>44168</v>
      </c>
      <c r="W21" t="s">
        <v>1512</v>
      </c>
      <c r="X21" s="5" t="str">
        <f t="shared" ca="1" si="0"/>
        <v>1072d8ff000ff91</v>
      </c>
      <c r="Z21" s="5"/>
    </row>
    <row r="22" spans="1:26" x14ac:dyDescent="0.2">
      <c r="A22">
        <v>61</v>
      </c>
      <c r="B22" t="s">
        <v>592</v>
      </c>
      <c r="C22" t="s">
        <v>593</v>
      </c>
      <c r="D22" t="s">
        <v>594</v>
      </c>
      <c r="E22" t="s">
        <v>595</v>
      </c>
      <c r="F22" t="s">
        <v>596</v>
      </c>
      <c r="G22" t="s">
        <v>597</v>
      </c>
      <c r="H22" t="s">
        <v>1161</v>
      </c>
      <c r="I22" s="1">
        <v>44064</v>
      </c>
      <c r="J22" t="s">
        <v>1162</v>
      </c>
      <c r="K22" t="s">
        <v>1265</v>
      </c>
      <c r="L22" t="s">
        <v>1331</v>
      </c>
      <c r="N22" t="s">
        <v>1513</v>
      </c>
      <c r="O22" t="s">
        <v>1514</v>
      </c>
      <c r="P22" t="s">
        <v>1515</v>
      </c>
      <c r="Q22">
        <v>7856729623</v>
      </c>
      <c r="R22" t="s">
        <v>1516</v>
      </c>
      <c r="S22" t="s">
        <v>1517</v>
      </c>
      <c r="T22" t="s">
        <v>1518</v>
      </c>
      <c r="U22" t="s">
        <v>501</v>
      </c>
      <c r="V22" s="4">
        <v>44561</v>
      </c>
      <c r="W22" t="s">
        <v>1519</v>
      </c>
      <c r="X22" s="5" t="str">
        <f t="shared" ca="1" si="0"/>
        <v>fed3b4f8000c1f8</v>
      </c>
      <c r="Z22" s="5"/>
    </row>
    <row r="23" spans="1:26" x14ac:dyDescent="0.2">
      <c r="A23">
        <v>73</v>
      </c>
      <c r="B23" t="s">
        <v>703</v>
      </c>
      <c r="C23" t="s">
        <v>704</v>
      </c>
      <c r="D23" t="s">
        <v>705</v>
      </c>
      <c r="E23" t="s">
        <v>706</v>
      </c>
      <c r="F23" t="s">
        <v>707</v>
      </c>
      <c r="G23" t="s">
        <v>310</v>
      </c>
      <c r="H23" t="s">
        <v>1089</v>
      </c>
      <c r="I23" s="1">
        <v>44065</v>
      </c>
      <c r="J23" t="s">
        <v>1090</v>
      </c>
      <c r="K23" t="s">
        <v>1310</v>
      </c>
      <c r="L23" t="s">
        <v>1325</v>
      </c>
      <c r="N23" t="s">
        <v>1520</v>
      </c>
      <c r="O23" t="s">
        <v>1521</v>
      </c>
      <c r="P23" t="s">
        <v>1522</v>
      </c>
      <c r="Q23" t="s">
        <v>1523</v>
      </c>
      <c r="R23" t="s">
        <v>1524</v>
      </c>
      <c r="S23" t="s">
        <v>1525</v>
      </c>
      <c r="T23" t="s">
        <v>1526</v>
      </c>
      <c r="U23" t="s">
        <v>1527</v>
      </c>
      <c r="V23" s="4">
        <v>44410</v>
      </c>
      <c r="W23" t="s">
        <v>1528</v>
      </c>
      <c r="X23" s="5" t="str">
        <f t="shared" ca="1" si="0"/>
        <v>360df0b5000f1b7</v>
      </c>
      <c r="Z23" s="5"/>
    </row>
    <row r="24" spans="1:26" x14ac:dyDescent="0.2">
      <c r="A24">
        <v>1</v>
      </c>
      <c r="B24" t="s">
        <v>12</v>
      </c>
      <c r="C24" t="s">
        <v>13</v>
      </c>
      <c r="D24" t="s">
        <v>1243</v>
      </c>
      <c r="E24" t="s">
        <v>15</v>
      </c>
      <c r="F24" t="s">
        <v>16</v>
      </c>
      <c r="G24" t="s">
        <v>17</v>
      </c>
      <c r="H24" t="s">
        <v>1108</v>
      </c>
      <c r="I24" s="1">
        <v>44067</v>
      </c>
      <c r="J24" t="s">
        <v>1109</v>
      </c>
      <c r="K24" t="s">
        <v>1110</v>
      </c>
      <c r="L24" t="s">
        <v>1244</v>
      </c>
      <c r="N24" t="s">
        <v>1529</v>
      </c>
      <c r="O24" t="s">
        <v>1530</v>
      </c>
      <c r="P24" t="s">
        <v>1531</v>
      </c>
      <c r="Q24" t="s">
        <v>1532</v>
      </c>
      <c r="R24" t="s">
        <v>1533</v>
      </c>
      <c r="S24" t="s">
        <v>1534</v>
      </c>
      <c r="T24" t="s">
        <v>1535</v>
      </c>
      <c r="U24" t="s">
        <v>501</v>
      </c>
      <c r="V24" s="4">
        <v>44347</v>
      </c>
      <c r="W24" t="s">
        <v>1536</v>
      </c>
      <c r="X24" s="5" t="str">
        <f t="shared" ca="1" si="0"/>
        <v>e60669cb0008654</v>
      </c>
      <c r="Z24" s="5"/>
    </row>
    <row r="25" spans="1:26" x14ac:dyDescent="0.2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1114</v>
      </c>
      <c r="I25" s="1">
        <v>44082</v>
      </c>
      <c r="J25" t="s">
        <v>1115</v>
      </c>
      <c r="K25" t="s">
        <v>1246</v>
      </c>
      <c r="L25" t="s">
        <v>1113</v>
      </c>
      <c r="N25" t="s">
        <v>1537</v>
      </c>
      <c r="O25" t="s">
        <v>1538</v>
      </c>
      <c r="P25" t="s">
        <v>1539</v>
      </c>
      <c r="Q25" t="s">
        <v>1540</v>
      </c>
      <c r="R25" t="s">
        <v>1541</v>
      </c>
      <c r="S25" t="s">
        <v>1542</v>
      </c>
      <c r="T25" t="s">
        <v>1543</v>
      </c>
      <c r="U25" t="s">
        <v>501</v>
      </c>
      <c r="V25" s="4">
        <v>44469</v>
      </c>
      <c r="W25" t="s">
        <v>1544</v>
      </c>
      <c r="X25" s="5" t="str">
        <f t="shared" ca="1" si="0"/>
        <v>b11163ac000036e</v>
      </c>
      <c r="Z25" s="5"/>
    </row>
    <row r="26" spans="1:26" x14ac:dyDescent="0.2">
      <c r="A26">
        <v>22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1071</v>
      </c>
      <c r="I26" s="1">
        <v>44089</v>
      </c>
      <c r="J26" t="s">
        <v>1072</v>
      </c>
      <c r="K26" t="s">
        <v>1301</v>
      </c>
      <c r="L26" t="s">
        <v>1285</v>
      </c>
      <c r="N26" t="s">
        <v>1545</v>
      </c>
      <c r="O26" t="s">
        <v>1546</v>
      </c>
      <c r="P26" t="s">
        <v>528</v>
      </c>
      <c r="Q26" t="s">
        <v>1547</v>
      </c>
      <c r="R26" t="s">
        <v>1548</v>
      </c>
      <c r="S26" t="s">
        <v>1549</v>
      </c>
      <c r="T26" t="s">
        <v>1550</v>
      </c>
      <c r="U26" t="s">
        <v>1551</v>
      </c>
      <c r="V26" s="4">
        <v>44316</v>
      </c>
      <c r="W26" t="s">
        <v>1552</v>
      </c>
      <c r="X26" s="5" t="str">
        <f t="shared" ca="1" si="0"/>
        <v>66194b80000b9c3</v>
      </c>
      <c r="Z26" s="5"/>
    </row>
    <row r="27" spans="1:26" x14ac:dyDescent="0.2">
      <c r="A27">
        <v>80</v>
      </c>
      <c r="B27" t="s">
        <v>770</v>
      </c>
      <c r="C27" t="s">
        <v>771</v>
      </c>
      <c r="D27" t="s">
        <v>772</v>
      </c>
      <c r="E27" t="s">
        <v>773</v>
      </c>
      <c r="F27" t="s">
        <v>774</v>
      </c>
      <c r="G27" t="s">
        <v>775</v>
      </c>
      <c r="H27" t="s">
        <v>1024</v>
      </c>
      <c r="I27" s="1">
        <v>44093</v>
      </c>
      <c r="J27" t="s">
        <v>1025</v>
      </c>
      <c r="K27" t="s">
        <v>1223</v>
      </c>
      <c r="L27" t="s">
        <v>1222</v>
      </c>
      <c r="N27" t="s">
        <v>1553</v>
      </c>
      <c r="O27" t="s">
        <v>1554</v>
      </c>
      <c r="P27" t="s">
        <v>1555</v>
      </c>
      <c r="Q27" t="s">
        <v>1556</v>
      </c>
      <c r="R27">
        <v>3852076147</v>
      </c>
      <c r="S27" t="s">
        <v>1557</v>
      </c>
      <c r="T27" t="s">
        <v>1370</v>
      </c>
      <c r="U27" t="s">
        <v>501</v>
      </c>
      <c r="V27" s="4">
        <v>44375</v>
      </c>
      <c r="W27" t="s">
        <v>1558</v>
      </c>
      <c r="X27" s="5" t="str">
        <f t="shared" ca="1" si="0"/>
        <v>a683af410006760</v>
      </c>
      <c r="Z27" s="5"/>
    </row>
    <row r="28" spans="1:26" x14ac:dyDescent="0.2">
      <c r="A28">
        <v>19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1062</v>
      </c>
      <c r="I28" s="1">
        <v>44098</v>
      </c>
      <c r="J28" t="s">
        <v>1063</v>
      </c>
      <c r="K28" t="s">
        <v>1297</v>
      </c>
      <c r="L28" t="s">
        <v>1189</v>
      </c>
      <c r="N28" t="s">
        <v>1559</v>
      </c>
      <c r="O28" t="s">
        <v>1560</v>
      </c>
      <c r="P28" t="s">
        <v>1561</v>
      </c>
      <c r="Q28" t="s">
        <v>1562</v>
      </c>
      <c r="R28" t="s">
        <v>1563</v>
      </c>
      <c r="S28" t="s">
        <v>1564</v>
      </c>
      <c r="T28" t="s">
        <v>1565</v>
      </c>
      <c r="U28" t="s">
        <v>501</v>
      </c>
      <c r="V28" s="4">
        <v>44469</v>
      </c>
      <c r="W28" t="s">
        <v>1566</v>
      </c>
      <c r="X28" s="5" t="str">
        <f t="shared" ca="1" si="0"/>
        <v>242678bd00017f1</v>
      </c>
      <c r="Z28" s="5"/>
    </row>
    <row r="29" spans="1:26" x14ac:dyDescent="0.2">
      <c r="A29">
        <v>41</v>
      </c>
      <c r="B29" t="s">
        <v>399</v>
      </c>
      <c r="C29" t="s">
        <v>400</v>
      </c>
      <c r="D29" t="s">
        <v>401</v>
      </c>
      <c r="E29" t="s">
        <v>402</v>
      </c>
      <c r="F29" t="s">
        <v>403</v>
      </c>
      <c r="G29" t="s">
        <v>45</v>
      </c>
      <c r="H29" t="s">
        <v>1158</v>
      </c>
      <c r="I29" s="1">
        <v>44114</v>
      </c>
      <c r="J29" t="s">
        <v>1159</v>
      </c>
      <c r="K29" t="s">
        <v>1160</v>
      </c>
      <c r="L29" t="s">
        <v>1157</v>
      </c>
      <c r="N29" t="s">
        <v>1567</v>
      </c>
      <c r="O29" t="s">
        <v>1568</v>
      </c>
      <c r="P29" t="s">
        <v>1569</v>
      </c>
      <c r="Q29" t="s">
        <v>1570</v>
      </c>
      <c r="R29" t="s">
        <v>1571</v>
      </c>
      <c r="S29" t="s">
        <v>1572</v>
      </c>
      <c r="T29" t="s">
        <v>1573</v>
      </c>
      <c r="U29" t="s">
        <v>501</v>
      </c>
      <c r="V29" s="4">
        <v>44377</v>
      </c>
      <c r="W29" t="s">
        <v>1574</v>
      </c>
      <c r="X29" s="5" t="str">
        <f t="shared" ca="1" si="0"/>
        <v>5a4a94250000731</v>
      </c>
      <c r="Z29" s="5"/>
    </row>
    <row r="30" spans="1:26" x14ac:dyDescent="0.2">
      <c r="A30">
        <v>54</v>
      </c>
      <c r="B30" t="s">
        <v>526</v>
      </c>
      <c r="C30" t="s">
        <v>527</v>
      </c>
      <c r="D30" t="s">
        <v>528</v>
      </c>
      <c r="E30" t="s">
        <v>529</v>
      </c>
      <c r="F30" t="s">
        <v>530</v>
      </c>
      <c r="G30" t="s">
        <v>531</v>
      </c>
      <c r="H30" t="s">
        <v>1083</v>
      </c>
      <c r="I30" s="1">
        <v>44119</v>
      </c>
      <c r="J30" t="s">
        <v>1084</v>
      </c>
      <c r="K30" t="s">
        <v>1307</v>
      </c>
      <c r="L30" t="s">
        <v>1324</v>
      </c>
      <c r="N30" t="s">
        <v>1575</v>
      </c>
      <c r="O30" t="s">
        <v>1576</v>
      </c>
      <c r="P30" t="s">
        <v>1577</v>
      </c>
      <c r="Q30" t="s">
        <v>1578</v>
      </c>
      <c r="R30" t="s">
        <v>1579</v>
      </c>
      <c r="S30" t="s">
        <v>1580</v>
      </c>
      <c r="T30" t="s">
        <v>1581</v>
      </c>
      <c r="U30" t="s">
        <v>501</v>
      </c>
      <c r="V30" s="4">
        <v>44394</v>
      </c>
      <c r="W30" t="s">
        <v>1582</v>
      </c>
      <c r="X30" s="5" t="str">
        <f t="shared" ca="1" si="0"/>
        <v>2ba7e598000b7f5</v>
      </c>
      <c r="Z30" s="5"/>
    </row>
    <row r="31" spans="1:26" x14ac:dyDescent="0.2">
      <c r="A31">
        <v>78</v>
      </c>
      <c r="B31" t="s">
        <v>751</v>
      </c>
      <c r="C31" t="s">
        <v>752</v>
      </c>
      <c r="D31" t="s">
        <v>753</v>
      </c>
      <c r="E31" t="s">
        <v>754</v>
      </c>
      <c r="F31" t="s">
        <v>755</v>
      </c>
      <c r="G31" t="s">
        <v>756</v>
      </c>
      <c r="H31" t="s">
        <v>982</v>
      </c>
      <c r="I31" s="1">
        <v>44125</v>
      </c>
      <c r="J31" t="s">
        <v>983</v>
      </c>
      <c r="K31" t="s">
        <v>1339</v>
      </c>
      <c r="L31" t="s">
        <v>1200</v>
      </c>
      <c r="N31" t="s">
        <v>1583</v>
      </c>
      <c r="O31" t="s">
        <v>1584</v>
      </c>
      <c r="P31" t="s">
        <v>1569</v>
      </c>
      <c r="Q31" t="s">
        <v>1585</v>
      </c>
      <c r="R31" t="s">
        <v>1586</v>
      </c>
      <c r="S31" t="s">
        <v>1587</v>
      </c>
      <c r="T31" t="s">
        <v>1588</v>
      </c>
      <c r="U31" t="s">
        <v>501</v>
      </c>
      <c r="V31" s="4">
        <v>44516</v>
      </c>
      <c r="W31" t="s">
        <v>1589</v>
      </c>
      <c r="X31" s="5" t="str">
        <f t="shared" ca="1" si="0"/>
        <v>1dc8bc6c3000000000000000000000000000000000000000000000000000000000000000000</v>
      </c>
      <c r="Z31" s="5"/>
    </row>
    <row r="32" spans="1:26" x14ac:dyDescent="0.2">
      <c r="A32">
        <v>88</v>
      </c>
      <c r="B32" t="s">
        <v>847</v>
      </c>
      <c r="C32" t="s">
        <v>848</v>
      </c>
      <c r="D32" t="s">
        <v>849</v>
      </c>
      <c r="E32" t="s">
        <v>850</v>
      </c>
      <c r="F32" t="s">
        <v>851</v>
      </c>
      <c r="G32" t="s">
        <v>852</v>
      </c>
      <c r="H32" t="s">
        <v>1116</v>
      </c>
      <c r="I32" s="1">
        <v>44145</v>
      </c>
      <c r="J32" t="s">
        <v>1117</v>
      </c>
      <c r="K32" t="s">
        <v>853</v>
      </c>
      <c r="L32" t="s">
        <v>1247</v>
      </c>
      <c r="N32" t="s">
        <v>1590</v>
      </c>
      <c r="O32" t="s">
        <v>1591</v>
      </c>
      <c r="P32" t="s">
        <v>1592</v>
      </c>
      <c r="Q32" t="s">
        <v>1593</v>
      </c>
      <c r="R32" t="s">
        <v>1594</v>
      </c>
      <c r="S32" t="s">
        <v>1595</v>
      </c>
      <c r="T32" t="s">
        <v>1596</v>
      </c>
      <c r="U32" t="s">
        <v>501</v>
      </c>
      <c r="V32" s="4">
        <v>44180</v>
      </c>
      <c r="W32" t="s">
        <v>1597</v>
      </c>
      <c r="X32" s="5" t="str">
        <f t="shared" ca="1" si="0"/>
        <v>0f6d6aad000554d</v>
      </c>
      <c r="Z32" s="5"/>
    </row>
    <row r="33" spans="1:26" x14ac:dyDescent="0.2">
      <c r="A33">
        <v>59</v>
      </c>
      <c r="B33" t="s">
        <v>573</v>
      </c>
      <c r="C33" t="s">
        <v>574</v>
      </c>
      <c r="D33" t="s">
        <v>575</v>
      </c>
      <c r="E33" t="s">
        <v>576</v>
      </c>
      <c r="F33" t="s">
        <v>577</v>
      </c>
      <c r="G33" t="s">
        <v>192</v>
      </c>
      <c r="H33" t="s">
        <v>1065</v>
      </c>
      <c r="I33" s="1">
        <v>44150</v>
      </c>
      <c r="J33" t="s">
        <v>1066</v>
      </c>
      <c r="K33" t="s">
        <v>1298</v>
      </c>
      <c r="L33" t="s">
        <v>1064</v>
      </c>
      <c r="N33" t="s">
        <v>1598</v>
      </c>
      <c r="O33" t="s">
        <v>1599</v>
      </c>
      <c r="P33" t="s">
        <v>1600</v>
      </c>
      <c r="Q33" t="s">
        <v>1601</v>
      </c>
      <c r="R33" t="s">
        <v>1602</v>
      </c>
      <c r="S33" t="s">
        <v>1603</v>
      </c>
      <c r="T33" t="s">
        <v>1503</v>
      </c>
      <c r="U33" t="s">
        <v>501</v>
      </c>
      <c r="V33" s="4">
        <v>44548</v>
      </c>
      <c r="W33" t="s">
        <v>1604</v>
      </c>
      <c r="X33" s="5" t="str">
        <f t="shared" ca="1" si="0"/>
        <v>b123b4500006f9c</v>
      </c>
      <c r="Z33" s="5"/>
    </row>
    <row r="34" spans="1:26" x14ac:dyDescent="0.2">
      <c r="A34">
        <v>12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  <c r="H34" t="s">
        <v>993</v>
      </c>
      <c r="I34" s="1">
        <v>44164</v>
      </c>
      <c r="J34" t="s">
        <v>994</v>
      </c>
      <c r="K34" t="s">
        <v>1176</v>
      </c>
      <c r="L34" t="s">
        <v>1280</v>
      </c>
      <c r="N34" t="s">
        <v>1605</v>
      </c>
      <c r="O34" t="s">
        <v>1606</v>
      </c>
      <c r="P34" t="s">
        <v>1607</v>
      </c>
      <c r="Q34" t="s">
        <v>1608</v>
      </c>
      <c r="R34" t="s">
        <v>1609</v>
      </c>
      <c r="S34" t="s">
        <v>1610</v>
      </c>
      <c r="T34" t="s">
        <v>1611</v>
      </c>
      <c r="U34" t="s">
        <v>1612</v>
      </c>
      <c r="V34" s="4">
        <v>44347</v>
      </c>
      <c r="W34" t="s">
        <v>1613</v>
      </c>
      <c r="X34" s="5" t="str">
        <f t="shared" ref="X34:X65" ca="1" si="1">LOWER(_xlfn.CONCAT(TEXT(DEC2HEX(RANDBETWEEN(0, HEX2DEC("FFFFFFFF")), 8), "00000000"), TEXT(DEC2HEX(RANDBETWEEN(0, HEX2DEC("FFFF")), 7), "0000000")))</f>
        <v>b68c897d000e03d</v>
      </c>
      <c r="Z34" s="5"/>
    </row>
    <row r="35" spans="1:26" x14ac:dyDescent="0.2">
      <c r="A35">
        <v>62</v>
      </c>
      <c r="B35" t="s">
        <v>602</v>
      </c>
      <c r="C35" t="s">
        <v>603</v>
      </c>
      <c r="D35" t="s">
        <v>604</v>
      </c>
      <c r="E35" t="s">
        <v>605</v>
      </c>
      <c r="F35" t="s">
        <v>606</v>
      </c>
      <c r="G35" t="s">
        <v>133</v>
      </c>
      <c r="H35" t="s">
        <v>1122</v>
      </c>
      <c r="I35" s="1">
        <v>44175</v>
      </c>
      <c r="J35" t="s">
        <v>1123</v>
      </c>
      <c r="K35" t="s">
        <v>1249</v>
      </c>
      <c r="L35" t="s">
        <v>1289</v>
      </c>
      <c r="N35" t="s">
        <v>1614</v>
      </c>
      <c r="O35" t="s">
        <v>1615</v>
      </c>
      <c r="P35" t="s">
        <v>1616</v>
      </c>
      <c r="Q35" t="s">
        <v>1617</v>
      </c>
      <c r="R35" t="s">
        <v>1618</v>
      </c>
      <c r="S35" t="s">
        <v>1619</v>
      </c>
      <c r="T35" t="s">
        <v>1620</v>
      </c>
      <c r="U35" t="s">
        <v>501</v>
      </c>
      <c r="V35" s="4">
        <v>44500</v>
      </c>
      <c r="W35" t="s">
        <v>1621</v>
      </c>
      <c r="X35" s="5" t="str">
        <f t="shared" ca="1" si="1"/>
        <v>4266fd3d0001175</v>
      </c>
      <c r="Z35" s="5"/>
    </row>
    <row r="36" spans="1:26" x14ac:dyDescent="0.2">
      <c r="A36">
        <v>43</v>
      </c>
      <c r="B36" s="2" t="s">
        <v>418</v>
      </c>
      <c r="C36" t="s">
        <v>419</v>
      </c>
      <c r="D36" t="s">
        <v>420</v>
      </c>
      <c r="E36" t="s">
        <v>421</v>
      </c>
      <c r="F36" t="s">
        <v>422</v>
      </c>
      <c r="G36" t="s">
        <v>423</v>
      </c>
      <c r="H36" t="s">
        <v>1005</v>
      </c>
      <c r="I36" s="1">
        <v>44178</v>
      </c>
      <c r="J36" t="s">
        <v>1006</v>
      </c>
      <c r="K36" t="s">
        <v>1208</v>
      </c>
      <c r="L36" t="s">
        <v>1207</v>
      </c>
      <c r="N36" t="s">
        <v>1622</v>
      </c>
      <c r="O36" t="s">
        <v>1623</v>
      </c>
      <c r="P36" t="s">
        <v>1450</v>
      </c>
      <c r="Q36" t="s">
        <v>1624</v>
      </c>
      <c r="R36" t="s">
        <v>1625</v>
      </c>
      <c r="S36" t="s">
        <v>1626</v>
      </c>
      <c r="T36" t="s">
        <v>1627</v>
      </c>
      <c r="U36" t="s">
        <v>501</v>
      </c>
      <c r="V36" s="4">
        <v>44458</v>
      </c>
      <c r="W36" t="s">
        <v>1628</v>
      </c>
      <c r="X36" s="5" t="str">
        <f t="shared" ca="1" si="1"/>
        <v>f6668d7d000d209</v>
      </c>
      <c r="Z36" s="5"/>
    </row>
    <row r="37" spans="1:26" x14ac:dyDescent="0.2">
      <c r="A37">
        <v>60</v>
      </c>
      <c r="B37" t="s">
        <v>582</v>
      </c>
      <c r="C37" t="s">
        <v>583</v>
      </c>
      <c r="D37" t="s">
        <v>584</v>
      </c>
      <c r="E37" t="s">
        <v>585</v>
      </c>
      <c r="F37" t="s">
        <v>586</v>
      </c>
      <c r="G37" t="s">
        <v>587</v>
      </c>
      <c r="H37" t="s">
        <v>1094</v>
      </c>
      <c r="I37" s="1">
        <v>44185</v>
      </c>
      <c r="J37" t="s">
        <v>1095</v>
      </c>
      <c r="K37" t="s">
        <v>1234</v>
      </c>
      <c r="L37" t="s">
        <v>589</v>
      </c>
      <c r="N37" t="s">
        <v>1629</v>
      </c>
      <c r="O37" t="s">
        <v>1630</v>
      </c>
      <c r="P37" t="s">
        <v>1474</v>
      </c>
      <c r="Q37" t="s">
        <v>1631</v>
      </c>
      <c r="R37" t="s">
        <v>1632</v>
      </c>
      <c r="S37" t="s">
        <v>1633</v>
      </c>
      <c r="T37" t="s">
        <v>1634</v>
      </c>
      <c r="U37" t="s">
        <v>1612</v>
      </c>
      <c r="V37" s="4">
        <v>44268</v>
      </c>
      <c r="W37" t="s">
        <v>1635</v>
      </c>
      <c r="X37" s="5" t="str">
        <f t="shared" ca="1" si="1"/>
        <v>e85e037100009af</v>
      </c>
      <c r="Z37" s="5"/>
    </row>
    <row r="38" spans="1:26" x14ac:dyDescent="0.2">
      <c r="A38">
        <v>83</v>
      </c>
      <c r="B38" t="s">
        <v>799</v>
      </c>
      <c r="C38" t="s">
        <v>800</v>
      </c>
      <c r="D38" t="s">
        <v>801</v>
      </c>
      <c r="E38" t="s">
        <v>802</v>
      </c>
      <c r="F38" t="s">
        <v>803</v>
      </c>
      <c r="G38" t="s">
        <v>804</v>
      </c>
      <c r="H38" t="s">
        <v>1028</v>
      </c>
      <c r="I38" s="1">
        <v>44193</v>
      </c>
      <c r="J38" t="s">
        <v>1029</v>
      </c>
      <c r="K38" t="s">
        <v>1182</v>
      </c>
      <c r="L38" t="s">
        <v>1318</v>
      </c>
      <c r="N38" t="s">
        <v>1636</v>
      </c>
      <c r="O38" t="s">
        <v>1637</v>
      </c>
      <c r="P38" t="s">
        <v>1638</v>
      </c>
      <c r="Q38" t="s">
        <v>1639</v>
      </c>
      <c r="R38">
        <v>-3470</v>
      </c>
      <c r="S38" t="s">
        <v>1640</v>
      </c>
      <c r="T38" t="s">
        <v>1641</v>
      </c>
      <c r="U38" t="s">
        <v>501</v>
      </c>
      <c r="V38" s="4">
        <v>44377</v>
      </c>
      <c r="W38" t="s">
        <v>1642</v>
      </c>
      <c r="X38" s="5" t="str">
        <f t="shared" ca="1" si="1"/>
        <v>2eddf29700011f0</v>
      </c>
      <c r="Z38" s="5"/>
    </row>
    <row r="39" spans="1:26" x14ac:dyDescent="0.2">
      <c r="A39">
        <v>65</v>
      </c>
      <c r="B39" t="s">
        <v>629</v>
      </c>
      <c r="C39" t="s">
        <v>630</v>
      </c>
      <c r="D39" t="s">
        <v>631</v>
      </c>
      <c r="E39" t="s">
        <v>632</v>
      </c>
      <c r="F39" t="s">
        <v>633</v>
      </c>
      <c r="G39" t="s">
        <v>634</v>
      </c>
      <c r="H39" t="s">
        <v>1043</v>
      </c>
      <c r="I39" s="1">
        <v>44198</v>
      </c>
      <c r="J39" t="s">
        <v>1044</v>
      </c>
      <c r="K39" t="s">
        <v>1273</v>
      </c>
      <c r="L39" t="s">
        <v>1319</v>
      </c>
      <c r="N39" t="s">
        <v>1643</v>
      </c>
      <c r="O39" t="s">
        <v>1644</v>
      </c>
      <c r="P39" t="s">
        <v>1645</v>
      </c>
      <c r="Q39" t="s">
        <v>1646</v>
      </c>
      <c r="R39" t="s">
        <v>1647</v>
      </c>
      <c r="S39" t="s">
        <v>1648</v>
      </c>
      <c r="T39" t="s">
        <v>1649</v>
      </c>
      <c r="U39" t="s">
        <v>1495</v>
      </c>
      <c r="V39" s="4">
        <v>44377</v>
      </c>
      <c r="W39" t="s">
        <v>1650</v>
      </c>
      <c r="X39" s="5" t="str">
        <f t="shared" ca="1" si="1"/>
        <v>0b882fcb0000f1c</v>
      </c>
      <c r="Z39" s="5"/>
    </row>
    <row r="40" spans="1:26" x14ac:dyDescent="0.2">
      <c r="A40">
        <v>90</v>
      </c>
      <c r="B40" t="s">
        <v>867</v>
      </c>
      <c r="C40" t="s">
        <v>868</v>
      </c>
      <c r="D40" t="s">
        <v>869</v>
      </c>
      <c r="E40" t="s">
        <v>870</v>
      </c>
      <c r="F40" t="s">
        <v>871</v>
      </c>
      <c r="G40" t="s">
        <v>872</v>
      </c>
      <c r="H40" t="s">
        <v>1144</v>
      </c>
      <c r="I40" s="1">
        <v>44205</v>
      </c>
      <c r="J40" t="s">
        <v>1145</v>
      </c>
      <c r="K40" t="s">
        <v>1146</v>
      </c>
      <c r="L40" t="s">
        <v>1257</v>
      </c>
      <c r="N40" t="s">
        <v>1651</v>
      </c>
      <c r="O40" t="s">
        <v>1652</v>
      </c>
      <c r="P40" t="s">
        <v>1653</v>
      </c>
      <c r="Q40" t="s">
        <v>1654</v>
      </c>
      <c r="R40" t="s">
        <v>1655</v>
      </c>
      <c r="S40" t="s">
        <v>1656</v>
      </c>
      <c r="T40" t="s">
        <v>1657</v>
      </c>
      <c r="U40" t="s">
        <v>221</v>
      </c>
      <c r="V40" s="4">
        <v>44269</v>
      </c>
      <c r="W40" t="s">
        <v>1658</v>
      </c>
      <c r="X40" s="5" t="str">
        <f t="shared" ca="1" si="1"/>
        <v>c13e4e5b0009470</v>
      </c>
      <c r="Z40" s="5"/>
    </row>
    <row r="41" spans="1:26" x14ac:dyDescent="0.2">
      <c r="A41">
        <v>57</v>
      </c>
      <c r="B41" t="s">
        <v>555</v>
      </c>
      <c r="C41" t="s">
        <v>556</v>
      </c>
      <c r="D41" t="s">
        <v>557</v>
      </c>
      <c r="E41" t="s">
        <v>558</v>
      </c>
      <c r="F41" t="s">
        <v>559</v>
      </c>
      <c r="G41" t="s">
        <v>560</v>
      </c>
      <c r="H41" t="s">
        <v>980</v>
      </c>
      <c r="I41" s="1">
        <v>44221</v>
      </c>
      <c r="J41" t="s">
        <v>981</v>
      </c>
      <c r="K41" t="s">
        <v>1340</v>
      </c>
      <c r="L41" t="s">
        <v>1314</v>
      </c>
      <c r="N41" t="s">
        <v>1659</v>
      </c>
      <c r="O41" t="s">
        <v>1660</v>
      </c>
      <c r="P41" t="s">
        <v>1661</v>
      </c>
      <c r="Q41" t="s">
        <v>1662</v>
      </c>
      <c r="R41">
        <v>4712298657</v>
      </c>
      <c r="S41" t="s">
        <v>1663</v>
      </c>
      <c r="T41" t="s">
        <v>1384</v>
      </c>
      <c r="U41" t="s">
        <v>501</v>
      </c>
      <c r="V41" s="4">
        <v>44347</v>
      </c>
      <c r="W41" t="s">
        <v>1664</v>
      </c>
      <c r="X41" s="5" t="str">
        <f t="shared" ca="1" si="1"/>
        <v>896b53fd000381b</v>
      </c>
      <c r="Z41" s="5"/>
    </row>
    <row r="42" spans="1:26" x14ac:dyDescent="0.2">
      <c r="A42">
        <v>69</v>
      </c>
      <c r="B42" t="s">
        <v>667</v>
      </c>
      <c r="C42" t="s">
        <v>668</v>
      </c>
      <c r="D42" t="s">
        <v>669</v>
      </c>
      <c r="E42" t="s">
        <v>670</v>
      </c>
      <c r="F42" t="s">
        <v>671</v>
      </c>
      <c r="G42" t="s">
        <v>672</v>
      </c>
      <c r="H42" t="s">
        <v>1096</v>
      </c>
      <c r="I42" s="1">
        <v>44227</v>
      </c>
      <c r="J42" t="s">
        <v>1097</v>
      </c>
      <c r="K42" t="s">
        <v>1235</v>
      </c>
      <c r="L42" t="s">
        <v>1287</v>
      </c>
      <c r="N42" t="s">
        <v>1665</v>
      </c>
      <c r="O42" t="s">
        <v>1666</v>
      </c>
      <c r="P42" t="s">
        <v>1667</v>
      </c>
      <c r="Q42" t="s">
        <v>1668</v>
      </c>
      <c r="R42" t="s">
        <v>1669</v>
      </c>
      <c r="S42" t="s">
        <v>1670</v>
      </c>
      <c r="T42" t="s">
        <v>1671</v>
      </c>
      <c r="U42" t="s">
        <v>501</v>
      </c>
      <c r="V42" s="4">
        <v>44286</v>
      </c>
      <c r="W42" t="s">
        <v>1672</v>
      </c>
      <c r="X42" s="5" t="str">
        <f t="shared" ca="1" si="1"/>
        <v>8a929699000ae2b</v>
      </c>
      <c r="Z42" s="5"/>
    </row>
    <row r="43" spans="1:26" x14ac:dyDescent="0.2">
      <c r="A43">
        <v>14</v>
      </c>
      <c r="B43" t="s">
        <v>138</v>
      </c>
      <c r="C43" t="s">
        <v>139</v>
      </c>
      <c r="D43" t="s">
        <v>1262</v>
      </c>
      <c r="E43" t="s">
        <v>141</v>
      </c>
      <c r="F43" t="s">
        <v>142</v>
      </c>
      <c r="G43" t="s">
        <v>143</v>
      </c>
      <c r="H43" t="s">
        <v>1154</v>
      </c>
      <c r="I43" s="1">
        <v>44235</v>
      </c>
      <c r="J43" t="s">
        <v>1155</v>
      </c>
      <c r="K43" t="s">
        <v>1263</v>
      </c>
      <c r="L43" t="s">
        <v>1292</v>
      </c>
      <c r="N43" t="s">
        <v>1673</v>
      </c>
      <c r="O43" t="s">
        <v>1674</v>
      </c>
      <c r="P43" t="s">
        <v>1675</v>
      </c>
      <c r="Q43" t="s">
        <v>1676</v>
      </c>
      <c r="R43" t="s">
        <v>1677</v>
      </c>
      <c r="S43" t="s">
        <v>1678</v>
      </c>
      <c r="T43" t="s">
        <v>1370</v>
      </c>
      <c r="U43" t="s">
        <v>501</v>
      </c>
      <c r="V43" s="4">
        <v>44377</v>
      </c>
      <c r="W43" t="s">
        <v>1679</v>
      </c>
      <c r="X43" s="5" t="str">
        <f t="shared" ca="1" si="1"/>
        <v>75a68bd300040a9</v>
      </c>
      <c r="Z43" s="5"/>
    </row>
    <row r="44" spans="1:26" x14ac:dyDescent="0.2">
      <c r="A44">
        <v>71</v>
      </c>
      <c r="B44" t="s">
        <v>685</v>
      </c>
      <c r="C44" t="s">
        <v>1236</v>
      </c>
      <c r="D44" t="s">
        <v>687</v>
      </c>
      <c r="E44" t="s">
        <v>688</v>
      </c>
      <c r="F44" t="s">
        <v>689</v>
      </c>
      <c r="G44" t="s">
        <v>690</v>
      </c>
      <c r="H44" t="s">
        <v>1100</v>
      </c>
      <c r="I44" s="1">
        <v>44247</v>
      </c>
      <c r="J44" t="s">
        <v>1101</v>
      </c>
      <c r="K44" t="s">
        <v>1238</v>
      </c>
      <c r="L44" t="s">
        <v>1237</v>
      </c>
      <c r="N44" t="s">
        <v>1680</v>
      </c>
      <c r="O44" t="s">
        <v>1681</v>
      </c>
      <c r="P44" t="s">
        <v>1682</v>
      </c>
      <c r="Q44" t="s">
        <v>1683</v>
      </c>
      <c r="R44" t="s">
        <v>1684</v>
      </c>
      <c r="S44" t="s">
        <v>1685</v>
      </c>
      <c r="T44" t="s">
        <v>1686</v>
      </c>
      <c r="U44" t="s">
        <v>501</v>
      </c>
      <c r="V44" s="4">
        <v>44227</v>
      </c>
      <c r="W44" t="s">
        <v>1687</v>
      </c>
      <c r="X44" s="5" t="str">
        <f t="shared" ca="1" si="1"/>
        <v>81ca99d00008010</v>
      </c>
      <c r="Z44" s="5"/>
    </row>
    <row r="45" spans="1:26" x14ac:dyDescent="0.2">
      <c r="A45">
        <v>38</v>
      </c>
      <c r="B45" t="s">
        <v>371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989</v>
      </c>
      <c r="I45" s="1">
        <v>44251</v>
      </c>
      <c r="J45" t="s">
        <v>990</v>
      </c>
      <c r="K45" t="s">
        <v>1335</v>
      </c>
      <c r="L45" t="s">
        <v>1346</v>
      </c>
      <c r="N45" t="s">
        <v>1688</v>
      </c>
      <c r="O45" t="s">
        <v>1689</v>
      </c>
      <c r="P45" t="s">
        <v>1426</v>
      </c>
      <c r="Q45" t="s">
        <v>1690</v>
      </c>
      <c r="R45" t="s">
        <v>1691</v>
      </c>
      <c r="S45" t="s">
        <v>1692</v>
      </c>
      <c r="T45" t="s">
        <v>1693</v>
      </c>
      <c r="U45" t="s">
        <v>501</v>
      </c>
      <c r="V45" s="4">
        <v>44470</v>
      </c>
      <c r="W45" t="s">
        <v>1694</v>
      </c>
      <c r="X45" s="5" t="str">
        <f t="shared" ca="1" si="1"/>
        <v>5e5262f300077c5</v>
      </c>
      <c r="Z45" s="5"/>
    </row>
    <row r="46" spans="1:26" x14ac:dyDescent="0.2">
      <c r="A46">
        <v>53</v>
      </c>
      <c r="B46" t="s">
        <v>516</v>
      </c>
      <c r="C46" t="s">
        <v>517</v>
      </c>
      <c r="D46" t="s">
        <v>518</v>
      </c>
      <c r="E46" t="s">
        <v>519</v>
      </c>
      <c r="F46" t="s">
        <v>520</v>
      </c>
      <c r="G46" t="s">
        <v>521</v>
      </c>
      <c r="H46" t="s">
        <v>1111</v>
      </c>
      <c r="I46" s="1">
        <v>44263</v>
      </c>
      <c r="J46" t="s">
        <v>1112</v>
      </c>
      <c r="K46" t="s">
        <v>1245</v>
      </c>
      <c r="L46" t="s">
        <v>1193</v>
      </c>
      <c r="N46" t="s">
        <v>1695</v>
      </c>
      <c r="O46" t="s">
        <v>1696</v>
      </c>
      <c r="P46" t="s">
        <v>1697</v>
      </c>
      <c r="Q46" t="s">
        <v>1698</v>
      </c>
      <c r="R46" t="s">
        <v>1699</v>
      </c>
      <c r="S46" t="s">
        <v>1700</v>
      </c>
      <c r="T46" t="s">
        <v>1701</v>
      </c>
      <c r="U46" t="s">
        <v>501</v>
      </c>
      <c r="V46" s="4">
        <v>44500</v>
      </c>
      <c r="W46" t="s">
        <v>1702</v>
      </c>
      <c r="X46" s="5" t="str">
        <f t="shared" ca="1" si="1"/>
        <v>92a175380001975</v>
      </c>
      <c r="Z46" s="5"/>
    </row>
    <row r="47" spans="1:26" x14ac:dyDescent="0.2">
      <c r="A47">
        <v>17</v>
      </c>
      <c r="B47" t="s">
        <v>168</v>
      </c>
      <c r="C47" t="s">
        <v>169</v>
      </c>
      <c r="D47" t="s">
        <v>170</v>
      </c>
      <c r="E47" t="s">
        <v>171</v>
      </c>
      <c r="F47" t="s">
        <v>172</v>
      </c>
      <c r="G47" t="s">
        <v>173</v>
      </c>
      <c r="H47" t="s">
        <v>1167</v>
      </c>
      <c r="I47" s="1">
        <v>44265</v>
      </c>
      <c r="J47" t="s">
        <v>1168</v>
      </c>
      <c r="K47" t="s">
        <v>1269</v>
      </c>
      <c r="L47" t="s">
        <v>1332</v>
      </c>
      <c r="N47" t="s">
        <v>1703</v>
      </c>
      <c r="O47" t="s">
        <v>1704</v>
      </c>
      <c r="P47" t="s">
        <v>1705</v>
      </c>
      <c r="Q47" t="s">
        <v>1706</v>
      </c>
      <c r="R47" t="s">
        <v>1707</v>
      </c>
      <c r="S47" t="s">
        <v>1708</v>
      </c>
      <c r="T47" t="s">
        <v>1370</v>
      </c>
      <c r="U47" t="s">
        <v>501</v>
      </c>
      <c r="V47" s="4">
        <v>44330</v>
      </c>
      <c r="W47" t="s">
        <v>1709</v>
      </c>
      <c r="X47" s="5" t="str">
        <f t="shared" ca="1" si="1"/>
        <v>ae14aaac0004d61</v>
      </c>
      <c r="Z47" s="5"/>
    </row>
    <row r="48" spans="1:26" x14ac:dyDescent="0.2">
      <c r="A48">
        <v>58</v>
      </c>
      <c r="B48" t="s">
        <v>564</v>
      </c>
      <c r="C48" t="s">
        <v>565</v>
      </c>
      <c r="D48" t="s">
        <v>566</v>
      </c>
      <c r="E48" t="s">
        <v>567</v>
      </c>
      <c r="F48" t="s">
        <v>568</v>
      </c>
      <c r="G48" t="s">
        <v>482</v>
      </c>
      <c r="H48" t="s">
        <v>1022</v>
      </c>
      <c r="I48" s="1">
        <v>44272</v>
      </c>
      <c r="J48" t="s">
        <v>1023</v>
      </c>
      <c r="K48" t="s">
        <v>1221</v>
      </c>
      <c r="L48" t="s">
        <v>1220</v>
      </c>
      <c r="N48" t="s">
        <v>1710</v>
      </c>
      <c r="O48" t="s">
        <v>1591</v>
      </c>
      <c r="P48" t="s">
        <v>1711</v>
      </c>
      <c r="Q48" t="s">
        <v>1712</v>
      </c>
      <c r="R48">
        <v>6212709355</v>
      </c>
      <c r="S48" t="s">
        <v>1713</v>
      </c>
      <c r="T48" t="s">
        <v>1641</v>
      </c>
      <c r="U48" t="s">
        <v>501</v>
      </c>
      <c r="V48" s="4">
        <v>44244</v>
      </c>
      <c r="W48" t="s">
        <v>1714</v>
      </c>
      <c r="X48" s="5" t="str">
        <f t="shared" ca="1" si="1"/>
        <v>420caf580001d8d</v>
      </c>
      <c r="Z48" s="5"/>
    </row>
    <row r="49" spans="1:26" x14ac:dyDescent="0.2">
      <c r="A49">
        <v>51</v>
      </c>
      <c r="B49" t="s">
        <v>496</v>
      </c>
      <c r="C49" t="s">
        <v>497</v>
      </c>
      <c r="D49" t="s">
        <v>498</v>
      </c>
      <c r="E49" t="s">
        <v>499</v>
      </c>
      <c r="F49" t="s">
        <v>500</v>
      </c>
      <c r="G49" t="s">
        <v>501</v>
      </c>
      <c r="H49" t="s">
        <v>1047</v>
      </c>
      <c r="I49" s="1">
        <v>44274</v>
      </c>
      <c r="J49" t="s">
        <v>1048</v>
      </c>
      <c r="K49" t="s">
        <v>1275</v>
      </c>
      <c r="L49" t="s">
        <v>1187</v>
      </c>
      <c r="N49" t="s">
        <v>1715</v>
      </c>
      <c r="O49" t="s">
        <v>1716</v>
      </c>
      <c r="P49" t="s">
        <v>1717</v>
      </c>
      <c r="Q49" t="s">
        <v>1718</v>
      </c>
      <c r="R49" t="s">
        <v>1719</v>
      </c>
      <c r="S49" t="s">
        <v>1720</v>
      </c>
      <c r="T49" t="s">
        <v>1721</v>
      </c>
      <c r="U49" t="s">
        <v>501</v>
      </c>
      <c r="V49" s="4">
        <v>44430</v>
      </c>
      <c r="W49" t="s">
        <v>1722</v>
      </c>
      <c r="X49" s="5" t="str">
        <f t="shared" ca="1" si="1"/>
        <v>dc2002430007012</v>
      </c>
      <c r="Z49" s="5"/>
    </row>
    <row r="50" spans="1:26" x14ac:dyDescent="0.2">
      <c r="A50">
        <v>52</v>
      </c>
      <c r="B50" t="s">
        <v>506</v>
      </c>
      <c r="C50" t="s">
        <v>507</v>
      </c>
      <c r="D50" t="s">
        <v>508</v>
      </c>
      <c r="E50" t="s">
        <v>509</v>
      </c>
      <c r="F50" t="s">
        <v>510</v>
      </c>
      <c r="G50" t="s">
        <v>511</v>
      </c>
      <c r="I50" s="1">
        <v>44282</v>
      </c>
      <c r="J50" t="s">
        <v>1156</v>
      </c>
      <c r="K50" t="s">
        <v>512</v>
      </c>
      <c r="L50" t="s">
        <v>1264</v>
      </c>
      <c r="N50" t="s">
        <v>1723</v>
      </c>
      <c r="O50" t="s">
        <v>1724</v>
      </c>
      <c r="P50" t="s">
        <v>1725</v>
      </c>
      <c r="Q50" t="s">
        <v>1726</v>
      </c>
      <c r="R50" t="s">
        <v>1727</v>
      </c>
      <c r="S50" t="s">
        <v>1728</v>
      </c>
      <c r="T50" t="s">
        <v>1729</v>
      </c>
      <c r="U50" t="s">
        <v>501</v>
      </c>
      <c r="V50" s="4">
        <v>44500</v>
      </c>
      <c r="W50" t="s">
        <v>1730</v>
      </c>
      <c r="X50" s="5" t="str">
        <f t="shared" ca="1" si="1"/>
        <v>0e7760eb0006a4c</v>
      </c>
      <c r="Z50" s="5"/>
    </row>
    <row r="51" spans="1:26" x14ac:dyDescent="0.2">
      <c r="A51">
        <v>94</v>
      </c>
      <c r="B51" t="s">
        <v>904</v>
      </c>
      <c r="C51" t="s">
        <v>390</v>
      </c>
      <c r="D51" t="s">
        <v>905</v>
      </c>
      <c r="E51" t="s">
        <v>906</v>
      </c>
      <c r="F51" t="s">
        <v>907</v>
      </c>
      <c r="G51" t="s">
        <v>376</v>
      </c>
      <c r="H51" t="s">
        <v>1106</v>
      </c>
      <c r="I51" s="1">
        <v>44290</v>
      </c>
      <c r="J51" t="s">
        <v>1107</v>
      </c>
      <c r="K51" t="s">
        <v>908</v>
      </c>
      <c r="L51" t="s">
        <v>1242</v>
      </c>
      <c r="N51" t="s">
        <v>1731</v>
      </c>
      <c r="O51" t="s">
        <v>1732</v>
      </c>
      <c r="P51" t="s">
        <v>1733</v>
      </c>
      <c r="Q51" t="s">
        <v>1734</v>
      </c>
      <c r="R51" t="s">
        <v>1735</v>
      </c>
      <c r="S51" t="s">
        <v>1736</v>
      </c>
      <c r="T51" t="s">
        <v>1737</v>
      </c>
      <c r="U51" t="s">
        <v>1738</v>
      </c>
      <c r="V51" s="4">
        <v>44499</v>
      </c>
      <c r="W51" t="s">
        <v>1739</v>
      </c>
      <c r="X51" s="5" t="str">
        <f t="shared" ca="1" si="1"/>
        <v>fe1c0cc20002b9d</v>
      </c>
      <c r="Z51" s="5"/>
    </row>
    <row r="52" spans="1:26" x14ac:dyDescent="0.2">
      <c r="A52">
        <v>25</v>
      </c>
      <c r="B52" t="s">
        <v>245</v>
      </c>
      <c r="C52" t="s">
        <v>246</v>
      </c>
      <c r="D52" t="s">
        <v>1211</v>
      </c>
      <c r="E52" t="s">
        <v>248</v>
      </c>
      <c r="F52" t="s">
        <v>249</v>
      </c>
      <c r="G52" t="s">
        <v>250</v>
      </c>
      <c r="H52" t="s">
        <v>1008</v>
      </c>
      <c r="I52" s="1">
        <v>44292</v>
      </c>
      <c r="J52" t="s">
        <v>1009</v>
      </c>
      <c r="K52" t="s">
        <v>1212</v>
      </c>
      <c r="L52" t="s">
        <v>252</v>
      </c>
      <c r="N52" t="s">
        <v>1740</v>
      </c>
      <c r="O52" t="s">
        <v>1741</v>
      </c>
      <c r="P52" t="s">
        <v>1742</v>
      </c>
      <c r="Q52" t="s">
        <v>1743</v>
      </c>
      <c r="R52" t="s">
        <v>1744</v>
      </c>
      <c r="S52" t="s">
        <v>1745</v>
      </c>
      <c r="T52" t="s">
        <v>1746</v>
      </c>
      <c r="U52" t="s">
        <v>221</v>
      </c>
      <c r="V52" s="4">
        <v>44500</v>
      </c>
      <c r="W52" t="s">
        <v>1747</v>
      </c>
      <c r="X52" s="5" t="str">
        <f t="shared" ca="1" si="1"/>
        <v>23667ebd000f0e1</v>
      </c>
      <c r="Z52" s="5"/>
    </row>
    <row r="53" spans="1:26" x14ac:dyDescent="0.2">
      <c r="A53">
        <v>8</v>
      </c>
      <c r="B53" t="s">
        <v>79</v>
      </c>
      <c r="C53" t="s">
        <v>80</v>
      </c>
      <c r="D53" t="s">
        <v>81</v>
      </c>
      <c r="E53" t="s">
        <v>82</v>
      </c>
      <c r="F53" t="s">
        <v>83</v>
      </c>
      <c r="G53" t="s">
        <v>84</v>
      </c>
      <c r="H53" t="s">
        <v>1081</v>
      </c>
      <c r="I53" s="1">
        <v>44298</v>
      </c>
      <c r="J53" t="s">
        <v>1082</v>
      </c>
      <c r="K53" t="s">
        <v>1306</v>
      </c>
      <c r="L53" t="s">
        <v>1323</v>
      </c>
      <c r="N53" t="s">
        <v>1748</v>
      </c>
      <c r="O53" t="s">
        <v>1749</v>
      </c>
      <c r="P53" t="s">
        <v>1750</v>
      </c>
      <c r="Q53" t="s">
        <v>1751</v>
      </c>
      <c r="R53" t="s">
        <v>1752</v>
      </c>
      <c r="S53" t="s">
        <v>1753</v>
      </c>
      <c r="T53" t="s">
        <v>1754</v>
      </c>
      <c r="U53" t="s">
        <v>221</v>
      </c>
      <c r="V53" s="4">
        <v>44401</v>
      </c>
      <c r="W53" t="s">
        <v>1755</v>
      </c>
      <c r="X53" s="5" t="str">
        <f t="shared" ca="1" si="1"/>
        <v>4916b21f0140000</v>
      </c>
      <c r="Z53" s="5"/>
    </row>
    <row r="54" spans="1:26" x14ac:dyDescent="0.2">
      <c r="A54">
        <v>89</v>
      </c>
      <c r="B54" t="s">
        <v>857</v>
      </c>
      <c r="C54" t="s">
        <v>858</v>
      </c>
      <c r="D54" t="s">
        <v>859</v>
      </c>
      <c r="E54" t="s">
        <v>860</v>
      </c>
      <c r="F54" t="s">
        <v>861</v>
      </c>
      <c r="G54" t="s">
        <v>862</v>
      </c>
      <c r="H54" t="s">
        <v>1102</v>
      </c>
      <c r="I54" s="1">
        <v>44301</v>
      </c>
      <c r="J54" t="s">
        <v>1103</v>
      </c>
      <c r="K54" t="s">
        <v>1239</v>
      </c>
      <c r="L54" t="s">
        <v>864</v>
      </c>
      <c r="N54" t="s">
        <v>1756</v>
      </c>
      <c r="O54" t="s">
        <v>1757</v>
      </c>
      <c r="P54" t="s">
        <v>1758</v>
      </c>
      <c r="Q54" t="s">
        <v>1759</v>
      </c>
      <c r="R54" t="s">
        <v>1760</v>
      </c>
      <c r="S54" t="s">
        <v>1761</v>
      </c>
      <c r="T54" t="s">
        <v>1762</v>
      </c>
      <c r="U54" t="s">
        <v>221</v>
      </c>
      <c r="V54" s="4">
        <v>44392</v>
      </c>
      <c r="W54" t="s">
        <v>1763</v>
      </c>
      <c r="X54" s="5" t="str">
        <f t="shared" ca="1" si="1"/>
        <v>1ca286a900076c9</v>
      </c>
      <c r="Z54" s="5"/>
    </row>
    <row r="55" spans="1:26" x14ac:dyDescent="0.2">
      <c r="A55">
        <v>5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1190</v>
      </c>
      <c r="H55" t="s">
        <v>1069</v>
      </c>
      <c r="I55" s="1">
        <v>44303</v>
      </c>
      <c r="J55" t="s">
        <v>1070</v>
      </c>
      <c r="K55" t="s">
        <v>1300</v>
      </c>
      <c r="L55" t="s">
        <v>1321</v>
      </c>
      <c r="N55" t="s">
        <v>1764</v>
      </c>
      <c r="O55" t="s">
        <v>1765</v>
      </c>
      <c r="P55" t="s">
        <v>1766</v>
      </c>
      <c r="Q55" t="s">
        <v>1767</v>
      </c>
      <c r="R55" t="s">
        <v>1768</v>
      </c>
      <c r="S55" t="s">
        <v>1769</v>
      </c>
      <c r="T55" t="s">
        <v>1770</v>
      </c>
      <c r="U55" t="s">
        <v>1495</v>
      </c>
      <c r="V55" s="4">
        <v>44180</v>
      </c>
      <c r="W55" t="s">
        <v>1771</v>
      </c>
      <c r="X55" s="5" t="str">
        <f t="shared" ca="1" si="1"/>
        <v>15820cff000a7ba</v>
      </c>
      <c r="Z55" s="5"/>
    </row>
    <row r="56" spans="1:26" x14ac:dyDescent="0.2">
      <c r="A56">
        <v>66</v>
      </c>
      <c r="B56" t="s">
        <v>639</v>
      </c>
      <c r="C56" t="s">
        <v>640</v>
      </c>
      <c r="D56" t="s">
        <v>641</v>
      </c>
      <c r="E56" t="s">
        <v>642</v>
      </c>
      <c r="F56" t="s">
        <v>643</v>
      </c>
      <c r="G56" t="s">
        <v>644</v>
      </c>
      <c r="H56" t="s">
        <v>1129</v>
      </c>
      <c r="I56" s="1">
        <v>44309</v>
      </c>
      <c r="J56" t="s">
        <v>1130</v>
      </c>
      <c r="K56" t="s">
        <v>1131</v>
      </c>
      <c r="L56" t="s">
        <v>1345</v>
      </c>
      <c r="N56" t="s">
        <v>1772</v>
      </c>
      <c r="O56" t="s">
        <v>90</v>
      </c>
      <c r="P56" t="s">
        <v>1773</v>
      </c>
      <c r="Q56" t="s">
        <v>1774</v>
      </c>
      <c r="R56" t="s">
        <v>1775</v>
      </c>
      <c r="S56" t="s">
        <v>1776</v>
      </c>
      <c r="T56" t="s">
        <v>1777</v>
      </c>
      <c r="U56" t="s">
        <v>1778</v>
      </c>
      <c r="V56" s="4">
        <v>44458</v>
      </c>
      <c r="W56" t="s">
        <v>1779</v>
      </c>
      <c r="X56" s="5" t="str">
        <f t="shared" ca="1" si="1"/>
        <v>372e2ec00001fea</v>
      </c>
      <c r="Z56" s="5"/>
    </row>
    <row r="57" spans="1:26" x14ac:dyDescent="0.2">
      <c r="A57">
        <v>2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984</v>
      </c>
      <c r="I57" s="1">
        <v>44309</v>
      </c>
      <c r="J57" t="s">
        <v>985</v>
      </c>
      <c r="K57" t="s">
        <v>1338</v>
      </c>
      <c r="L57" t="s">
        <v>1201</v>
      </c>
      <c r="N57" t="s">
        <v>1780</v>
      </c>
      <c r="O57" t="s">
        <v>1781</v>
      </c>
      <c r="P57" t="s">
        <v>41</v>
      </c>
      <c r="Q57" t="s">
        <v>1782</v>
      </c>
      <c r="R57" t="s">
        <v>1783</v>
      </c>
      <c r="S57" t="s">
        <v>1784</v>
      </c>
      <c r="T57" t="s">
        <v>1785</v>
      </c>
      <c r="U57" t="s">
        <v>501</v>
      </c>
      <c r="V57" s="4">
        <v>44254</v>
      </c>
      <c r="W57" t="s">
        <v>1786</v>
      </c>
      <c r="X57" s="5" t="str">
        <f t="shared" ca="1" si="1"/>
        <v>9f31fb80000fb0a</v>
      </c>
      <c r="Z57" s="5"/>
    </row>
    <row r="58" spans="1:26" x14ac:dyDescent="0.2">
      <c r="A58">
        <v>33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  <c r="G58" t="s">
        <v>330</v>
      </c>
      <c r="H58" t="s">
        <v>978</v>
      </c>
      <c r="I58" s="1">
        <v>44310</v>
      </c>
      <c r="J58" t="s">
        <v>979</v>
      </c>
      <c r="K58" t="s">
        <v>1341</v>
      </c>
      <c r="L58" t="s">
        <v>1199</v>
      </c>
      <c r="N58" t="s">
        <v>1787</v>
      </c>
      <c r="O58" t="s">
        <v>1788</v>
      </c>
      <c r="P58" t="s">
        <v>1789</v>
      </c>
      <c r="Q58" t="s">
        <v>1790</v>
      </c>
      <c r="R58" t="s">
        <v>1791</v>
      </c>
      <c r="S58" t="s">
        <v>1792</v>
      </c>
      <c r="T58" t="s">
        <v>1793</v>
      </c>
      <c r="U58" t="s">
        <v>501</v>
      </c>
      <c r="V58" s="4">
        <v>44347</v>
      </c>
      <c r="W58" t="s">
        <v>1794</v>
      </c>
      <c r="X58" s="5" t="str">
        <f t="shared" ca="1" si="1"/>
        <v>d4805216000284f</v>
      </c>
      <c r="Z58" s="5"/>
    </row>
    <row r="59" spans="1:26" x14ac:dyDescent="0.2">
      <c r="A59">
        <v>93</v>
      </c>
      <c r="B59" t="s">
        <v>894</v>
      </c>
      <c r="C59" t="s">
        <v>895</v>
      </c>
      <c r="D59" t="s">
        <v>896</v>
      </c>
      <c r="E59" t="s">
        <v>897</v>
      </c>
      <c r="F59" t="s">
        <v>898</v>
      </c>
      <c r="G59" t="s">
        <v>899</v>
      </c>
      <c r="H59" t="s">
        <v>1118</v>
      </c>
      <c r="I59" s="1">
        <v>44376</v>
      </c>
      <c r="J59" t="s">
        <v>1119</v>
      </c>
      <c r="K59" t="s">
        <v>1248</v>
      </c>
      <c r="L59" t="s">
        <v>1326</v>
      </c>
      <c r="N59" t="s">
        <v>1795</v>
      </c>
      <c r="O59" t="s">
        <v>1796</v>
      </c>
      <c r="P59" t="s">
        <v>1797</v>
      </c>
      <c r="Q59" t="s">
        <v>1798</v>
      </c>
      <c r="R59" t="s">
        <v>1799</v>
      </c>
      <c r="S59" t="s">
        <v>1800</v>
      </c>
      <c r="T59" t="s">
        <v>1511</v>
      </c>
      <c r="U59" t="s">
        <v>501</v>
      </c>
      <c r="V59" s="4">
        <v>44165</v>
      </c>
      <c r="W59" t="s">
        <v>1801</v>
      </c>
      <c r="X59" s="5" t="str">
        <f t="shared" ca="1" si="1"/>
        <v>333ec2f20004c01</v>
      </c>
      <c r="Z59" s="5"/>
    </row>
    <row r="60" spans="1:26" x14ac:dyDescent="0.2">
      <c r="A60">
        <v>92</v>
      </c>
      <c r="B60" t="s">
        <v>1352</v>
      </c>
      <c r="C60" t="s">
        <v>246</v>
      </c>
      <c r="D60" t="s">
        <v>170</v>
      </c>
      <c r="E60" t="s">
        <v>888</v>
      </c>
      <c r="F60" t="s">
        <v>889</v>
      </c>
      <c r="G60" t="s">
        <v>890</v>
      </c>
      <c r="H60" t="s">
        <v>970</v>
      </c>
      <c r="I60" s="1">
        <v>44383</v>
      </c>
      <c r="J60" t="s">
        <v>971</v>
      </c>
      <c r="L60" t="s">
        <v>1312</v>
      </c>
      <c r="N60" t="s">
        <v>1802</v>
      </c>
      <c r="O60" t="s">
        <v>1803</v>
      </c>
      <c r="P60" t="s">
        <v>1804</v>
      </c>
      <c r="Q60" t="s">
        <v>1805</v>
      </c>
      <c r="R60" t="s">
        <v>1806</v>
      </c>
      <c r="S60" t="s">
        <v>1807</v>
      </c>
      <c r="T60" t="s">
        <v>1808</v>
      </c>
      <c r="U60" t="s">
        <v>501</v>
      </c>
      <c r="V60" s="4">
        <v>44204</v>
      </c>
      <c r="W60" t="s">
        <v>1809</v>
      </c>
      <c r="X60" s="5" t="str">
        <f t="shared" ca="1" si="1"/>
        <v>cbf86e980002401</v>
      </c>
      <c r="Z60" s="5"/>
    </row>
    <row r="61" spans="1:26" x14ac:dyDescent="0.2">
      <c r="A61">
        <v>97</v>
      </c>
      <c r="B61" t="s">
        <v>931</v>
      </c>
      <c r="C61" t="s">
        <v>593</v>
      </c>
      <c r="D61" t="s">
        <v>932</v>
      </c>
      <c r="E61" t="s">
        <v>933</v>
      </c>
      <c r="F61" t="s">
        <v>934</v>
      </c>
      <c r="G61" t="s">
        <v>143</v>
      </c>
      <c r="H61" t="s">
        <v>968</v>
      </c>
      <c r="I61" s="1">
        <v>44387</v>
      </c>
      <c r="J61" t="s">
        <v>969</v>
      </c>
      <c r="L61" t="s">
        <v>967</v>
      </c>
      <c r="N61" t="s">
        <v>1810</v>
      </c>
      <c r="O61" t="s">
        <v>1811</v>
      </c>
      <c r="P61" t="s">
        <v>1717</v>
      </c>
      <c r="Q61" t="s">
        <v>1812</v>
      </c>
      <c r="R61" t="s">
        <v>1813</v>
      </c>
      <c r="S61" t="s">
        <v>1814</v>
      </c>
      <c r="T61" t="s">
        <v>1470</v>
      </c>
      <c r="U61" t="s">
        <v>501</v>
      </c>
      <c r="V61" s="4">
        <v>44310</v>
      </c>
      <c r="W61" t="s">
        <v>1815</v>
      </c>
      <c r="X61" s="5" t="str">
        <f t="shared" ca="1" si="1"/>
        <v>be6ccccd000bd54</v>
      </c>
      <c r="Z61" s="5"/>
    </row>
    <row r="62" spans="1:26" x14ac:dyDescent="0.2">
      <c r="A62">
        <v>77</v>
      </c>
      <c r="B62" t="s">
        <v>741</v>
      </c>
      <c r="C62" t="s">
        <v>742</v>
      </c>
      <c r="D62" t="s">
        <v>743</v>
      </c>
      <c r="E62" t="s">
        <v>744</v>
      </c>
      <c r="F62" t="s">
        <v>745</v>
      </c>
      <c r="G62" t="s">
        <v>746</v>
      </c>
      <c r="H62" t="s">
        <v>995</v>
      </c>
      <c r="I62" s="1">
        <v>44401</v>
      </c>
      <c r="J62" t="s">
        <v>996</v>
      </c>
      <c r="K62" t="s">
        <v>1177</v>
      </c>
      <c r="L62" t="s">
        <v>1315</v>
      </c>
      <c r="N62" t="s">
        <v>1816</v>
      </c>
      <c r="O62" t="s">
        <v>1817</v>
      </c>
      <c r="P62" t="s">
        <v>1818</v>
      </c>
      <c r="Q62" t="s">
        <v>1819</v>
      </c>
      <c r="R62" t="s">
        <v>1820</v>
      </c>
      <c r="S62" t="s">
        <v>1821</v>
      </c>
      <c r="T62" t="s">
        <v>1686</v>
      </c>
      <c r="U62" t="s">
        <v>501</v>
      </c>
      <c r="V62" s="4">
        <v>44377</v>
      </c>
      <c r="W62" t="s">
        <v>1822</v>
      </c>
      <c r="X62" s="5" t="str">
        <f t="shared" ca="1" si="1"/>
        <v>65724a36000be32</v>
      </c>
      <c r="Z62" s="5"/>
    </row>
    <row r="63" spans="1:26" x14ac:dyDescent="0.2">
      <c r="A63">
        <v>37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  <c r="H63" t="s">
        <v>1020</v>
      </c>
      <c r="I63" s="1">
        <v>44418</v>
      </c>
      <c r="J63" t="s">
        <v>1021</v>
      </c>
      <c r="K63" t="s">
        <v>1180</v>
      </c>
      <c r="L63" t="s">
        <v>368</v>
      </c>
      <c r="N63" t="s">
        <v>1823</v>
      </c>
      <c r="O63" t="s">
        <v>1824</v>
      </c>
      <c r="P63" t="s">
        <v>1825</v>
      </c>
      <c r="Q63" t="s">
        <v>1826</v>
      </c>
      <c r="R63" t="s">
        <v>1827</v>
      </c>
      <c r="S63" t="s">
        <v>1828</v>
      </c>
      <c r="T63" t="s">
        <v>1829</v>
      </c>
      <c r="U63" t="s">
        <v>221</v>
      </c>
      <c r="V63" s="4">
        <v>44332</v>
      </c>
      <c r="W63" t="s">
        <v>1830</v>
      </c>
      <c r="X63" s="5" t="str">
        <f t="shared" ca="1" si="1"/>
        <v>08642362000265f</v>
      </c>
      <c r="Z63" s="5"/>
    </row>
    <row r="64" spans="1:26" x14ac:dyDescent="0.2">
      <c r="A64">
        <v>99</v>
      </c>
      <c r="B64" t="s">
        <v>947</v>
      </c>
      <c r="C64" t="s">
        <v>948</v>
      </c>
      <c r="D64" t="s">
        <v>949</v>
      </c>
      <c r="E64" t="s">
        <v>950</v>
      </c>
      <c r="F64" t="s">
        <v>951</v>
      </c>
      <c r="G64" t="s">
        <v>952</v>
      </c>
      <c r="H64" t="s">
        <v>1014</v>
      </c>
      <c r="I64" s="1">
        <v>44419</v>
      </c>
      <c r="J64" t="s">
        <v>1015</v>
      </c>
      <c r="K64" t="s">
        <v>1179</v>
      </c>
      <c r="L64" t="s">
        <v>1317</v>
      </c>
      <c r="N64" t="s">
        <v>1831</v>
      </c>
      <c r="O64" t="s">
        <v>1832</v>
      </c>
      <c r="P64" t="s">
        <v>1555</v>
      </c>
      <c r="Q64">
        <v>5756499602</v>
      </c>
      <c r="R64" t="s">
        <v>1833</v>
      </c>
      <c r="S64" t="s">
        <v>1834</v>
      </c>
      <c r="T64" t="s">
        <v>1835</v>
      </c>
      <c r="U64" t="s">
        <v>501</v>
      </c>
      <c r="V64" s="4">
        <v>44200</v>
      </c>
      <c r="W64" t="s">
        <v>1836</v>
      </c>
      <c r="X64" s="5" t="str">
        <f t="shared" ca="1" si="1"/>
        <v>7302e6c300072cd</v>
      </c>
      <c r="Z64" s="5"/>
    </row>
    <row r="65" spans="1:26" x14ac:dyDescent="0.2">
      <c r="A65">
        <v>7</v>
      </c>
      <c r="B65" t="s">
        <v>69</v>
      </c>
      <c r="C65" t="s">
        <v>70</v>
      </c>
      <c r="D65" t="s">
        <v>71</v>
      </c>
      <c r="E65" t="s">
        <v>72</v>
      </c>
      <c r="F65" t="s">
        <v>73</v>
      </c>
      <c r="G65" t="s">
        <v>74</v>
      </c>
      <c r="H65" t="s">
        <v>1010</v>
      </c>
      <c r="I65" s="1">
        <v>44432</v>
      </c>
      <c r="J65" t="s">
        <v>1011</v>
      </c>
      <c r="K65" t="s">
        <v>1213</v>
      </c>
      <c r="L65" t="s">
        <v>1282</v>
      </c>
      <c r="N65" t="s">
        <v>1837</v>
      </c>
      <c r="O65" t="s">
        <v>1838</v>
      </c>
      <c r="P65" t="s">
        <v>1839</v>
      </c>
      <c r="Q65" t="s">
        <v>1840</v>
      </c>
      <c r="R65" t="s">
        <v>1841</v>
      </c>
      <c r="S65" t="s">
        <v>1842</v>
      </c>
      <c r="T65" t="s">
        <v>1843</v>
      </c>
      <c r="U65" t="s">
        <v>501</v>
      </c>
      <c r="V65" s="4">
        <v>44479</v>
      </c>
      <c r="W65" t="s">
        <v>1844</v>
      </c>
      <c r="X65" s="5" t="str">
        <f t="shared" ca="1" si="1"/>
        <v>60c8c5e4000433c</v>
      </c>
      <c r="Z65" s="5"/>
    </row>
    <row r="66" spans="1:26" x14ac:dyDescent="0.2">
      <c r="A66">
        <v>42</v>
      </c>
      <c r="B66" t="s">
        <v>408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  <c r="H66" t="s">
        <v>1085</v>
      </c>
      <c r="I66" s="1">
        <v>44447</v>
      </c>
      <c r="J66" t="s">
        <v>1086</v>
      </c>
      <c r="K66" t="s">
        <v>1308</v>
      </c>
      <c r="L66" t="s">
        <v>1232</v>
      </c>
      <c r="N66" t="s">
        <v>1845</v>
      </c>
      <c r="O66" t="s">
        <v>1846</v>
      </c>
      <c r="P66" t="s">
        <v>1847</v>
      </c>
      <c r="Q66" t="s">
        <v>1848</v>
      </c>
      <c r="R66" t="s">
        <v>1849</v>
      </c>
      <c r="S66" t="s">
        <v>1850</v>
      </c>
      <c r="T66" t="s">
        <v>1851</v>
      </c>
      <c r="U66" t="s">
        <v>501</v>
      </c>
      <c r="V66" s="4">
        <v>44530</v>
      </c>
      <c r="W66" t="s">
        <v>1852</v>
      </c>
      <c r="X66" s="5" t="str">
        <f t="shared" ref="X66:X82" ca="1" si="2">LOWER(_xlfn.CONCAT(TEXT(DEC2HEX(RANDBETWEEN(0, HEX2DEC("FFFFFFFF")), 8), "00000000"), TEXT(DEC2HEX(RANDBETWEEN(0, HEX2DEC("FFFF")), 7), "0000000")))</f>
        <v>6bfd9e290003179</v>
      </c>
      <c r="Z66" s="5"/>
    </row>
    <row r="67" spans="1:26" x14ac:dyDescent="0.2">
      <c r="A67">
        <v>82</v>
      </c>
      <c r="B67" t="s">
        <v>790</v>
      </c>
      <c r="C67" t="s">
        <v>791</v>
      </c>
      <c r="D67" t="s">
        <v>792</v>
      </c>
      <c r="E67" t="s">
        <v>793</v>
      </c>
      <c r="F67" t="s">
        <v>794</v>
      </c>
      <c r="G67" t="s">
        <v>290</v>
      </c>
      <c r="H67" t="s">
        <v>1030</v>
      </c>
      <c r="I67" s="1">
        <v>44451</v>
      </c>
      <c r="J67" t="s">
        <v>1031</v>
      </c>
      <c r="K67" t="s">
        <v>1183</v>
      </c>
      <c r="L67" t="s">
        <v>1225</v>
      </c>
      <c r="N67" t="s">
        <v>1853</v>
      </c>
      <c r="O67" t="s">
        <v>1854</v>
      </c>
      <c r="P67" t="s">
        <v>1855</v>
      </c>
      <c r="Q67" t="s">
        <v>1856</v>
      </c>
      <c r="R67">
        <v>9434040481</v>
      </c>
      <c r="S67" t="s">
        <v>1857</v>
      </c>
      <c r="T67" t="s">
        <v>1858</v>
      </c>
      <c r="U67" t="s">
        <v>501</v>
      </c>
      <c r="V67" s="4">
        <v>44223</v>
      </c>
      <c r="W67" t="s">
        <v>1859</v>
      </c>
      <c r="X67" s="5" t="str">
        <f t="shared" ca="1" si="2"/>
        <v>454d773600014ac</v>
      </c>
      <c r="Z67" s="5"/>
    </row>
    <row r="68" spans="1:26" x14ac:dyDescent="0.2">
      <c r="A68">
        <v>31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 t="s">
        <v>1169</v>
      </c>
      <c r="I68" s="1">
        <v>44454</v>
      </c>
      <c r="J68" t="s">
        <v>1170</v>
      </c>
      <c r="K68" t="s">
        <v>1271</v>
      </c>
      <c r="L68" t="s">
        <v>1270</v>
      </c>
      <c r="N68" t="s">
        <v>1860</v>
      </c>
      <c r="O68" t="s">
        <v>1861</v>
      </c>
      <c r="P68" t="s">
        <v>1862</v>
      </c>
      <c r="Q68" t="s">
        <v>1863</v>
      </c>
      <c r="R68" t="s">
        <v>1864</v>
      </c>
      <c r="S68" t="s">
        <v>1865</v>
      </c>
      <c r="T68" t="s">
        <v>1370</v>
      </c>
      <c r="U68" t="s">
        <v>501</v>
      </c>
      <c r="V68" s="4">
        <v>44316</v>
      </c>
      <c r="W68" t="s">
        <v>1866</v>
      </c>
      <c r="X68" s="5" t="str">
        <f t="shared" ca="1" si="2"/>
        <v>c9ce77020003a72</v>
      </c>
      <c r="Z68" s="5"/>
    </row>
    <row r="69" spans="1:26" x14ac:dyDescent="0.2">
      <c r="A69">
        <v>98</v>
      </c>
      <c r="B69" t="s">
        <v>938</v>
      </c>
      <c r="C69" t="s">
        <v>939</v>
      </c>
      <c r="D69" t="s">
        <v>940</v>
      </c>
      <c r="E69" t="s">
        <v>941</v>
      </c>
      <c r="F69" t="s">
        <v>942</v>
      </c>
      <c r="G69" t="s">
        <v>376</v>
      </c>
      <c r="H69" t="s">
        <v>1054</v>
      </c>
      <c r="I69" s="1">
        <v>44457</v>
      </c>
      <c r="J69" t="s">
        <v>1055</v>
      </c>
      <c r="K69" t="s">
        <v>1278</v>
      </c>
      <c r="L69" t="s">
        <v>1284</v>
      </c>
      <c r="N69" t="s">
        <v>1867</v>
      </c>
      <c r="O69" t="s">
        <v>1868</v>
      </c>
      <c r="P69" t="s">
        <v>1522</v>
      </c>
      <c r="Q69" t="s">
        <v>1869</v>
      </c>
      <c r="R69" t="s">
        <v>1870</v>
      </c>
      <c r="S69" t="s">
        <v>1871</v>
      </c>
      <c r="T69" t="s">
        <v>1671</v>
      </c>
      <c r="U69" t="s">
        <v>501</v>
      </c>
      <c r="V69" s="4">
        <v>44434</v>
      </c>
      <c r="W69" t="s">
        <v>1872</v>
      </c>
      <c r="X69" s="5" t="str">
        <f t="shared" ca="1" si="2"/>
        <v>67a1520c000cccf</v>
      </c>
      <c r="Z69" s="5"/>
    </row>
    <row r="70" spans="1:26" x14ac:dyDescent="0.2">
      <c r="A70">
        <v>34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G70" t="s">
        <v>339</v>
      </c>
      <c r="H70" t="s">
        <v>986</v>
      </c>
      <c r="I70" s="1">
        <v>44460</v>
      </c>
      <c r="J70" t="s">
        <v>987</v>
      </c>
      <c r="K70" t="s">
        <v>1337</v>
      </c>
      <c r="L70" t="s">
        <v>1202</v>
      </c>
      <c r="N70" t="s">
        <v>1873</v>
      </c>
      <c r="O70" t="s">
        <v>1874</v>
      </c>
      <c r="P70" t="s">
        <v>1875</v>
      </c>
      <c r="Q70" t="s">
        <v>1876</v>
      </c>
      <c r="R70" t="s">
        <v>1877</v>
      </c>
      <c r="S70" t="s">
        <v>1878</v>
      </c>
      <c r="T70" t="s">
        <v>1879</v>
      </c>
      <c r="U70" t="s">
        <v>1880</v>
      </c>
      <c r="V70" s="4">
        <v>44227</v>
      </c>
      <c r="W70" t="s">
        <v>1881</v>
      </c>
      <c r="X70" s="5" t="str">
        <f t="shared" ca="1" si="2"/>
        <v>2a1b4fae0007358</v>
      </c>
      <c r="Z70" s="5"/>
    </row>
    <row r="71" spans="1:26" x14ac:dyDescent="0.2">
      <c r="A71">
        <v>20</v>
      </c>
      <c r="B71" t="s">
        <v>197</v>
      </c>
      <c r="C71" t="s">
        <v>50</v>
      </c>
      <c r="D71" t="s">
        <v>198</v>
      </c>
      <c r="E71" t="s">
        <v>199</v>
      </c>
      <c r="F71" t="s">
        <v>200</v>
      </c>
      <c r="G71" t="s">
        <v>201</v>
      </c>
      <c r="H71" t="s">
        <v>1001</v>
      </c>
      <c r="I71" s="1">
        <v>44463</v>
      </c>
      <c r="J71" t="s">
        <v>1002</v>
      </c>
      <c r="K71" t="s">
        <v>1205</v>
      </c>
      <c r="L71" t="s">
        <v>1204</v>
      </c>
      <c r="N71" t="s">
        <v>1882</v>
      </c>
      <c r="O71" t="s">
        <v>1883</v>
      </c>
      <c r="P71" t="s">
        <v>380</v>
      </c>
      <c r="Q71" t="s">
        <v>1884</v>
      </c>
      <c r="R71" t="s">
        <v>1885</v>
      </c>
      <c r="S71" t="s">
        <v>1886</v>
      </c>
      <c r="T71" t="s">
        <v>1887</v>
      </c>
      <c r="U71" t="s">
        <v>221</v>
      </c>
      <c r="V71" s="4">
        <v>44269</v>
      </c>
      <c r="W71" t="s">
        <v>1888</v>
      </c>
      <c r="X71" s="5" t="str">
        <f t="shared" ca="1" si="2"/>
        <v>856bb4a20003643</v>
      </c>
      <c r="Z71" s="5"/>
    </row>
    <row r="72" spans="1:26" x14ac:dyDescent="0.2">
      <c r="A72">
        <v>11</v>
      </c>
      <c r="B72" t="s">
        <v>108</v>
      </c>
      <c r="C72" t="s">
        <v>109</v>
      </c>
      <c r="D72" t="s">
        <v>110</v>
      </c>
      <c r="E72" t="s">
        <v>111</v>
      </c>
      <c r="F72" t="s">
        <v>112</v>
      </c>
      <c r="G72" t="s">
        <v>113</v>
      </c>
      <c r="H72" t="s">
        <v>1141</v>
      </c>
      <c r="I72" s="1">
        <v>44489</v>
      </c>
      <c r="J72" t="s">
        <v>1142</v>
      </c>
      <c r="K72" t="s">
        <v>1255</v>
      </c>
      <c r="L72" t="s">
        <v>1254</v>
      </c>
      <c r="N72" t="s">
        <v>1889</v>
      </c>
      <c r="O72" t="s">
        <v>1890</v>
      </c>
      <c r="P72" t="s">
        <v>1891</v>
      </c>
      <c r="Q72" t="s">
        <v>1892</v>
      </c>
      <c r="R72" t="s">
        <v>1893</v>
      </c>
      <c r="S72" t="s">
        <v>1894</v>
      </c>
      <c r="T72" t="s">
        <v>1895</v>
      </c>
      <c r="U72" t="s">
        <v>501</v>
      </c>
      <c r="V72" s="4">
        <v>44256</v>
      </c>
      <c r="W72" t="s">
        <v>1896</v>
      </c>
      <c r="X72" s="5" t="str">
        <f t="shared" ca="1" si="2"/>
        <v>3c2bcbf13600000000</v>
      </c>
      <c r="Z72" s="5"/>
    </row>
    <row r="73" spans="1:26" x14ac:dyDescent="0.2">
      <c r="A73">
        <v>39</v>
      </c>
      <c r="B73" t="s">
        <v>379</v>
      </c>
      <c r="C73" t="s">
        <v>380</v>
      </c>
      <c r="D73" t="s">
        <v>381</v>
      </c>
      <c r="E73" t="s">
        <v>382</v>
      </c>
      <c r="F73" t="s">
        <v>383</v>
      </c>
      <c r="G73" t="s">
        <v>384</v>
      </c>
      <c r="H73" t="s">
        <v>1134</v>
      </c>
      <c r="I73" s="1">
        <v>44491</v>
      </c>
      <c r="J73" t="s">
        <v>1135</v>
      </c>
      <c r="K73" t="s">
        <v>385</v>
      </c>
      <c r="L73" t="s">
        <v>1328</v>
      </c>
      <c r="N73" t="s">
        <v>1897</v>
      </c>
      <c r="O73" t="s">
        <v>1898</v>
      </c>
      <c r="P73" t="s">
        <v>228</v>
      </c>
      <c r="Q73" t="s">
        <v>1899</v>
      </c>
      <c r="R73" t="s">
        <v>1900</v>
      </c>
      <c r="S73" t="s">
        <v>1901</v>
      </c>
      <c r="T73" t="s">
        <v>1511</v>
      </c>
      <c r="U73" t="s">
        <v>501</v>
      </c>
      <c r="V73" s="4">
        <v>44359</v>
      </c>
      <c r="W73" t="s">
        <v>1902</v>
      </c>
      <c r="X73" s="5" t="str">
        <f t="shared" ca="1" si="2"/>
        <v>fbd199e7000ee17</v>
      </c>
      <c r="Z73" s="5"/>
    </row>
    <row r="74" spans="1:26" x14ac:dyDescent="0.2">
      <c r="A74">
        <v>40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  <c r="G74" t="s">
        <v>394</v>
      </c>
      <c r="H74" t="s">
        <v>1058</v>
      </c>
      <c r="I74" s="1">
        <v>44501</v>
      </c>
      <c r="J74" t="s">
        <v>1059</v>
      </c>
      <c r="K74" t="s">
        <v>1333</v>
      </c>
      <c r="L74" t="s">
        <v>1230</v>
      </c>
      <c r="N74" t="s">
        <v>1903</v>
      </c>
      <c r="O74" t="s">
        <v>1904</v>
      </c>
      <c r="P74" t="s">
        <v>1905</v>
      </c>
      <c r="Q74">
        <v>6327004999</v>
      </c>
      <c r="R74" t="s">
        <v>1906</v>
      </c>
      <c r="S74" t="s">
        <v>1907</v>
      </c>
      <c r="T74" t="s">
        <v>1908</v>
      </c>
      <c r="U74" t="s">
        <v>153</v>
      </c>
      <c r="V74" s="4">
        <v>44375</v>
      </c>
      <c r="W74" t="s">
        <v>1909</v>
      </c>
      <c r="X74" s="5" t="str">
        <f t="shared" ca="1" si="2"/>
        <v>e65eaa8e000725a</v>
      </c>
      <c r="Z74" s="5"/>
    </row>
    <row r="75" spans="1:26" x14ac:dyDescent="0.2">
      <c r="A75">
        <v>35</v>
      </c>
      <c r="B75" t="s">
        <v>343</v>
      </c>
      <c r="C75" t="s">
        <v>149</v>
      </c>
      <c r="D75" t="s">
        <v>344</v>
      </c>
      <c r="E75" t="s">
        <v>345</v>
      </c>
      <c r="F75" t="s">
        <v>346</v>
      </c>
      <c r="G75" t="s">
        <v>347</v>
      </c>
      <c r="H75" t="s">
        <v>1052</v>
      </c>
      <c r="I75" s="1">
        <v>44503</v>
      </c>
      <c r="J75" t="s">
        <v>1053</v>
      </c>
      <c r="K75" t="s">
        <v>1277</v>
      </c>
      <c r="N75" t="s">
        <v>1910</v>
      </c>
      <c r="O75" t="s">
        <v>1911</v>
      </c>
      <c r="P75" t="s">
        <v>1912</v>
      </c>
      <c r="Q75" t="s">
        <v>1913</v>
      </c>
      <c r="R75" t="s">
        <v>1914</v>
      </c>
      <c r="S75" t="s">
        <v>1915</v>
      </c>
      <c r="T75" t="s">
        <v>1916</v>
      </c>
      <c r="U75" t="s">
        <v>501</v>
      </c>
      <c r="V75" s="4">
        <v>44316</v>
      </c>
      <c r="W75" t="s">
        <v>1917</v>
      </c>
      <c r="X75" s="5" t="str">
        <f t="shared" ca="1" si="2"/>
        <v>0ff4d8100000000</v>
      </c>
      <c r="Z75" s="5"/>
    </row>
    <row r="76" spans="1:26" x14ac:dyDescent="0.2">
      <c r="A76">
        <v>10</v>
      </c>
      <c r="B76" t="s">
        <v>98</v>
      </c>
      <c r="C76" t="s">
        <v>99</v>
      </c>
      <c r="D76" t="s">
        <v>100</v>
      </c>
      <c r="E76" t="s">
        <v>1259</v>
      </c>
      <c r="F76" t="s">
        <v>102</v>
      </c>
      <c r="G76" t="s">
        <v>103</v>
      </c>
      <c r="H76" t="s">
        <v>1150</v>
      </c>
      <c r="I76" s="1">
        <v>44508</v>
      </c>
      <c r="J76" t="s">
        <v>1151</v>
      </c>
      <c r="K76" t="s">
        <v>1260</v>
      </c>
      <c r="L76" t="s">
        <v>1330</v>
      </c>
      <c r="N76" t="s">
        <v>1918</v>
      </c>
      <c r="O76" t="s">
        <v>1919</v>
      </c>
      <c r="P76" t="s">
        <v>1653</v>
      </c>
      <c r="Q76" t="s">
        <v>1920</v>
      </c>
      <c r="R76">
        <v>8198087937</v>
      </c>
      <c r="S76" t="s">
        <v>1921</v>
      </c>
      <c r="T76" t="s">
        <v>1922</v>
      </c>
      <c r="U76" t="s">
        <v>501</v>
      </c>
      <c r="V76" s="4">
        <v>44377</v>
      </c>
      <c r="W76" t="s">
        <v>1923</v>
      </c>
      <c r="X76" s="5" t="str">
        <f t="shared" ca="1" si="2"/>
        <v>c73c4afa34000000</v>
      </c>
      <c r="Z76" s="5"/>
    </row>
    <row r="77" spans="1:26" x14ac:dyDescent="0.2">
      <c r="A77">
        <v>81</v>
      </c>
      <c r="B77" t="s">
        <v>780</v>
      </c>
      <c r="C77" t="s">
        <v>781</v>
      </c>
      <c r="D77" t="s">
        <v>782</v>
      </c>
      <c r="E77" t="s">
        <v>783</v>
      </c>
      <c r="F77" t="s">
        <v>784</v>
      </c>
      <c r="G77" t="s">
        <v>785</v>
      </c>
      <c r="H77" t="s">
        <v>1138</v>
      </c>
      <c r="I77" s="1">
        <v>44513</v>
      </c>
      <c r="J77" t="s">
        <v>1139</v>
      </c>
      <c r="K77" t="s">
        <v>1140</v>
      </c>
      <c r="L77" t="s">
        <v>1137</v>
      </c>
      <c r="N77" t="s">
        <v>1924</v>
      </c>
      <c r="O77" t="s">
        <v>1925</v>
      </c>
      <c r="P77" t="s">
        <v>1926</v>
      </c>
      <c r="Q77" t="s">
        <v>1927</v>
      </c>
      <c r="R77" t="s">
        <v>1928</v>
      </c>
      <c r="S77" t="s">
        <v>1929</v>
      </c>
      <c r="T77" t="s">
        <v>1503</v>
      </c>
      <c r="U77" t="s">
        <v>501</v>
      </c>
      <c r="V77" s="4">
        <v>44491</v>
      </c>
      <c r="W77" t="s">
        <v>1930</v>
      </c>
      <c r="X77" s="5" t="str">
        <f t="shared" ca="1" si="2"/>
        <v>94b0b51f0002be3</v>
      </c>
      <c r="Z77" s="5"/>
    </row>
    <row r="78" spans="1:26" x14ac:dyDescent="0.2">
      <c r="A78">
        <v>84</v>
      </c>
      <c r="B78" t="s">
        <v>809</v>
      </c>
      <c r="C78" t="s">
        <v>810</v>
      </c>
      <c r="D78" t="s">
        <v>811</v>
      </c>
      <c r="E78" t="s">
        <v>812</v>
      </c>
      <c r="F78" t="s">
        <v>813</v>
      </c>
      <c r="G78" t="s">
        <v>163</v>
      </c>
      <c r="H78" t="s">
        <v>991</v>
      </c>
      <c r="I78" s="1">
        <v>44515</v>
      </c>
      <c r="J78" t="s">
        <v>992</v>
      </c>
      <c r="K78" t="s">
        <v>1334</v>
      </c>
      <c r="L78" t="s">
        <v>1175</v>
      </c>
      <c r="N78" t="s">
        <v>1931</v>
      </c>
      <c r="O78" t="s">
        <v>1932</v>
      </c>
      <c r="P78" t="s">
        <v>1933</v>
      </c>
      <c r="Q78">
        <v>-5013</v>
      </c>
      <c r="R78" t="s">
        <v>1934</v>
      </c>
      <c r="S78" t="s">
        <v>1935</v>
      </c>
      <c r="T78" t="s">
        <v>1936</v>
      </c>
      <c r="U78" t="s">
        <v>501</v>
      </c>
      <c r="V78" s="4">
        <v>44316</v>
      </c>
      <c r="W78" t="s">
        <v>1937</v>
      </c>
      <c r="X78" s="5" t="str">
        <f t="shared" ca="1" si="2"/>
        <v>4bb393090009630</v>
      </c>
      <c r="Z78" s="5"/>
    </row>
    <row r="79" spans="1:26" x14ac:dyDescent="0.2">
      <c r="A79">
        <v>50</v>
      </c>
      <c r="B79" t="s">
        <v>487</v>
      </c>
      <c r="C79" t="s">
        <v>488</v>
      </c>
      <c r="D79" t="s">
        <v>489</v>
      </c>
      <c r="E79" t="s">
        <v>490</v>
      </c>
      <c r="F79" t="s">
        <v>491</v>
      </c>
      <c r="G79" t="s">
        <v>270</v>
      </c>
      <c r="H79" t="s">
        <v>1012</v>
      </c>
      <c r="I79" s="1">
        <v>44532</v>
      </c>
      <c r="J79" t="s">
        <v>1013</v>
      </c>
      <c r="K79" t="s">
        <v>1215</v>
      </c>
      <c r="L79" t="s">
        <v>1214</v>
      </c>
      <c r="N79" t="s">
        <v>1938</v>
      </c>
      <c r="O79" t="s">
        <v>1939</v>
      </c>
      <c r="P79" t="s">
        <v>1717</v>
      </c>
      <c r="Q79">
        <v>4682694682</v>
      </c>
      <c r="R79" t="s">
        <v>1940</v>
      </c>
      <c r="S79" t="s">
        <v>1941</v>
      </c>
      <c r="T79" t="s">
        <v>1942</v>
      </c>
      <c r="U79" t="s">
        <v>501</v>
      </c>
      <c r="V79" s="4">
        <v>44500</v>
      </c>
      <c r="W79" t="s">
        <v>1943</v>
      </c>
      <c r="X79" s="5" t="str">
        <f t="shared" ca="1" si="2"/>
        <v>2dd5243c0000412</v>
      </c>
      <c r="Z79" s="5"/>
    </row>
    <row r="80" spans="1:26" x14ac:dyDescent="0.2">
      <c r="A80">
        <v>13</v>
      </c>
      <c r="B80" t="s">
        <v>128</v>
      </c>
      <c r="C80" t="s">
        <v>129</v>
      </c>
      <c r="D80" t="s">
        <v>130</v>
      </c>
      <c r="E80" t="s">
        <v>131</v>
      </c>
      <c r="F80" t="s">
        <v>132</v>
      </c>
      <c r="G80" t="s">
        <v>133</v>
      </c>
      <c r="I80" s="1">
        <v>44532</v>
      </c>
      <c r="J80" t="s">
        <v>1091</v>
      </c>
      <c r="K80" t="s">
        <v>1311</v>
      </c>
      <c r="L80" t="s">
        <v>1192</v>
      </c>
      <c r="N80" t="s">
        <v>1944</v>
      </c>
      <c r="O80" t="s">
        <v>1945</v>
      </c>
      <c r="P80" t="s">
        <v>1946</v>
      </c>
      <c r="Q80" t="s">
        <v>1947</v>
      </c>
      <c r="R80">
        <v>6110447130</v>
      </c>
      <c r="S80" t="s">
        <v>1948</v>
      </c>
      <c r="T80" t="s">
        <v>1949</v>
      </c>
      <c r="U80" t="s">
        <v>501</v>
      </c>
      <c r="V80" s="4">
        <v>44517</v>
      </c>
      <c r="W80" t="s">
        <v>1950</v>
      </c>
      <c r="X80" s="5" t="str">
        <f t="shared" ca="1" si="2"/>
        <v>5f310334500000000000000000000000000000000000000000000000000000000</v>
      </c>
      <c r="Z80" s="5"/>
    </row>
    <row r="81" spans="1:26" x14ac:dyDescent="0.2">
      <c r="A81">
        <v>45</v>
      </c>
      <c r="B81" t="s">
        <v>437</v>
      </c>
      <c r="C81" t="s">
        <v>438</v>
      </c>
      <c r="D81" t="s">
        <v>439</v>
      </c>
      <c r="E81" t="s">
        <v>440</v>
      </c>
      <c r="F81" t="s">
        <v>441</v>
      </c>
      <c r="G81" t="s">
        <v>442</v>
      </c>
      <c r="H81" t="s">
        <v>997</v>
      </c>
      <c r="I81" s="1">
        <v>44536</v>
      </c>
      <c r="J81" t="s">
        <v>998</v>
      </c>
      <c r="K81" t="s">
        <v>1178</v>
      </c>
      <c r="L81" t="s">
        <v>1281</v>
      </c>
      <c r="N81" t="s">
        <v>1951</v>
      </c>
      <c r="O81" t="s">
        <v>1952</v>
      </c>
      <c r="P81" t="s">
        <v>1742</v>
      </c>
      <c r="Q81" t="s">
        <v>1953</v>
      </c>
      <c r="R81" t="s">
        <v>1954</v>
      </c>
      <c r="S81" t="s">
        <v>1955</v>
      </c>
      <c r="T81" t="s">
        <v>1407</v>
      </c>
      <c r="U81" t="s">
        <v>501</v>
      </c>
      <c r="V81" s="4">
        <v>44274</v>
      </c>
      <c r="W81" t="s">
        <v>1956</v>
      </c>
      <c r="X81" s="5" t="str">
        <f t="shared" ca="1" si="2"/>
        <v>a1a7d4d7000e867</v>
      </c>
      <c r="Z81" s="5"/>
    </row>
    <row r="82" spans="1:26" x14ac:dyDescent="0.2">
      <c r="A82">
        <v>36</v>
      </c>
      <c r="B82" t="s">
        <v>351</v>
      </c>
      <c r="C82" t="s">
        <v>352</v>
      </c>
      <c r="D82" t="s">
        <v>353</v>
      </c>
      <c r="E82" t="s">
        <v>354</v>
      </c>
      <c r="F82" t="s">
        <v>355</v>
      </c>
      <c r="G82" t="s">
        <v>356</v>
      </c>
      <c r="H82" t="s">
        <v>1073</v>
      </c>
      <c r="I82" s="1">
        <v>44565</v>
      </c>
      <c r="J82" t="s">
        <v>1074</v>
      </c>
      <c r="K82" t="s">
        <v>1302</v>
      </c>
      <c r="L82" t="s">
        <v>1191</v>
      </c>
      <c r="N82" t="s">
        <v>1957</v>
      </c>
      <c r="O82" t="s">
        <v>1958</v>
      </c>
      <c r="P82" t="s">
        <v>1959</v>
      </c>
      <c r="Q82" t="s">
        <v>1960</v>
      </c>
      <c r="R82" t="s">
        <v>1961</v>
      </c>
      <c r="S82" t="s">
        <v>1962</v>
      </c>
      <c r="T82" t="s">
        <v>1963</v>
      </c>
      <c r="U82" t="s">
        <v>501</v>
      </c>
      <c r="V82" s="4">
        <v>44257</v>
      </c>
      <c r="W82" t="s">
        <v>1964</v>
      </c>
      <c r="X82" s="5" t="str">
        <f t="shared" ca="1" si="2"/>
        <v>00caf698000c3b7</v>
      </c>
      <c r="Z82" s="5"/>
    </row>
    <row r="83" spans="1:26" x14ac:dyDescent="0.2">
      <c r="A83">
        <v>21</v>
      </c>
      <c r="B83" t="s">
        <v>206</v>
      </c>
      <c r="C83" t="s">
        <v>1250</v>
      </c>
      <c r="D83" t="s">
        <v>208</v>
      </c>
      <c r="E83" t="s">
        <v>209</v>
      </c>
      <c r="F83" t="s">
        <v>210</v>
      </c>
      <c r="G83" t="s">
        <v>211</v>
      </c>
      <c r="H83" t="s">
        <v>1124</v>
      </c>
      <c r="I83" s="1">
        <v>44573</v>
      </c>
      <c r="J83" t="s">
        <v>1125</v>
      </c>
      <c r="K83" t="s">
        <v>1126</v>
      </c>
      <c r="L83" t="s">
        <v>1251</v>
      </c>
      <c r="V83" s="4"/>
    </row>
    <row r="84" spans="1:26" x14ac:dyDescent="0.2">
      <c r="A84">
        <v>55</v>
      </c>
      <c r="B84" t="s">
        <v>536</v>
      </c>
      <c r="C84" t="s">
        <v>537</v>
      </c>
      <c r="D84" t="s">
        <v>538</v>
      </c>
      <c r="E84" t="s">
        <v>1258</v>
      </c>
      <c r="F84" t="s">
        <v>540</v>
      </c>
      <c r="G84" t="s">
        <v>541</v>
      </c>
      <c r="H84" t="s">
        <v>1147</v>
      </c>
      <c r="I84" s="1">
        <v>44574</v>
      </c>
      <c r="J84" t="s">
        <v>1148</v>
      </c>
      <c r="K84" t="s">
        <v>1149</v>
      </c>
      <c r="L84" t="s">
        <v>1329</v>
      </c>
    </row>
    <row r="85" spans="1:26" x14ac:dyDescent="0.2">
      <c r="A85">
        <v>32</v>
      </c>
      <c r="B85" t="s">
        <v>315</v>
      </c>
      <c r="C85" t="s">
        <v>316</v>
      </c>
      <c r="D85" t="s">
        <v>317</v>
      </c>
      <c r="E85" t="s">
        <v>318</v>
      </c>
      <c r="F85" t="s">
        <v>319</v>
      </c>
      <c r="G85" t="s">
        <v>320</v>
      </c>
      <c r="H85" t="s">
        <v>1120</v>
      </c>
      <c r="I85" s="1">
        <v>44574</v>
      </c>
      <c r="J85" t="s">
        <v>1121</v>
      </c>
      <c r="K85" t="s">
        <v>321</v>
      </c>
      <c r="L85" t="s">
        <v>1194</v>
      </c>
    </row>
    <row r="86" spans="1:26" x14ac:dyDescent="0.2">
      <c r="A86">
        <v>75</v>
      </c>
      <c r="B86" t="s">
        <v>722</v>
      </c>
      <c r="C86" t="s">
        <v>723</v>
      </c>
      <c r="D86" t="s">
        <v>724</v>
      </c>
      <c r="E86" t="s">
        <v>725</v>
      </c>
      <c r="F86" t="s">
        <v>726</v>
      </c>
      <c r="G86" t="s">
        <v>376</v>
      </c>
      <c r="H86" t="s">
        <v>1079</v>
      </c>
      <c r="I86" s="1">
        <v>44576</v>
      </c>
      <c r="J86" t="s">
        <v>1080</v>
      </c>
      <c r="K86" t="s">
        <v>1305</v>
      </c>
      <c r="L86" t="s">
        <v>1322</v>
      </c>
    </row>
    <row r="87" spans="1:26" x14ac:dyDescent="0.2">
      <c r="A87">
        <v>15</v>
      </c>
      <c r="B87" t="s">
        <v>148</v>
      </c>
      <c r="C87" t="s">
        <v>149</v>
      </c>
      <c r="D87" t="s">
        <v>150</v>
      </c>
      <c r="E87" t="s">
        <v>151</v>
      </c>
      <c r="F87" t="s">
        <v>152</v>
      </c>
      <c r="G87" t="s">
        <v>153</v>
      </c>
      <c r="H87" t="s">
        <v>1036</v>
      </c>
      <c r="I87" s="1">
        <v>44587</v>
      </c>
      <c r="J87" t="s">
        <v>1037</v>
      </c>
      <c r="K87" t="s">
        <v>1226</v>
      </c>
      <c r="L87" t="s">
        <v>155</v>
      </c>
    </row>
    <row r="88" spans="1:26" x14ac:dyDescent="0.2">
      <c r="A88">
        <v>96</v>
      </c>
      <c r="B88" t="s">
        <v>922</v>
      </c>
      <c r="C88" t="s">
        <v>923</v>
      </c>
      <c r="D88" t="s">
        <v>430</v>
      </c>
      <c r="E88" t="s">
        <v>924</v>
      </c>
      <c r="F88" t="s">
        <v>925</v>
      </c>
      <c r="G88" t="s">
        <v>926</v>
      </c>
      <c r="H88" t="s">
        <v>999</v>
      </c>
      <c r="I88" s="1">
        <v>44591</v>
      </c>
      <c r="J88" t="s">
        <v>1000</v>
      </c>
      <c r="K88" t="s">
        <v>1203</v>
      </c>
      <c r="L88" t="s">
        <v>1316</v>
      </c>
    </row>
    <row r="89" spans="1:26" x14ac:dyDescent="0.2">
      <c r="A89">
        <v>95</v>
      </c>
      <c r="B89" t="s">
        <v>912</v>
      </c>
      <c r="C89" t="s">
        <v>913</v>
      </c>
      <c r="D89" t="s">
        <v>914</v>
      </c>
      <c r="E89" t="s">
        <v>915</v>
      </c>
      <c r="F89" t="s">
        <v>916</v>
      </c>
      <c r="G89" t="s">
        <v>917</v>
      </c>
      <c r="H89" t="s">
        <v>1060</v>
      </c>
      <c r="I89" s="1">
        <v>44609</v>
      </c>
      <c r="J89" t="s">
        <v>1061</v>
      </c>
      <c r="K89" t="s">
        <v>1296</v>
      </c>
      <c r="L89" t="s">
        <v>1320</v>
      </c>
    </row>
    <row r="90" spans="1:26" x14ac:dyDescent="0.2">
      <c r="A90">
        <v>85</v>
      </c>
      <c r="B90" t="s">
        <v>817</v>
      </c>
      <c r="C90" t="s">
        <v>818</v>
      </c>
      <c r="D90" t="s">
        <v>819</v>
      </c>
      <c r="E90" t="s">
        <v>820</v>
      </c>
      <c r="F90" t="s">
        <v>821</v>
      </c>
      <c r="G90" t="s">
        <v>822</v>
      </c>
      <c r="H90" t="s">
        <v>1077</v>
      </c>
      <c r="I90" s="1">
        <v>44610</v>
      </c>
      <c r="J90" t="s">
        <v>1078</v>
      </c>
      <c r="K90" t="s">
        <v>1304</v>
      </c>
      <c r="L90" t="s">
        <v>1344</v>
      </c>
    </row>
    <row r="91" spans="1:26" x14ac:dyDescent="0.2">
      <c r="A91">
        <v>27</v>
      </c>
      <c r="B91" t="s">
        <v>265</v>
      </c>
      <c r="C91" t="s">
        <v>266</v>
      </c>
      <c r="D91" t="s">
        <v>267</v>
      </c>
      <c r="E91" t="s">
        <v>268</v>
      </c>
      <c r="F91" t="s">
        <v>269</v>
      </c>
      <c r="G91" t="s">
        <v>270</v>
      </c>
      <c r="H91" t="s">
        <v>1007</v>
      </c>
      <c r="I91" s="1">
        <v>44612</v>
      </c>
      <c r="J91" t="s">
        <v>1209</v>
      </c>
      <c r="K91" t="s">
        <v>1210</v>
      </c>
      <c r="L91" t="s">
        <v>272</v>
      </c>
    </row>
    <row r="92" spans="1:26" x14ac:dyDescent="0.2">
      <c r="A92">
        <v>49</v>
      </c>
      <c r="B92" t="s">
        <v>477</v>
      </c>
      <c r="C92" t="s">
        <v>478</v>
      </c>
      <c r="D92" t="s">
        <v>479</v>
      </c>
      <c r="E92" t="s">
        <v>480</v>
      </c>
      <c r="F92" t="s">
        <v>481</v>
      </c>
      <c r="G92" t="s">
        <v>482</v>
      </c>
      <c r="H92" t="s">
        <v>1152</v>
      </c>
      <c r="I92" s="1">
        <v>44630</v>
      </c>
      <c r="J92" t="s">
        <v>1153</v>
      </c>
      <c r="K92" t="s">
        <v>1261</v>
      </c>
      <c r="L92" t="s">
        <v>1291</v>
      </c>
    </row>
    <row r="93" spans="1:26" x14ac:dyDescent="0.2">
      <c r="A93">
        <v>48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1127</v>
      </c>
      <c r="I93" s="1">
        <v>44631</v>
      </c>
      <c r="J93" t="s">
        <v>1128</v>
      </c>
      <c r="K93" t="s">
        <v>473</v>
      </c>
      <c r="L93" t="s">
        <v>1327</v>
      </c>
    </row>
    <row r="94" spans="1:26" x14ac:dyDescent="0.2">
      <c r="A94">
        <v>63</v>
      </c>
      <c r="B94" t="s">
        <v>611</v>
      </c>
      <c r="C94" t="s">
        <v>612</v>
      </c>
      <c r="D94" t="s">
        <v>613</v>
      </c>
      <c r="E94" t="s">
        <v>614</v>
      </c>
      <c r="F94" t="s">
        <v>615</v>
      </c>
      <c r="G94" t="s">
        <v>616</v>
      </c>
      <c r="H94" t="s">
        <v>1045</v>
      </c>
      <c r="I94" s="1">
        <v>44644</v>
      </c>
      <c r="J94" t="s">
        <v>1046</v>
      </c>
      <c r="K94" t="s">
        <v>1274</v>
      </c>
      <c r="L94" t="s">
        <v>1229</v>
      </c>
    </row>
    <row r="95" spans="1:26" x14ac:dyDescent="0.2">
      <c r="A95">
        <v>18</v>
      </c>
      <c r="B95" t="s">
        <v>178</v>
      </c>
      <c r="C95" t="s">
        <v>179</v>
      </c>
      <c r="D95" t="s">
        <v>130</v>
      </c>
      <c r="E95" t="s">
        <v>180</v>
      </c>
      <c r="F95" t="s">
        <v>181</v>
      </c>
      <c r="G95" t="s">
        <v>182</v>
      </c>
      <c r="H95" t="s">
        <v>1026</v>
      </c>
      <c r="I95" s="1">
        <v>44646</v>
      </c>
      <c r="J95" t="s">
        <v>1027</v>
      </c>
      <c r="K95" t="s">
        <v>1181</v>
      </c>
      <c r="L95" t="s">
        <v>1224</v>
      </c>
    </row>
    <row r="96" spans="1:26" x14ac:dyDescent="0.2">
      <c r="A96">
        <v>16</v>
      </c>
      <c r="B96" t="s">
        <v>158</v>
      </c>
      <c r="C96" t="s">
        <v>159</v>
      </c>
      <c r="D96" t="s">
        <v>160</v>
      </c>
      <c r="E96" t="s">
        <v>161</v>
      </c>
      <c r="F96" t="s">
        <v>162</v>
      </c>
      <c r="G96" t="s">
        <v>163</v>
      </c>
      <c r="H96" t="s">
        <v>1132</v>
      </c>
      <c r="I96" s="1">
        <v>44663</v>
      </c>
      <c r="J96" t="s">
        <v>1133</v>
      </c>
      <c r="K96" t="s">
        <v>1252</v>
      </c>
      <c r="L96" t="s">
        <v>1290</v>
      </c>
    </row>
    <row r="97" spans="1:12" x14ac:dyDescent="0.2">
      <c r="A97">
        <v>86</v>
      </c>
      <c r="B97" t="s">
        <v>827</v>
      </c>
      <c r="C97" t="s">
        <v>828</v>
      </c>
      <c r="D97" t="s">
        <v>829</v>
      </c>
      <c r="E97" t="s">
        <v>830</v>
      </c>
      <c r="F97" t="s">
        <v>831</v>
      </c>
      <c r="G97" t="s">
        <v>832</v>
      </c>
      <c r="H97" t="s">
        <v>1104</v>
      </c>
      <c r="I97" s="1">
        <v>44694</v>
      </c>
      <c r="J97" t="s">
        <v>1105</v>
      </c>
      <c r="K97" t="s">
        <v>1241</v>
      </c>
      <c r="L97" t="s">
        <v>1240</v>
      </c>
    </row>
    <row r="98" spans="1:12" x14ac:dyDescent="0.2">
      <c r="A98">
        <v>64</v>
      </c>
      <c r="B98" t="s">
        <v>621</v>
      </c>
      <c r="C98" t="s">
        <v>622</v>
      </c>
      <c r="D98" t="s">
        <v>623</v>
      </c>
      <c r="E98" t="s">
        <v>190</v>
      </c>
      <c r="F98" t="s">
        <v>624</v>
      </c>
      <c r="G98" t="s">
        <v>221</v>
      </c>
      <c r="H98" t="s">
        <v>1173</v>
      </c>
      <c r="I98" s="1">
        <v>44696</v>
      </c>
      <c r="J98" t="s">
        <v>1174</v>
      </c>
      <c r="K98" t="s">
        <v>625</v>
      </c>
      <c r="L98" t="s">
        <v>1294</v>
      </c>
    </row>
    <row r="99" spans="1:12" x14ac:dyDescent="0.2">
      <c r="A99">
        <v>44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84</v>
      </c>
      <c r="H99" t="s">
        <v>1075</v>
      </c>
      <c r="I99" s="1">
        <v>44696</v>
      </c>
      <c r="J99" t="s">
        <v>1076</v>
      </c>
      <c r="K99" t="s">
        <v>1303</v>
      </c>
      <c r="L99" t="s">
        <v>1231</v>
      </c>
    </row>
    <row r="100" spans="1:12" x14ac:dyDescent="0.2">
      <c r="A100">
        <v>26</v>
      </c>
      <c r="B100" t="s">
        <v>1353</v>
      </c>
      <c r="C100" t="s">
        <v>256</v>
      </c>
      <c r="D100" t="s">
        <v>257</v>
      </c>
      <c r="E100" t="s">
        <v>258</v>
      </c>
      <c r="F100" t="s">
        <v>259</v>
      </c>
      <c r="G100" t="s">
        <v>260</v>
      </c>
      <c r="H100" s="3" t="s">
        <v>1351</v>
      </c>
      <c r="I100" s="1">
        <v>44705</v>
      </c>
      <c r="J100" t="s">
        <v>1143</v>
      </c>
      <c r="K100" t="s">
        <v>261</v>
      </c>
      <c r="L100" t="s">
        <v>1256</v>
      </c>
    </row>
    <row r="101" spans="1:12" x14ac:dyDescent="0.2">
      <c r="A101">
        <v>28</v>
      </c>
      <c r="B101" t="s">
        <v>275</v>
      </c>
      <c r="C101" t="s">
        <v>276</v>
      </c>
      <c r="D101" t="s">
        <v>277</v>
      </c>
      <c r="E101" t="s">
        <v>278</v>
      </c>
      <c r="F101" t="s">
        <v>279</v>
      </c>
      <c r="G101" t="s">
        <v>280</v>
      </c>
      <c r="H101" t="s">
        <v>1041</v>
      </c>
      <c r="I101" s="1">
        <v>44707</v>
      </c>
      <c r="J101" t="s">
        <v>1042</v>
      </c>
      <c r="K101" t="s">
        <v>1295</v>
      </c>
      <c r="L101" t="s">
        <v>1040</v>
      </c>
    </row>
    <row r="102" spans="1:12" x14ac:dyDescent="0.2">
      <c r="I102" s="1"/>
    </row>
  </sheetData>
  <conditionalFormatting sqref="B2:B102">
    <cfRule type="containsText" dxfId="5" priority="1" operator="containsText" text=" ">
      <formula>NOT(ISERROR(SEARCH(" ",B2)))</formula>
    </cfRule>
  </conditionalFormatting>
  <conditionalFormatting sqref="L15">
    <cfRule type="duplicateValues" dxfId="4" priority="2"/>
  </conditionalFormatting>
  <hyperlinks>
    <hyperlink ref="H19" r:id="rId1" xr:uid="{729145B0-F5B7-2347-AAC9-B802426D7DB3}"/>
    <hyperlink ref="H100" r:id="rId2" xr:uid="{866B3CE8-74F0-BF44-B8C4-8998F46D34CB}"/>
  </hyperlinks>
  <pageMargins left="0.75" right="0.75" top="1" bottom="1" header="0.5" footer="0.5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CE28-AC96-524D-A5F3-BD0822D93FC4}">
  <dimension ref="A1:AP182"/>
  <sheetViews>
    <sheetView tabSelected="1" topLeftCell="AI1" workbookViewId="0">
      <selection activeCell="AQ28" sqref="AQ28"/>
    </sheetView>
  </sheetViews>
  <sheetFormatPr baseColWidth="10" defaultRowHeight="16" x14ac:dyDescent="0.2"/>
  <cols>
    <col min="2" max="2" width="13.6640625" customWidth="1"/>
    <col min="3" max="3" width="12.6640625" customWidth="1"/>
    <col min="4" max="4" width="12.5" customWidth="1"/>
    <col min="5" max="5" width="11.33203125" customWidth="1"/>
    <col min="11" max="11" width="18.1640625" customWidth="1"/>
    <col min="12" max="12" width="10.83203125" customWidth="1"/>
    <col min="13" max="13" width="21.6640625" customWidth="1"/>
    <col min="16" max="16" width="12.1640625" customWidth="1"/>
    <col min="17" max="17" width="12.33203125" customWidth="1"/>
    <col min="20" max="20" width="11.33203125" customWidth="1"/>
    <col min="23" max="23" width="18.1640625" style="4" customWidth="1"/>
    <col min="25" max="25" width="27.6640625" customWidth="1"/>
    <col min="26" max="26" width="40.33203125" customWidth="1"/>
    <col min="29" max="29" width="33.6640625" customWidth="1"/>
    <col min="30" max="30" width="17.6640625" customWidth="1"/>
    <col min="31" max="31" width="29.83203125" customWidth="1"/>
    <col min="32" max="32" width="30.5" customWidth="1"/>
    <col min="35" max="35" width="34" customWidth="1"/>
    <col min="36" max="36" width="32" customWidth="1"/>
    <col min="37" max="37" width="19" style="4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1967</v>
      </c>
      <c r="O1" t="s">
        <v>9</v>
      </c>
      <c r="P1" t="s">
        <v>1355</v>
      </c>
      <c r="Q1" t="s">
        <v>1356</v>
      </c>
      <c r="R1" t="s">
        <v>7</v>
      </c>
      <c r="S1" t="s">
        <v>8</v>
      </c>
      <c r="T1" t="s">
        <v>4</v>
      </c>
      <c r="U1" t="s">
        <v>5</v>
      </c>
      <c r="V1" t="s">
        <v>6</v>
      </c>
      <c r="W1" s="4" t="s">
        <v>10</v>
      </c>
      <c r="X1" t="s">
        <v>11</v>
      </c>
      <c r="Y1" t="s">
        <v>1965</v>
      </c>
      <c r="Z1" t="s">
        <v>1969</v>
      </c>
      <c r="AB1" t="s">
        <v>0</v>
      </c>
      <c r="AC1" t="s">
        <v>9</v>
      </c>
      <c r="AD1" t="s">
        <v>1968</v>
      </c>
      <c r="AE1" t="s">
        <v>1965</v>
      </c>
      <c r="AF1" t="s">
        <v>4</v>
      </c>
      <c r="AG1" t="s">
        <v>6</v>
      </c>
      <c r="AH1" t="s">
        <v>5</v>
      </c>
      <c r="AI1" t="s">
        <v>7</v>
      </c>
      <c r="AJ1" t="s">
        <v>8</v>
      </c>
      <c r="AK1" s="4" t="s">
        <v>10</v>
      </c>
      <c r="AL1" t="s">
        <v>11</v>
      </c>
      <c r="AM1" t="s">
        <v>1970</v>
      </c>
      <c r="AN1" t="s">
        <v>1971</v>
      </c>
      <c r="AO1" t="s">
        <v>1972</v>
      </c>
      <c r="AP1" t="s">
        <v>1973</v>
      </c>
    </row>
    <row r="2" spans="1:4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44067</v>
      </c>
      <c r="L2" t="s">
        <v>21</v>
      </c>
      <c r="M2" t="str">
        <f t="shared" ref="M2:M33" si="0">_xlfn.CONCAT(C2, " ", D2)</f>
        <v>Sheryl Baxter</v>
      </c>
      <c r="O2" t="s">
        <v>1357</v>
      </c>
      <c r="P2" t="s">
        <v>1358</v>
      </c>
      <c r="Q2" t="s">
        <v>1359</v>
      </c>
      <c r="R2" t="s">
        <v>1360</v>
      </c>
      <c r="S2" t="s">
        <v>1361</v>
      </c>
      <c r="T2" t="s">
        <v>1362</v>
      </c>
      <c r="U2" t="s">
        <v>1363</v>
      </c>
      <c r="V2" t="s">
        <v>501</v>
      </c>
      <c r="W2" s="4">
        <v>44282</v>
      </c>
      <c r="X2" t="s">
        <v>1364</v>
      </c>
      <c r="Y2" s="5" t="str">
        <f ca="1">LOWER(_xlfn.CONCAT(TEXT(DEC2HEX(RANDBETWEEN(0, HEX2DEC("FFFFFFFF")), 8), "00000000"), TEXT(DEC2HEX(RANDBETWEEN(0, HEX2DEC("FFFF")), 7), "0000000")))</f>
        <v>ab30df3d000dd25</v>
      </c>
      <c r="Z2" t="str">
        <f>_xlfn.CONCAT(Q2," ", P2)</f>
        <v>Abbas Sakaguchi</v>
      </c>
      <c r="AB2" cm="1">
        <f t="array" ref="AB2:AB101">_xlfn.VSTACK(Ind[])</f>
        <v>1</v>
      </c>
      <c r="AC2" t="str" cm="1">
        <f t="array" ref="AC2:AC182">_xlfn.VSTACK(Email[], Email2[])</f>
        <v>zunigavanessa@smith.info</v>
      </c>
      <c r="AD2" t="str" cm="1">
        <f t="array" ref="AD2:AD182">_xlfn.VSTACK(full1[], full2[])</f>
        <v>Sheryl Baxter</v>
      </c>
      <c r="AE2" t="str" cm="1">
        <f t="array" aca="1" ref="AE2:AE182" ca="1">_xlfn.VSTACK(CID[], custid2[])</f>
        <v>DD37Cf93aecA6Dc</v>
      </c>
      <c r="AF2" t="str" cm="1">
        <f t="array" ref="AF2:AF182">_xlfn.VSTACK(COM[], Company2[])</f>
        <v>Rasmussen Group</v>
      </c>
      <c r="AG2" t="str" cm="1">
        <f t="array" ref="AG2:AG182">_xlfn.VSTACK(Country[], Country2[])</f>
        <v>Chile</v>
      </c>
      <c r="AH2" t="str" cm="1">
        <f t="array" ref="AH2:AH182">_xlfn.VSTACK(City[], City2[])</f>
        <v>East Leonard</v>
      </c>
      <c r="AI2" t="str" cm="1">
        <f t="array" ref="AI2:AI182">_xlfn.VSTACK(Phone1[], phone12[])</f>
        <v>229.077.5154</v>
      </c>
      <c r="AJ2" t="str" cm="1">
        <f t="array" ref="AJ2:AJ182">_xlfn.VSTACK(Phone2[], phone22[])</f>
        <v>397.884.0519x718</v>
      </c>
      <c r="AK2" s="4" cm="1">
        <f t="array" ref="AK2:AK182">_xlfn.VSTACK(Subscription[], Subscription2[])</f>
        <v>44067</v>
      </c>
      <c r="AL2" t="str" cm="1">
        <f t="array" ref="AL2:AL182">_xlfn.VSTACK(Web[], Website2[])</f>
        <v>http://www.stephenson.com/</v>
      </c>
      <c r="AM2" t="b">
        <f>ISBLANK(AI2)</f>
        <v>0</v>
      </c>
      <c r="AN2">
        <f ca="1">LEN(AE2)</f>
        <v>15</v>
      </c>
      <c r="AO2" s="7">
        <f>COUNTIF(_xlfn.ANCHORARRAY(AK2), "&lt;2022-01-01")</f>
        <v>161</v>
      </c>
      <c r="AP2" t="str">
        <f>_xlfn.CONCAT("http://", AL2, "/")</f>
        <v>http://http://www.stephenson.com//</v>
      </c>
    </row>
    <row r="3" spans="1:42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5153435776</v>
      </c>
      <c r="I3" t="s">
        <v>28</v>
      </c>
      <c r="J3" t="s">
        <v>29</v>
      </c>
      <c r="K3" s="1">
        <v>44309</v>
      </c>
      <c r="L3" t="s">
        <v>30</v>
      </c>
      <c r="M3" t="str">
        <f t="shared" si="0"/>
        <v>Preston Lozano</v>
      </c>
      <c r="O3" t="s">
        <v>1365</v>
      </c>
      <c r="P3" t="s">
        <v>1366</v>
      </c>
      <c r="Q3" t="s">
        <v>528</v>
      </c>
      <c r="R3" t="s">
        <v>1367</v>
      </c>
      <c r="S3" t="s">
        <v>1368</v>
      </c>
      <c r="T3" t="s">
        <v>1369</v>
      </c>
      <c r="U3" t="s">
        <v>1370</v>
      </c>
      <c r="V3" t="s">
        <v>501</v>
      </c>
      <c r="W3" s="4">
        <v>44256</v>
      </c>
      <c r="X3" t="s">
        <v>1371</v>
      </c>
      <c r="Y3" s="5" t="str">
        <f t="shared" ref="Y3:Y66" ca="1" si="1">LOWER(_xlfn.CONCAT(TEXT(DEC2HEX(RANDBETWEEN(0, HEX2DEC("FFFFFFFF")), 8), "00000000"), TEXT(DEC2HEX(RANDBETWEEN(0, HEX2DEC("FFFF")), 7), "0000000")))</f>
        <v>d27a7ce67000000000000000000000000000000000000000000</v>
      </c>
      <c r="Z3" t="str">
        <f t="shared" ref="Z3:Z66" si="2">_xlfn.CONCAT(Q3," ", P3)</f>
        <v>Richard Dorion</v>
      </c>
      <c r="AB3">
        <v>2</v>
      </c>
      <c r="AC3" t="str">
        <v>vmata@colon.com</v>
      </c>
      <c r="AD3" t="str">
        <v>Preston Lozano</v>
      </c>
      <c r="AE3" t="str">
        <f ca="1"/>
        <v>1Ef7b82A4CAAD10</v>
      </c>
      <c r="AF3" t="str">
        <v>Vega-Gentry</v>
      </c>
      <c r="AG3" t="str">
        <v>Djibouti</v>
      </c>
      <c r="AH3" t="str">
        <v>East Jimmychester</v>
      </c>
      <c r="AI3">
        <v>5153435776</v>
      </c>
      <c r="AJ3" t="str">
        <v>686-620-1820x944</v>
      </c>
      <c r="AK3" s="4">
        <v>44309</v>
      </c>
      <c r="AL3" t="str">
        <v>http://www.hobbs.com/</v>
      </c>
      <c r="AM3" t="b">
        <f t="shared" ref="AM3:AM66" si="3">ISBLANK(AI3)</f>
        <v>0</v>
      </c>
      <c r="AN3">
        <f t="shared" ref="AN3:AN66" ca="1" si="4">LEN(AE3)</f>
        <v>15</v>
      </c>
      <c r="AP3" t="str">
        <f t="shared" ref="AP3:AP66" si="5">_xlfn.CONCAT("http://", AL3, "/")</f>
        <v>http://http://www.hobbs.com//</v>
      </c>
    </row>
    <row r="4" spans="1:42" x14ac:dyDescent="0.2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-1199</v>
      </c>
      <c r="I4" t="s">
        <v>37</v>
      </c>
      <c r="J4" t="s">
        <v>38</v>
      </c>
      <c r="K4" s="1">
        <v>43915</v>
      </c>
      <c r="L4" t="s">
        <v>39</v>
      </c>
      <c r="M4" t="str">
        <f t="shared" si="0"/>
        <v>Roy Berry</v>
      </c>
      <c r="O4" t="s">
        <v>1372</v>
      </c>
      <c r="P4" t="s">
        <v>1373</v>
      </c>
      <c r="Q4" t="s">
        <v>1374</v>
      </c>
      <c r="R4">
        <v>8553315303</v>
      </c>
      <c r="S4" t="s">
        <v>1375</v>
      </c>
      <c r="T4" t="s">
        <v>1376</v>
      </c>
      <c r="U4" t="s">
        <v>1370</v>
      </c>
      <c r="V4" t="s">
        <v>501</v>
      </c>
      <c r="W4" s="4">
        <v>44144</v>
      </c>
      <c r="X4" t="s">
        <v>1377</v>
      </c>
      <c r="Y4" s="5" t="str">
        <f t="shared" ca="1" si="1"/>
        <v>9c26888b0000dbf</v>
      </c>
      <c r="Z4" t="str">
        <f t="shared" si="2"/>
        <v>Sanjay Gougeon</v>
      </c>
      <c r="AB4">
        <v>3</v>
      </c>
      <c r="AC4" t="str">
        <v>beckycarr@hogan.com</v>
      </c>
      <c r="AD4" t="str">
        <v>Roy Berry</v>
      </c>
      <c r="AE4" t="str">
        <f ca="1"/>
        <v>6F94879bDAfE5a6</v>
      </c>
      <c r="AF4" t="str">
        <v>Murillo-Perry</v>
      </c>
      <c r="AG4" t="str">
        <v>Antigua and Barbuda</v>
      </c>
      <c r="AH4" t="str">
        <v>Isabelborough</v>
      </c>
      <c r="AI4">
        <v>-1199</v>
      </c>
      <c r="AJ4" t="str">
        <v>(496)978-3969x58947</v>
      </c>
      <c r="AK4" s="4">
        <v>43915</v>
      </c>
      <c r="AL4" t="str">
        <v>http://www.lawrence.com/</v>
      </c>
      <c r="AM4" t="b">
        <f t="shared" si="3"/>
        <v>0</v>
      </c>
      <c r="AN4">
        <f t="shared" ca="1" si="4"/>
        <v>15</v>
      </c>
      <c r="AP4" t="str">
        <f t="shared" si="5"/>
        <v>http://http://www.lawrence.com//</v>
      </c>
    </row>
    <row r="5" spans="1:42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-9892</v>
      </c>
      <c r="J5" t="s">
        <v>47</v>
      </c>
      <c r="K5" s="1">
        <v>43984</v>
      </c>
      <c r="L5" t="s">
        <v>48</v>
      </c>
      <c r="M5" t="str">
        <f t="shared" si="0"/>
        <v>Linda Olsen</v>
      </c>
      <c r="O5" t="s">
        <v>1378</v>
      </c>
      <c r="P5" t="s">
        <v>1379</v>
      </c>
      <c r="Q5" t="s">
        <v>1380</v>
      </c>
      <c r="R5" t="s">
        <v>1381</v>
      </c>
      <c r="S5" t="s">
        <v>1382</v>
      </c>
      <c r="T5" t="s">
        <v>1383</v>
      </c>
      <c r="U5" t="s">
        <v>1384</v>
      </c>
      <c r="V5" t="s">
        <v>501</v>
      </c>
      <c r="W5" s="4">
        <v>44347</v>
      </c>
      <c r="X5" t="s">
        <v>1385</v>
      </c>
      <c r="Y5" s="5" t="str">
        <f t="shared" ca="1" si="1"/>
        <v>8739910000009e5c</v>
      </c>
      <c r="Z5" t="str">
        <f t="shared" si="2"/>
        <v>Mohamed Wright</v>
      </c>
      <c r="AB5">
        <v>4</v>
      </c>
      <c r="AC5" t="str">
        <v>stanleyblackwell@benson.org</v>
      </c>
      <c r="AD5" t="str">
        <v>Linda Olsen</v>
      </c>
      <c r="AE5" t="str">
        <f ca="1"/>
        <v>5Cef8BFA16c5e3c</v>
      </c>
      <c r="AF5" t="str">
        <v>Dominguez, Mcmillan and Donovan</v>
      </c>
      <c r="AG5" t="str">
        <v>Dominican Republic</v>
      </c>
      <c r="AH5" t="str">
        <v>Bensonview</v>
      </c>
      <c r="AI5" t="str">
        <v>001-808-617-6467x12895</v>
      </c>
      <c r="AJ5">
        <v>-9892</v>
      </c>
      <c r="AK5" s="4">
        <v>43984</v>
      </c>
      <c r="AL5" t="str">
        <v>http://www.good-lyons.com/</v>
      </c>
      <c r="AM5" t="b">
        <f t="shared" si="3"/>
        <v>0</v>
      </c>
      <c r="AN5">
        <f t="shared" ca="1" si="4"/>
        <v>15</v>
      </c>
      <c r="AP5" t="str">
        <f t="shared" si="5"/>
        <v>http://http://www.good-lyons.com//</v>
      </c>
    </row>
    <row r="6" spans="1:42" x14ac:dyDescent="0.2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s="1">
        <v>44303</v>
      </c>
      <c r="L6" t="s">
        <v>58</v>
      </c>
      <c r="M6" t="str">
        <f t="shared" si="0"/>
        <v>Joanna Bender</v>
      </c>
      <c r="O6" t="s">
        <v>1386</v>
      </c>
      <c r="P6" t="s">
        <v>1387</v>
      </c>
      <c r="Q6" t="s">
        <v>1388</v>
      </c>
      <c r="R6" t="s">
        <v>1389</v>
      </c>
      <c r="S6" t="s">
        <v>1390</v>
      </c>
      <c r="T6" t="s">
        <v>1391</v>
      </c>
      <c r="U6" t="s">
        <v>1384</v>
      </c>
      <c r="V6" t="s">
        <v>501</v>
      </c>
      <c r="W6" s="4">
        <v>44347</v>
      </c>
      <c r="X6" t="s">
        <v>1392</v>
      </c>
      <c r="Y6" s="5" t="str">
        <f t="shared" ca="1" si="1"/>
        <v>ce7f656c0003475</v>
      </c>
      <c r="Z6" t="str">
        <f t="shared" si="2"/>
        <v>Marian Roman</v>
      </c>
      <c r="AB6">
        <v>5</v>
      </c>
      <c r="AC6" t="str">
        <v>colinalvarado@miles.net</v>
      </c>
      <c r="AD6" t="str">
        <v>Joanna Bender</v>
      </c>
      <c r="AE6" t="str">
        <f ca="1"/>
        <v>053d585Ab6b3159</v>
      </c>
      <c r="AF6" t="str">
        <v>Martin, Lang and Andrade</v>
      </c>
      <c r="AG6" t="str">
        <v>Slovakia (Slovak Republic)</v>
      </c>
      <c r="AH6" t="str">
        <v>West Priscilla</v>
      </c>
      <c r="AI6" t="str">
        <v>001-234-203-0635x76146</v>
      </c>
      <c r="AJ6" t="str">
        <v>001-199-446-3860x3486</v>
      </c>
      <c r="AK6" s="4">
        <v>44303</v>
      </c>
      <c r="AL6" t="str">
        <v>https://goodwin-ingram.com/</v>
      </c>
      <c r="AM6" t="b">
        <f t="shared" si="3"/>
        <v>0</v>
      </c>
      <c r="AN6">
        <f t="shared" ca="1" si="4"/>
        <v>15</v>
      </c>
      <c r="AP6" t="str">
        <f t="shared" si="5"/>
        <v>http://https://goodwin-ingram.com//</v>
      </c>
    </row>
    <row r="7" spans="1:42" x14ac:dyDescent="0.2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s="1">
        <v>43886</v>
      </c>
      <c r="L7" t="s">
        <v>68</v>
      </c>
      <c r="M7" t="str">
        <f t="shared" si="0"/>
        <v>Aimee Downs</v>
      </c>
      <c r="O7" t="s">
        <v>1393</v>
      </c>
      <c r="P7" t="s">
        <v>1394</v>
      </c>
      <c r="Q7" t="s">
        <v>1395</v>
      </c>
      <c r="R7" t="s">
        <v>1396</v>
      </c>
      <c r="S7" t="s">
        <v>1397</v>
      </c>
      <c r="T7" t="s">
        <v>1398</v>
      </c>
      <c r="U7" t="s">
        <v>1399</v>
      </c>
      <c r="V7" t="s">
        <v>501</v>
      </c>
      <c r="W7" s="4">
        <v>44176</v>
      </c>
      <c r="X7" t="s">
        <v>1400</v>
      </c>
      <c r="Y7" s="5" t="str">
        <f ca="1">LOWER(_xlfn.CONCAT(TEXT(DEC2HEX(RANDBETWEEN(0, HEX2DEC("FFFFFFFF")), 8), "00000000"), TEXT(DEC2HEX(RANDBETWEEN(0, HEX2DEC("FFFF")), 7), "0000000")))</f>
        <v>1311eaae0005a4d</v>
      </c>
      <c r="Z7" t="str">
        <f t="shared" si="2"/>
        <v>Qasim McDiarmid</v>
      </c>
      <c r="AB7">
        <v>6</v>
      </c>
      <c r="AC7" t="str">
        <v>louis27@gilbert.com</v>
      </c>
      <c r="AD7" t="str">
        <v>Aimee Downs</v>
      </c>
      <c r="AE7" t="str">
        <f ca="1"/>
        <v>2d08FB17EE273F4</v>
      </c>
      <c r="AF7" t="str">
        <v>Steele Group</v>
      </c>
      <c r="AG7" t="str">
        <v>Bosnia and Herzegovina</v>
      </c>
      <c r="AH7" t="str">
        <v>Chavezborough</v>
      </c>
      <c r="AI7" t="str">
        <v>(283)437-3886x88321</v>
      </c>
      <c r="AJ7" t="str">
        <v>999-728-1637</v>
      </c>
      <c r="AK7" s="4">
        <v>43886</v>
      </c>
      <c r="AL7" t="str">
        <v>http://www.berger.net/</v>
      </c>
      <c r="AM7" t="b">
        <f t="shared" si="3"/>
        <v>0</v>
      </c>
      <c r="AN7">
        <f t="shared" ca="1" si="4"/>
        <v>15</v>
      </c>
      <c r="AP7" t="str">
        <f t="shared" si="5"/>
        <v>http://http://www.berger.net//</v>
      </c>
    </row>
    <row r="8" spans="1:42" x14ac:dyDescent="0.2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s="1">
        <v>44432</v>
      </c>
      <c r="L8" t="s">
        <v>78</v>
      </c>
      <c r="M8" t="str">
        <f t="shared" si="0"/>
        <v>Darren Peck</v>
      </c>
      <c r="O8" t="s">
        <v>1401</v>
      </c>
      <c r="P8" t="s">
        <v>1402</v>
      </c>
      <c r="Q8" t="s">
        <v>1403</v>
      </c>
      <c r="R8" t="s">
        <v>1404</v>
      </c>
      <c r="S8" t="s">
        <v>1405</v>
      </c>
      <c r="T8" t="s">
        <v>1406</v>
      </c>
      <c r="U8" t="s">
        <v>1407</v>
      </c>
      <c r="V8" t="s">
        <v>501</v>
      </c>
      <c r="W8" s="4">
        <v>44516</v>
      </c>
      <c r="X8" t="s">
        <v>1408</v>
      </c>
      <c r="Y8" s="5" t="str">
        <f t="shared" ca="1" si="1"/>
        <v>b26fd4000003c0f</v>
      </c>
      <c r="Z8" t="str">
        <f t="shared" si="2"/>
        <v>Anthony Ouellet</v>
      </c>
      <c r="AB8">
        <v>7</v>
      </c>
      <c r="AC8" t="str">
        <v>tgates@cantrell.com</v>
      </c>
      <c r="AD8" t="str">
        <v>Darren Peck</v>
      </c>
      <c r="AE8" t="str">
        <f ca="1"/>
        <v>EA4d384DfDbBf77</v>
      </c>
      <c r="AF8" t="str">
        <v>Lester, Woodard and Mitchell</v>
      </c>
      <c r="AG8" t="str">
        <v>Pitcairn Islands</v>
      </c>
      <c r="AH8" t="str">
        <v>Lake Ana</v>
      </c>
      <c r="AI8" t="str">
        <v>(496)452-6181x3291</v>
      </c>
      <c r="AJ8" t="str">
        <v>+1-247-266-0963x4995</v>
      </c>
      <c r="AK8" s="4">
        <v>44432</v>
      </c>
      <c r="AL8" t="str">
        <v>https://www.le.com/</v>
      </c>
      <c r="AM8" t="b">
        <f t="shared" si="3"/>
        <v>0</v>
      </c>
      <c r="AN8">
        <f t="shared" ca="1" si="4"/>
        <v>15</v>
      </c>
      <c r="AP8" t="str">
        <f t="shared" si="5"/>
        <v>http://https://www.le.com//</v>
      </c>
    </row>
    <row r="9" spans="1:42" x14ac:dyDescent="0.2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s="1">
        <v>44298</v>
      </c>
      <c r="L9" t="s">
        <v>88</v>
      </c>
      <c r="M9" t="str">
        <f t="shared" si="0"/>
        <v>Brett Mullen</v>
      </c>
      <c r="O9" t="s">
        <v>1409</v>
      </c>
      <c r="P9" t="s">
        <v>1410</v>
      </c>
      <c r="Q9" t="s">
        <v>1411</v>
      </c>
      <c r="R9" t="s">
        <v>1412</v>
      </c>
      <c r="S9" t="s">
        <v>1413</v>
      </c>
      <c r="T9" t="s">
        <v>1414</v>
      </c>
      <c r="U9" t="s">
        <v>1363</v>
      </c>
      <c r="V9" t="s">
        <v>501</v>
      </c>
      <c r="W9" s="4">
        <v>44347</v>
      </c>
      <c r="X9" t="s">
        <v>1415</v>
      </c>
      <c r="Y9" s="5" t="str">
        <f t="shared" ca="1" si="1"/>
        <v>f0aa4e540001412</v>
      </c>
      <c r="Z9" t="str">
        <f t="shared" si="2"/>
        <v>Bill Luehof</v>
      </c>
      <c r="AB9">
        <v>8</v>
      </c>
      <c r="AC9" t="str">
        <v>asnow@colon.com</v>
      </c>
      <c r="AD9" t="str">
        <v>Brett Mullen</v>
      </c>
      <c r="AE9" t="str">
        <f ca="1"/>
        <v>0e04AFde9f225dE</v>
      </c>
      <c r="AF9" t="str">
        <v>Sanford, Davenport and Giles</v>
      </c>
      <c r="AG9" t="str">
        <v>Bulgaria</v>
      </c>
      <c r="AH9" t="str">
        <v>Kimport</v>
      </c>
      <c r="AI9" t="str">
        <v>001-583-352-7197x297</v>
      </c>
      <c r="AJ9" t="str">
        <v>001-333-145-0369</v>
      </c>
      <c r="AK9" s="4">
        <v>44298</v>
      </c>
      <c r="AL9" t="str">
        <v>https://hammond-ramsey.com/</v>
      </c>
      <c r="AM9" t="b">
        <f t="shared" si="3"/>
        <v>0</v>
      </c>
      <c r="AN9">
        <f t="shared" ca="1" si="4"/>
        <v>15</v>
      </c>
      <c r="AP9" t="str">
        <f t="shared" si="5"/>
        <v>http://https://hammond-ramsey.com//</v>
      </c>
    </row>
    <row r="10" spans="1:42" x14ac:dyDescent="0.2">
      <c r="A10">
        <v>9</v>
      </c>
      <c r="B10" t="s">
        <v>89</v>
      </c>
      <c r="C10" t="s">
        <v>13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s="1">
        <v>43843</v>
      </c>
      <c r="L10" t="s">
        <v>97</v>
      </c>
      <c r="M10" t="str">
        <f t="shared" si="0"/>
        <v>Sheryl Meyers</v>
      </c>
      <c r="O10" t="s">
        <v>1416</v>
      </c>
      <c r="P10" t="s">
        <v>1417</v>
      </c>
      <c r="Q10" t="s">
        <v>1418</v>
      </c>
      <c r="R10" t="s">
        <v>1419</v>
      </c>
      <c r="S10" t="s">
        <v>1420</v>
      </c>
      <c r="T10" t="s">
        <v>1421</v>
      </c>
      <c r="U10" t="s">
        <v>1422</v>
      </c>
      <c r="V10" t="s">
        <v>501</v>
      </c>
      <c r="W10" s="4">
        <v>44286</v>
      </c>
      <c r="X10" t="s">
        <v>1423</v>
      </c>
      <c r="Y10" s="5" t="str">
        <f t="shared" ca="1" si="1"/>
        <v>b8d1379b000d31a</v>
      </c>
      <c r="Z10" t="str">
        <f t="shared" si="2"/>
        <v>Tony Allaire</v>
      </c>
      <c r="AB10">
        <v>9</v>
      </c>
      <c r="AC10" t="str">
        <v>mariokhan@ryan-pope.org</v>
      </c>
      <c r="AD10" t="str">
        <v>Sheryl Meyers</v>
      </c>
      <c r="AE10" t="str">
        <f ca="1"/>
        <v>C2dE4dEEc489ae0</v>
      </c>
      <c r="AF10" t="str">
        <v>Browning-Simon</v>
      </c>
      <c r="AG10" t="str">
        <v>Cyprus</v>
      </c>
      <c r="AH10" t="str">
        <v>Robersonstad</v>
      </c>
      <c r="AI10" t="str">
        <v>854-138-4911x5772</v>
      </c>
      <c r="AJ10" t="str">
        <v>+1-448-910-2276x729</v>
      </c>
      <c r="AK10" s="4">
        <v>43843</v>
      </c>
      <c r="AL10" t="str">
        <v>https://www.bullock.net/</v>
      </c>
      <c r="AM10" t="b">
        <f t="shared" si="3"/>
        <v>0</v>
      </c>
      <c r="AN10">
        <f t="shared" ca="1" si="4"/>
        <v>15</v>
      </c>
      <c r="AP10" t="str">
        <f t="shared" si="5"/>
        <v>http://https://www.bullock.net//</v>
      </c>
    </row>
    <row r="11" spans="1:42" x14ac:dyDescent="0.2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s="1">
        <v>44508</v>
      </c>
      <c r="L11" t="s">
        <v>107</v>
      </c>
      <c r="M11" t="str">
        <f t="shared" si="0"/>
        <v>Michelle Gallagher</v>
      </c>
      <c r="O11" t="s">
        <v>1424</v>
      </c>
      <c r="P11" t="s">
        <v>1425</v>
      </c>
      <c r="Q11" t="s">
        <v>1426</v>
      </c>
      <c r="R11">
        <v>1210697901</v>
      </c>
      <c r="S11" t="s">
        <v>1427</v>
      </c>
      <c r="T11" t="s">
        <v>1428</v>
      </c>
      <c r="U11" t="s">
        <v>1429</v>
      </c>
      <c r="V11" t="s">
        <v>1430</v>
      </c>
      <c r="W11" s="4">
        <v>44530</v>
      </c>
      <c r="X11" t="s">
        <v>1431</v>
      </c>
      <c r="Y11" s="5" t="str">
        <f t="shared" ca="1" si="1"/>
        <v>3ec96b82000eb5a</v>
      </c>
      <c r="Z11" t="str">
        <f t="shared" si="2"/>
        <v>Luc Kither</v>
      </c>
      <c r="AB11">
        <v>10</v>
      </c>
      <c r="AC11" t="str">
        <v>mdyer@escobar.net</v>
      </c>
      <c r="AD11" t="str">
        <v>Michelle Gallagher</v>
      </c>
      <c r="AE11" t="str">
        <f ca="1"/>
        <v>8C2811a503C7c5a</v>
      </c>
      <c r="AF11" t="str">
        <v>Beck-Hendrix</v>
      </c>
      <c r="AG11" t="str">
        <v>Timor-Leste</v>
      </c>
      <c r="AH11" t="str">
        <v>Elaineberg</v>
      </c>
      <c r="AI11" t="str">
        <v>739.218.2516x459</v>
      </c>
      <c r="AJ11" t="str">
        <v>001-054-401-0347x617</v>
      </c>
      <c r="AK11" s="4">
        <v>44508</v>
      </c>
      <c r="AL11" t="str">
        <v>https://arias.com/</v>
      </c>
      <c r="AM11" t="b">
        <f t="shared" si="3"/>
        <v>0</v>
      </c>
      <c r="AN11">
        <f t="shared" ca="1" si="4"/>
        <v>15</v>
      </c>
      <c r="AP11" t="str">
        <f t="shared" si="5"/>
        <v>http://https://arias.com//</v>
      </c>
    </row>
    <row r="12" spans="1:42" x14ac:dyDescent="0.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s="1">
        <v>44489</v>
      </c>
      <c r="L12" t="s">
        <v>117</v>
      </c>
      <c r="M12" t="str">
        <f t="shared" si="0"/>
        <v>Carl Schroeder</v>
      </c>
      <c r="O12" t="s">
        <v>1432</v>
      </c>
      <c r="P12" t="s">
        <v>1433</v>
      </c>
      <c r="Q12" t="s">
        <v>1434</v>
      </c>
      <c r="R12" t="s">
        <v>1435</v>
      </c>
      <c r="S12" t="s">
        <v>1436</v>
      </c>
      <c r="T12" t="s">
        <v>1437</v>
      </c>
      <c r="U12" t="s">
        <v>1438</v>
      </c>
      <c r="V12" t="s">
        <v>501</v>
      </c>
      <c r="W12" s="4">
        <v>44291</v>
      </c>
      <c r="X12" t="s">
        <v>1439</v>
      </c>
      <c r="Y12" s="5" t="str">
        <f t="shared" ca="1" si="1"/>
        <v>67a2e42c000c93f</v>
      </c>
      <c r="Z12" t="str">
        <f t="shared" si="2"/>
        <v>Christian Allison</v>
      </c>
      <c r="AB12">
        <v>11</v>
      </c>
      <c r="AC12" t="str">
        <v>kirksalas@webb.com</v>
      </c>
      <c r="AD12" t="str">
        <v>Carl Schroeder</v>
      </c>
      <c r="AE12" t="str">
        <f ca="1"/>
        <v>216E205d6eBb815</v>
      </c>
      <c r="AF12" t="str">
        <v>Oconnell, Meza and Everett</v>
      </c>
      <c r="AG12" t="str">
        <v>Guernsey</v>
      </c>
      <c r="AH12" t="str">
        <v>Shannonville</v>
      </c>
      <c r="AI12" t="str">
        <v>637-854-0256x825</v>
      </c>
      <c r="AJ12" t="str">
        <v>114.336.0784x788</v>
      </c>
      <c r="AK12" s="4">
        <v>44489</v>
      </c>
      <c r="AL12" t="str">
        <v>https://simmons-hurley.com/</v>
      </c>
      <c r="AM12" t="b">
        <f t="shared" si="3"/>
        <v>0</v>
      </c>
      <c r="AN12">
        <f t="shared" ca="1" si="4"/>
        <v>15</v>
      </c>
      <c r="AP12" t="str">
        <f t="shared" si="5"/>
        <v>http://https://simmons-hurley.com//</v>
      </c>
    </row>
    <row r="13" spans="1:42" x14ac:dyDescent="0.2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s="1">
        <v>44164</v>
      </c>
      <c r="L13" t="s">
        <v>127</v>
      </c>
      <c r="M13" t="str">
        <f t="shared" si="0"/>
        <v>Jenna Dodson</v>
      </c>
      <c r="O13" t="s">
        <v>1440</v>
      </c>
      <c r="P13" t="s">
        <v>1441</v>
      </c>
      <c r="Q13" t="s">
        <v>1442</v>
      </c>
      <c r="R13" t="s">
        <v>1443</v>
      </c>
      <c r="S13" t="s">
        <v>1444</v>
      </c>
      <c r="T13" t="s">
        <v>1445</v>
      </c>
      <c r="U13" t="s">
        <v>1446</v>
      </c>
      <c r="V13" t="s">
        <v>153</v>
      </c>
      <c r="W13" s="4">
        <v>44196</v>
      </c>
      <c r="X13" t="s">
        <v>1447</v>
      </c>
      <c r="Y13" s="5" t="str">
        <f t="shared" ca="1" si="1"/>
        <v>86b14c27000d19b</v>
      </c>
      <c r="Z13" t="str">
        <f t="shared" si="2"/>
        <v>Ioan Foo</v>
      </c>
      <c r="AB13">
        <v>12</v>
      </c>
      <c r="AC13" t="str">
        <v>mark42@robbins.com</v>
      </c>
      <c r="AD13" t="str">
        <v>Jenna Dodson</v>
      </c>
      <c r="AE13" t="str">
        <f ca="1"/>
        <v>CEDec94deE6d69B</v>
      </c>
      <c r="AF13" t="str">
        <v>Hoffman, Reed and Mcclain</v>
      </c>
      <c r="AG13" t="str">
        <v>Vietnam</v>
      </c>
      <c r="AH13" t="str">
        <v>East Andrea</v>
      </c>
      <c r="AI13" t="str">
        <v>(041)737-3846</v>
      </c>
      <c r="AJ13" t="str">
        <v>+1-556-888-3485x42608</v>
      </c>
      <c r="AK13" s="4">
        <v>44164</v>
      </c>
      <c r="AL13" t="str">
        <v>http://www.douglas.net/</v>
      </c>
      <c r="AM13" t="b">
        <f t="shared" si="3"/>
        <v>0</v>
      </c>
      <c r="AN13">
        <f t="shared" ca="1" si="4"/>
        <v>15</v>
      </c>
      <c r="AP13" t="str">
        <f t="shared" si="5"/>
        <v>http://http://www.douglas.net//</v>
      </c>
    </row>
    <row r="14" spans="1:42" x14ac:dyDescent="0.2">
      <c r="A14">
        <v>13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s="1">
        <v>44532</v>
      </c>
      <c r="L14" t="s">
        <v>137</v>
      </c>
      <c r="M14" t="str">
        <f t="shared" si="0"/>
        <v>Tracey Mata</v>
      </c>
      <c r="O14" t="s">
        <v>1448</v>
      </c>
      <c r="P14" t="s">
        <v>1449</v>
      </c>
      <c r="Q14" t="s">
        <v>1450</v>
      </c>
      <c r="R14" t="s">
        <v>1451</v>
      </c>
      <c r="S14" t="s">
        <v>1452</v>
      </c>
      <c r="T14" t="s">
        <v>1453</v>
      </c>
      <c r="U14" t="s">
        <v>1454</v>
      </c>
      <c r="V14" t="s">
        <v>501</v>
      </c>
      <c r="W14" s="4">
        <v>44425</v>
      </c>
      <c r="X14" t="s">
        <v>1455</v>
      </c>
      <c r="Y14" s="5" t="str">
        <f t="shared" ca="1" si="1"/>
        <v>e85cfde6000d735</v>
      </c>
      <c r="Z14" t="str">
        <f t="shared" si="2"/>
        <v>Mohammed Rasko</v>
      </c>
      <c r="AB14">
        <v>13</v>
      </c>
      <c r="AC14" t="str">
        <v>alex56@walls.org</v>
      </c>
      <c r="AD14" t="str">
        <v>Tracey Mata</v>
      </c>
      <c r="AE14" t="str">
        <f ca="1"/>
        <v>e35426EbDEceaFF</v>
      </c>
      <c r="AF14" t="str">
        <v>Graham-Francis</v>
      </c>
      <c r="AG14" t="str">
        <v>Togo</v>
      </c>
      <c r="AH14" t="str">
        <v>South Joannamouth</v>
      </c>
      <c r="AI14" t="str">
        <v>001-949-844-8787</v>
      </c>
      <c r="AJ14" t="str">
        <v>(855)713-8773</v>
      </c>
      <c r="AK14" s="4">
        <v>44532</v>
      </c>
      <c r="AL14" t="str">
        <v>http://www.beck.com/</v>
      </c>
      <c r="AM14" t="b">
        <f t="shared" si="3"/>
        <v>0</v>
      </c>
      <c r="AN14">
        <f t="shared" ca="1" si="4"/>
        <v>15</v>
      </c>
      <c r="AP14" t="str">
        <f t="shared" si="5"/>
        <v>http://http://www.beck.com//</v>
      </c>
    </row>
    <row r="15" spans="1:42" x14ac:dyDescent="0.2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s="1">
        <v>44235</v>
      </c>
      <c r="L15" t="s">
        <v>147</v>
      </c>
      <c r="M15" t="str">
        <f t="shared" si="0"/>
        <v>Kristine Cox</v>
      </c>
      <c r="O15" t="s">
        <v>1456</v>
      </c>
      <c r="P15" t="s">
        <v>1457</v>
      </c>
      <c r="Q15" t="s">
        <v>1458</v>
      </c>
      <c r="R15" t="s">
        <v>1459</v>
      </c>
      <c r="S15" t="s">
        <v>1460</v>
      </c>
      <c r="T15" t="s">
        <v>1461</v>
      </c>
      <c r="U15" t="s">
        <v>1462</v>
      </c>
      <c r="V15" t="s">
        <v>501</v>
      </c>
      <c r="W15" s="4">
        <v>44261</v>
      </c>
      <c r="X15" t="s">
        <v>1463</v>
      </c>
      <c r="Y15" s="5" t="str">
        <f t="shared" ca="1" si="1"/>
        <v>bcd8aa93000b8e0</v>
      </c>
      <c r="Z15" t="str">
        <f t="shared" si="2"/>
        <v>Henry Johnston</v>
      </c>
      <c r="AB15">
        <v>14</v>
      </c>
      <c r="AC15" t="str">
        <v>holdenmiranda@clarke.com</v>
      </c>
      <c r="AD15" t="str">
        <v>Kristine Cox</v>
      </c>
      <c r="AE15" t="str">
        <f ca="1"/>
        <v>A08A8aF8BE9FaD4</v>
      </c>
      <c r="AF15" t="str">
        <v>Carpenter-Cook</v>
      </c>
      <c r="AG15" t="str">
        <v>Sri Lanka</v>
      </c>
      <c r="AH15" t="str">
        <v>Jodyberg</v>
      </c>
      <c r="AI15" t="str">
        <v>786-284-3358x62152</v>
      </c>
      <c r="AJ15" t="str">
        <v>+1-315-627-1796x8074</v>
      </c>
      <c r="AK15" s="4">
        <v>44235</v>
      </c>
      <c r="AL15" t="str">
        <v>https://www.brandt.com/</v>
      </c>
      <c r="AM15" t="b">
        <f t="shared" si="3"/>
        <v>0</v>
      </c>
      <c r="AN15">
        <f t="shared" ca="1" si="4"/>
        <v>15</v>
      </c>
      <c r="AP15" t="str">
        <f t="shared" si="5"/>
        <v>http://https://www.brandt.com//</v>
      </c>
    </row>
    <row r="16" spans="1:42" x14ac:dyDescent="0.2">
      <c r="A16">
        <v>15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s="1">
        <v>44587</v>
      </c>
      <c r="L16" t="s">
        <v>157</v>
      </c>
      <c r="M16" t="str">
        <f t="shared" si="0"/>
        <v>Faith Lutz</v>
      </c>
      <c r="O16" t="s">
        <v>1464</v>
      </c>
      <c r="P16" t="s">
        <v>1465</v>
      </c>
      <c r="Q16" t="s">
        <v>1466</v>
      </c>
      <c r="R16" t="s">
        <v>1467</v>
      </c>
      <c r="S16" t="s">
        <v>1468</v>
      </c>
      <c r="T16" t="s">
        <v>1469</v>
      </c>
      <c r="U16" t="s">
        <v>1470</v>
      </c>
      <c r="V16" t="s">
        <v>501</v>
      </c>
      <c r="W16" s="4">
        <v>44406</v>
      </c>
      <c r="X16" t="s">
        <v>1471</v>
      </c>
      <c r="Y16" s="5" t="str">
        <f t="shared" ca="1" si="1"/>
        <v>e1f0f97f0002afc</v>
      </c>
      <c r="Z16" t="str">
        <f t="shared" si="2"/>
        <v>Maureen Fleming</v>
      </c>
      <c r="AB16">
        <v>15</v>
      </c>
      <c r="AC16" t="str">
        <v>cassieparrish@blevins-chapman.net</v>
      </c>
      <c r="AD16" t="str">
        <v>Faith Lutz</v>
      </c>
      <c r="AE16" t="str">
        <f ca="1"/>
        <v>6fEaA1b7cab7B6C</v>
      </c>
      <c r="AF16" t="str">
        <v>Carter-Hancock</v>
      </c>
      <c r="AG16" t="str">
        <v>Singapore</v>
      </c>
      <c r="AH16" t="str">
        <v>Burchbury</v>
      </c>
      <c r="AI16" t="str">
        <v>(781)861-7180x8306</v>
      </c>
      <c r="AJ16" t="str">
        <v>207-185-3665</v>
      </c>
      <c r="AK16" s="4">
        <v>44587</v>
      </c>
      <c r="AL16" t="str">
        <v>http://stevenson.org/</v>
      </c>
      <c r="AM16" t="b">
        <f t="shared" si="3"/>
        <v>0</v>
      </c>
      <c r="AN16">
        <f t="shared" ca="1" si="4"/>
        <v>15</v>
      </c>
      <c r="AP16" t="str">
        <f t="shared" si="5"/>
        <v>http://http://stevenson.org//</v>
      </c>
    </row>
    <row r="17" spans="1:42" x14ac:dyDescent="0.2">
      <c r="A17">
        <v>16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s="1">
        <v>44663</v>
      </c>
      <c r="L17" t="s">
        <v>167</v>
      </c>
      <c r="M17" t="str">
        <f t="shared" si="0"/>
        <v>Miranda Beasley</v>
      </c>
      <c r="O17" t="s">
        <v>1472</v>
      </c>
      <c r="P17" t="s">
        <v>1473</v>
      </c>
      <c r="Q17" t="s">
        <v>1474</v>
      </c>
      <c r="R17" t="s">
        <v>1475</v>
      </c>
      <c r="S17" t="s">
        <v>1476</v>
      </c>
      <c r="T17" t="s">
        <v>1477</v>
      </c>
      <c r="U17" t="s">
        <v>1478</v>
      </c>
      <c r="V17" t="s">
        <v>1479</v>
      </c>
      <c r="W17" s="4">
        <v>44538</v>
      </c>
      <c r="X17" t="s">
        <v>1480</v>
      </c>
      <c r="Y17" s="5" t="str">
        <f t="shared" ca="1" si="1"/>
        <v>f57db5a9000828e</v>
      </c>
      <c r="Z17" t="str">
        <f t="shared" si="2"/>
        <v>Michael Tseng</v>
      </c>
      <c r="AB17">
        <v>16</v>
      </c>
      <c r="AC17" t="str">
        <v>vduncan@parks-hardy.com</v>
      </c>
      <c r="AD17" t="str">
        <v>Miranda Beasley</v>
      </c>
      <c r="AE17" t="str">
        <f ca="1"/>
        <v>8cad0b4CBceaeec</v>
      </c>
      <c r="AF17" t="str">
        <v>Singleton and Sons</v>
      </c>
      <c r="AG17" t="str">
        <v>Oman</v>
      </c>
      <c r="AH17" t="str">
        <v>Desireeshire</v>
      </c>
      <c r="AI17" t="str">
        <v>540.085.3135x185</v>
      </c>
      <c r="AJ17" t="str">
        <v>+1-600-462-6432x21881</v>
      </c>
      <c r="AK17" s="4">
        <v>44663</v>
      </c>
      <c r="AL17" t="str">
        <v>http://acosta.org/</v>
      </c>
      <c r="AM17" t="b">
        <f t="shared" si="3"/>
        <v>0</v>
      </c>
      <c r="AN17">
        <f t="shared" ca="1" si="4"/>
        <v>15</v>
      </c>
      <c r="AP17" t="str">
        <f t="shared" si="5"/>
        <v>http://http://acosta.org//</v>
      </c>
    </row>
    <row r="18" spans="1:42" x14ac:dyDescent="0.2">
      <c r="A18">
        <v>17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s="1">
        <v>44265</v>
      </c>
      <c r="L18" t="s">
        <v>177</v>
      </c>
      <c r="M18" t="str">
        <f t="shared" si="0"/>
        <v>Caroline Foley</v>
      </c>
      <c r="O18" t="s">
        <v>1481</v>
      </c>
      <c r="P18" t="s">
        <v>1482</v>
      </c>
      <c r="Q18" t="s">
        <v>1474</v>
      </c>
      <c r="R18" t="s">
        <v>1483</v>
      </c>
      <c r="S18" t="s">
        <v>1484</v>
      </c>
      <c r="T18" t="s">
        <v>1485</v>
      </c>
      <c r="U18" t="s">
        <v>1486</v>
      </c>
      <c r="V18" t="s">
        <v>501</v>
      </c>
      <c r="W18" s="4">
        <v>44500</v>
      </c>
      <c r="X18" t="s">
        <v>1487</v>
      </c>
      <c r="Y18" s="5" t="str">
        <f t="shared" ca="1" si="1"/>
        <v>7691022b0004763</v>
      </c>
      <c r="Z18" t="str">
        <f t="shared" si="2"/>
        <v>Michael Longley</v>
      </c>
      <c r="AB18">
        <v>17</v>
      </c>
      <c r="AC18" t="str">
        <v>holtgwendolyn@watson-davenport.com</v>
      </c>
      <c r="AD18" t="str">
        <v>Caroline Foley</v>
      </c>
      <c r="AE18" t="str">
        <f ca="1"/>
        <v>a5DC21AE3a21eaA</v>
      </c>
      <c r="AF18" t="str">
        <v>Winters-Mendoza</v>
      </c>
      <c r="AG18" t="str">
        <v>Western Sahara</v>
      </c>
      <c r="AH18" t="str">
        <v>West Adriennestad</v>
      </c>
      <c r="AI18" t="str">
        <v>936.222.4746x9924</v>
      </c>
      <c r="AJ18" t="str">
        <v>001-469-948-6341x359</v>
      </c>
      <c r="AK18" s="4">
        <v>44265</v>
      </c>
      <c r="AL18" t="str">
        <v>http://www.benson-roth.com/</v>
      </c>
      <c r="AM18" t="b">
        <f t="shared" si="3"/>
        <v>0</v>
      </c>
      <c r="AN18">
        <f t="shared" ca="1" si="4"/>
        <v>15</v>
      </c>
      <c r="AP18" t="str">
        <f t="shared" si="5"/>
        <v>http://http://www.benson-roth.com//</v>
      </c>
    </row>
    <row r="19" spans="1:42" x14ac:dyDescent="0.2">
      <c r="A19">
        <v>18</v>
      </c>
      <c r="B19" t="s">
        <v>178</v>
      </c>
      <c r="C19" t="s">
        <v>179</v>
      </c>
      <c r="D19" t="s">
        <v>130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s="1">
        <v>44646</v>
      </c>
      <c r="L19" t="s">
        <v>186</v>
      </c>
      <c r="M19" t="str">
        <f t="shared" si="0"/>
        <v>Greg Mata</v>
      </c>
      <c r="O19" t="s">
        <v>1488</v>
      </c>
      <c r="P19" t="s">
        <v>1489</v>
      </c>
      <c r="Q19" t="s">
        <v>1490</v>
      </c>
      <c r="R19" t="s">
        <v>1491</v>
      </c>
      <c r="S19" t="s">
        <v>1492</v>
      </c>
      <c r="T19" t="s">
        <v>1493</v>
      </c>
      <c r="U19" t="s">
        <v>1494</v>
      </c>
      <c r="V19" t="s">
        <v>1495</v>
      </c>
      <c r="W19" s="4">
        <v>44310</v>
      </c>
      <c r="X19" t="s">
        <v>1496</v>
      </c>
      <c r="Y19" s="5" t="str">
        <f t="shared" ca="1" si="1"/>
        <v>e704906f00070df</v>
      </c>
      <c r="Z19" t="str">
        <f t="shared" si="2"/>
        <v>Adil Frank</v>
      </c>
      <c r="AB19">
        <v>18</v>
      </c>
      <c r="AC19" t="str">
        <v>jaredjuarez@carroll.org</v>
      </c>
      <c r="AD19" t="str">
        <v>Greg Mata</v>
      </c>
      <c r="AE19" t="str">
        <f ca="1"/>
        <v>F8Aa9d6DfcBeeF8</v>
      </c>
      <c r="AF19" t="str">
        <v>Valentine LLC</v>
      </c>
      <c r="AG19" t="str">
        <v>Mozambique</v>
      </c>
      <c r="AH19" t="str">
        <v>Lake Leslie</v>
      </c>
      <c r="AI19" t="str">
        <v>(701)087-2415</v>
      </c>
      <c r="AJ19" t="str">
        <v>(195)156-1861x26241</v>
      </c>
      <c r="AK19" s="4">
        <v>44646</v>
      </c>
      <c r="AL19" t="str">
        <v>http://pitts-cherry.com/</v>
      </c>
      <c r="AM19" t="b">
        <f t="shared" si="3"/>
        <v>0</v>
      </c>
      <c r="AN19">
        <f t="shared" ca="1" si="4"/>
        <v>15</v>
      </c>
      <c r="AP19" t="str">
        <f t="shared" si="5"/>
        <v>http://http://pitts-cherry.com//</v>
      </c>
    </row>
    <row r="20" spans="1:42" x14ac:dyDescent="0.2">
      <c r="A20">
        <v>19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s="1">
        <v>44098</v>
      </c>
      <c r="L20" t="s">
        <v>196</v>
      </c>
      <c r="M20" t="str">
        <f t="shared" si="0"/>
        <v>Clifford Jacobson</v>
      </c>
      <c r="O20" t="s">
        <v>1497</v>
      </c>
      <c r="P20" t="s">
        <v>1498</v>
      </c>
      <c r="Q20" t="s">
        <v>1499</v>
      </c>
      <c r="R20" t="s">
        <v>1500</v>
      </c>
      <c r="S20" t="s">
        <v>1501</v>
      </c>
      <c r="T20" t="s">
        <v>1502</v>
      </c>
      <c r="U20" t="s">
        <v>1503</v>
      </c>
      <c r="V20" t="s">
        <v>501</v>
      </c>
      <c r="W20" s="4">
        <v>44145</v>
      </c>
      <c r="X20" t="s">
        <v>1504</v>
      </c>
      <c r="Y20" s="5" t="str">
        <f t="shared" ca="1" si="1"/>
        <v>03515725000474f</v>
      </c>
      <c r="Z20" t="str">
        <f t="shared" si="2"/>
        <v>Vanel Arbuthnot</v>
      </c>
      <c r="AB20">
        <v>19</v>
      </c>
      <c r="AC20" t="str">
        <v>joseph26@jacobson.com</v>
      </c>
      <c r="AD20" t="str">
        <v>Clifford Jacobson</v>
      </c>
      <c r="AE20" t="str">
        <f ca="1"/>
        <v>F160f5Db3EfE973</v>
      </c>
      <c r="AF20" t="str">
        <v>Simon LLC</v>
      </c>
      <c r="AG20" t="str">
        <v>South Georgia and the South Sandwich Islands</v>
      </c>
      <c r="AH20" t="str">
        <v>Harmonview</v>
      </c>
      <c r="AI20" t="str">
        <v>001-151-330-3524x0469</v>
      </c>
      <c r="AJ20" t="str">
        <v>(748)477-7174</v>
      </c>
      <c r="AK20" s="4">
        <v>44098</v>
      </c>
      <c r="AL20" t="str">
        <v>https://mcconnell.com/</v>
      </c>
      <c r="AM20" t="b">
        <f t="shared" si="3"/>
        <v>0</v>
      </c>
      <c r="AN20">
        <f t="shared" ca="1" si="4"/>
        <v>15</v>
      </c>
      <c r="AP20" t="str">
        <f t="shared" si="5"/>
        <v>http://https://mcconnell.com//</v>
      </c>
    </row>
    <row r="21" spans="1:42" x14ac:dyDescent="0.2">
      <c r="A21">
        <v>20</v>
      </c>
      <c r="B21" t="s">
        <v>197</v>
      </c>
      <c r="C21" t="s">
        <v>50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>
        <v>44463</v>
      </c>
      <c r="L21" t="s">
        <v>205</v>
      </c>
      <c r="M21" t="str">
        <f t="shared" si="0"/>
        <v>Joanna Kirk</v>
      </c>
      <c r="O21" t="s">
        <v>1505</v>
      </c>
      <c r="P21" t="s">
        <v>1506</v>
      </c>
      <c r="Q21" t="s">
        <v>1507</v>
      </c>
      <c r="R21" t="s">
        <v>1508</v>
      </c>
      <c r="S21" t="s">
        <v>1509</v>
      </c>
      <c r="T21" t="s">
        <v>1510</v>
      </c>
      <c r="U21" t="s">
        <v>1511</v>
      </c>
      <c r="V21" t="s">
        <v>501</v>
      </c>
      <c r="W21" s="4">
        <v>44168</v>
      </c>
      <c r="X21" t="s">
        <v>1512</v>
      </c>
      <c r="Y21" s="5" t="str">
        <f t="shared" ca="1" si="1"/>
        <v>24b8ae83000112c</v>
      </c>
      <c r="Z21" t="str">
        <f t="shared" si="2"/>
        <v>Lee Blackwell</v>
      </c>
      <c r="AB21">
        <v>20</v>
      </c>
      <c r="AC21" t="str">
        <v>tuckerangie@salazar.net</v>
      </c>
      <c r="AD21" t="str">
        <v>Joanna Kirk</v>
      </c>
      <c r="AE21" t="str">
        <f ca="1"/>
        <v>0F60FF3DdCd7aB0</v>
      </c>
      <c r="AF21" t="str">
        <v>Mays-Mccormick</v>
      </c>
      <c r="AG21" t="str">
        <v>French Polynesia</v>
      </c>
      <c r="AH21" t="str">
        <v>Jamesshire</v>
      </c>
      <c r="AI21" t="str">
        <v>(266)131-7001x711</v>
      </c>
      <c r="AJ21" t="str">
        <v>(283)312-5579x11543</v>
      </c>
      <c r="AK21" s="4">
        <v>44463</v>
      </c>
      <c r="AL21" t="str">
        <v>https://www.camacho.net/</v>
      </c>
      <c r="AM21" t="b">
        <f t="shared" si="3"/>
        <v>0</v>
      </c>
      <c r="AN21">
        <f t="shared" ca="1" si="4"/>
        <v>15</v>
      </c>
      <c r="AP21" t="str">
        <f t="shared" si="5"/>
        <v>http://https://www.camacho.net//</v>
      </c>
    </row>
    <row r="22" spans="1:42" x14ac:dyDescent="0.2">
      <c r="A22">
        <v>21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1">
        <v>44573</v>
      </c>
      <c r="L22" t="s">
        <v>215</v>
      </c>
      <c r="M22" t="str">
        <f t="shared" si="0"/>
        <v>Maxwell Frye</v>
      </c>
      <c r="O22" t="s">
        <v>1513</v>
      </c>
      <c r="P22" t="s">
        <v>1514</v>
      </c>
      <c r="Q22" t="s">
        <v>1515</v>
      </c>
      <c r="R22">
        <v>7856729623</v>
      </c>
      <c r="S22" t="s">
        <v>1516</v>
      </c>
      <c r="T22" t="s">
        <v>1517</v>
      </c>
      <c r="U22" t="s">
        <v>1518</v>
      </c>
      <c r="V22" t="s">
        <v>501</v>
      </c>
      <c r="W22" s="4">
        <v>44561</v>
      </c>
      <c r="X22" t="s">
        <v>1519</v>
      </c>
      <c r="Y22" s="5" t="str">
        <f t="shared" ca="1" si="1"/>
        <v>7df829e10005457</v>
      </c>
      <c r="Z22" t="str">
        <f t="shared" si="2"/>
        <v>Tania Green</v>
      </c>
      <c r="AB22">
        <v>21</v>
      </c>
      <c r="AC22" t="str">
        <v>fgibson@drake-webb.com</v>
      </c>
      <c r="AD22" t="str">
        <v>Maxwell Frye</v>
      </c>
      <c r="AE22" t="str">
        <f ca="1"/>
        <v>9F9AdB7B8A6f7F2</v>
      </c>
      <c r="AF22" t="str">
        <v>Patterson Inc</v>
      </c>
      <c r="AG22" t="str">
        <v>Malta</v>
      </c>
      <c r="AH22" t="str">
        <v>East Carly</v>
      </c>
      <c r="AI22" t="str">
        <v>423.262.3059</v>
      </c>
      <c r="AJ22" t="str">
        <v>202-880-0688x7491</v>
      </c>
      <c r="AK22" s="4">
        <v>44573</v>
      </c>
      <c r="AL22" t="str">
        <v>http://www.roberts.com/</v>
      </c>
      <c r="AM22" t="b">
        <f t="shared" si="3"/>
        <v>0</v>
      </c>
      <c r="AN22">
        <f t="shared" ca="1" si="4"/>
        <v>15</v>
      </c>
      <c r="AP22" t="str">
        <f t="shared" si="5"/>
        <v>http://http://www.roberts.com//</v>
      </c>
    </row>
    <row r="23" spans="1:42" x14ac:dyDescent="0.2">
      <c r="A23">
        <v>22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s="1">
        <v>44089</v>
      </c>
      <c r="L23" t="s">
        <v>225</v>
      </c>
      <c r="M23" t="str">
        <f t="shared" si="0"/>
        <v>Kiara Houston</v>
      </c>
      <c r="O23" t="s">
        <v>1520</v>
      </c>
      <c r="P23" t="s">
        <v>1521</v>
      </c>
      <c r="Q23" t="s">
        <v>1522</v>
      </c>
      <c r="R23" t="s">
        <v>1523</v>
      </c>
      <c r="S23" t="s">
        <v>1524</v>
      </c>
      <c r="T23" t="s">
        <v>1525</v>
      </c>
      <c r="U23" t="s">
        <v>1526</v>
      </c>
      <c r="V23" t="s">
        <v>1527</v>
      </c>
      <c r="W23" s="4">
        <v>44410</v>
      </c>
      <c r="X23" t="s">
        <v>1528</v>
      </c>
      <c r="Y23" s="5" t="str">
        <f t="shared" ca="1" si="1"/>
        <v>348ab55a00071c1</v>
      </c>
      <c r="Z23" t="str">
        <f t="shared" si="2"/>
        <v>Ron Dickinson</v>
      </c>
      <c r="AB23">
        <v>22</v>
      </c>
      <c r="AC23" t="str">
        <v>blanchardbob@wallace-shannon.com</v>
      </c>
      <c r="AD23" t="str">
        <v>Kiara Houston</v>
      </c>
      <c r="AE23" t="str">
        <f ca="1"/>
        <v>FBd0Ded4F02a742</v>
      </c>
      <c r="AF23" t="str">
        <v>Manning, Hester and Arroyo</v>
      </c>
      <c r="AG23" t="str">
        <v>Netherlands</v>
      </c>
      <c r="AH23" t="str">
        <v>South Alvin</v>
      </c>
      <c r="AI23" t="str">
        <v>001-274-040-3582x10611</v>
      </c>
      <c r="AJ23" t="str">
        <v>+1-528-175-0973x4684</v>
      </c>
      <c r="AK23" s="4">
        <v>44089</v>
      </c>
      <c r="AL23" t="str">
        <v>https://www.reid-potts.com/</v>
      </c>
      <c r="AM23" t="b">
        <f t="shared" si="3"/>
        <v>0</v>
      </c>
      <c r="AN23">
        <f t="shared" ca="1" si="4"/>
        <v>15</v>
      </c>
      <c r="AP23" t="str">
        <f t="shared" si="5"/>
        <v>http://https://www.reid-potts.com//</v>
      </c>
    </row>
    <row r="24" spans="1:42" x14ac:dyDescent="0.2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>
        <v>1935085151</v>
      </c>
      <c r="I24" t="s">
        <v>232</v>
      </c>
      <c r="J24" t="s">
        <v>233</v>
      </c>
      <c r="K24" s="1">
        <v>44062</v>
      </c>
      <c r="L24" t="s">
        <v>234</v>
      </c>
      <c r="M24" t="str">
        <f t="shared" si="0"/>
        <v>Colleen Howard</v>
      </c>
      <c r="O24" t="s">
        <v>1529</v>
      </c>
      <c r="P24" t="s">
        <v>1530</v>
      </c>
      <c r="Q24" t="s">
        <v>1531</v>
      </c>
      <c r="R24" t="s">
        <v>1532</v>
      </c>
      <c r="S24" t="s">
        <v>1533</v>
      </c>
      <c r="T24" t="s">
        <v>1534</v>
      </c>
      <c r="U24" t="s">
        <v>1535</v>
      </c>
      <c r="V24" t="s">
        <v>501</v>
      </c>
      <c r="W24" s="4">
        <v>44347</v>
      </c>
      <c r="X24" t="s">
        <v>1536</v>
      </c>
      <c r="Y24" s="5" t="str">
        <f t="shared" ca="1" si="1"/>
        <v>ed7753ef000f6a0</v>
      </c>
      <c r="Z24" t="str">
        <f t="shared" si="2"/>
        <v>Elizabeth Townsend</v>
      </c>
      <c r="AB24">
        <v>23</v>
      </c>
      <c r="AC24" t="str">
        <v>rsingleton@ryan-cherry.com</v>
      </c>
      <c r="AD24" t="str">
        <v>Colleen Howard</v>
      </c>
      <c r="AE24" t="str">
        <f ca="1"/>
        <v>2FB0FAA1d429421</v>
      </c>
      <c r="AF24" t="str">
        <v>Greer and Sons</v>
      </c>
      <c r="AG24" t="str">
        <v>Paraguay</v>
      </c>
      <c r="AH24" t="str">
        <v>Brittanyview</v>
      </c>
      <c r="AI24">
        <v>1935085151</v>
      </c>
      <c r="AJ24" t="str">
        <v>(947)115-7711x5488</v>
      </c>
      <c r="AK24" s="4">
        <v>44062</v>
      </c>
      <c r="AL24" t="str">
        <v>http://paul.biz/</v>
      </c>
      <c r="AM24" t="b">
        <f t="shared" si="3"/>
        <v>0</v>
      </c>
      <c r="AN24">
        <f t="shared" ca="1" si="4"/>
        <v>15</v>
      </c>
      <c r="AP24" t="str">
        <f t="shared" si="5"/>
        <v>http://http://paul.biz//</v>
      </c>
    </row>
    <row r="25" spans="1:42" x14ac:dyDescent="0.2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s="1">
        <v>44082</v>
      </c>
      <c r="L25" t="s">
        <v>244</v>
      </c>
      <c r="M25" t="str">
        <f t="shared" si="0"/>
        <v>Janet Valenzuela</v>
      </c>
      <c r="O25" t="s">
        <v>1537</v>
      </c>
      <c r="P25" t="s">
        <v>1538</v>
      </c>
      <c r="Q25" t="s">
        <v>1539</v>
      </c>
      <c r="R25" t="s">
        <v>1540</v>
      </c>
      <c r="S25" t="s">
        <v>1541</v>
      </c>
      <c r="T25" t="s">
        <v>1542</v>
      </c>
      <c r="U25" t="s">
        <v>1543</v>
      </c>
      <c r="V25" t="s">
        <v>501</v>
      </c>
      <c r="W25" s="4">
        <v>44469</v>
      </c>
      <c r="X25" t="s">
        <v>1544</v>
      </c>
      <c r="Y25" s="5" t="str">
        <f t="shared" ca="1" si="1"/>
        <v>2349b867000b889</v>
      </c>
      <c r="Z25" t="str">
        <f t="shared" si="2"/>
        <v>Danielle Soong</v>
      </c>
      <c r="AB25">
        <v>24</v>
      </c>
      <c r="AC25" t="str">
        <v>stefanie71@spence.com</v>
      </c>
      <c r="AD25" t="str">
        <v>Janet Valenzuela</v>
      </c>
      <c r="AE25" t="str">
        <f ca="1"/>
        <v>010468dAA11382c</v>
      </c>
      <c r="AF25" t="str">
        <v>Watts-Donaldson</v>
      </c>
      <c r="AG25" t="str">
        <v>Lao People's Democratic Republic</v>
      </c>
      <c r="AH25" t="str">
        <v>Veronicamouth</v>
      </c>
      <c r="AI25" t="str">
        <v>354.259.5062x7538</v>
      </c>
      <c r="AJ25" t="str">
        <v>500.433.2022</v>
      </c>
      <c r="AK25" s="4">
        <v>44082</v>
      </c>
      <c r="AL25" t="str">
        <v>https://moreno.biz/</v>
      </c>
      <c r="AM25" t="b">
        <f t="shared" si="3"/>
        <v>0</v>
      </c>
      <c r="AN25">
        <f t="shared" ca="1" si="4"/>
        <v>15</v>
      </c>
      <c r="AP25" t="str">
        <f t="shared" si="5"/>
        <v>http://https://moreno.biz//</v>
      </c>
    </row>
    <row r="26" spans="1:42" x14ac:dyDescent="0.2">
      <c r="A26">
        <v>25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s="1">
        <v>44292</v>
      </c>
      <c r="L26" t="s">
        <v>254</v>
      </c>
      <c r="M26" t="str">
        <f t="shared" si="0"/>
        <v>Shane Wilcox</v>
      </c>
      <c r="O26" t="s">
        <v>1545</v>
      </c>
      <c r="P26" t="s">
        <v>1546</v>
      </c>
      <c r="Q26" t="s">
        <v>528</v>
      </c>
      <c r="R26" t="s">
        <v>1547</v>
      </c>
      <c r="S26" t="s">
        <v>1548</v>
      </c>
      <c r="T26" t="s">
        <v>1549</v>
      </c>
      <c r="U26" t="s">
        <v>1550</v>
      </c>
      <c r="V26" t="s">
        <v>1551</v>
      </c>
      <c r="W26" s="4">
        <v>44316</v>
      </c>
      <c r="X26" t="s">
        <v>1552</v>
      </c>
      <c r="Y26" s="5" t="str">
        <f t="shared" ca="1" si="1"/>
        <v>53666c1c000b909</v>
      </c>
      <c r="Z26" t="str">
        <f t="shared" si="2"/>
        <v>Richard Boswell</v>
      </c>
      <c r="AB26">
        <v>25</v>
      </c>
      <c r="AC26" t="str">
        <v>mariah88@santos.com</v>
      </c>
      <c r="AD26" t="str">
        <v>Shane Wilcox</v>
      </c>
      <c r="AE26" t="str">
        <f ca="1"/>
        <v>eC1927Ca84E033e</v>
      </c>
      <c r="AF26" t="str">
        <v>Tucker LLC</v>
      </c>
      <c r="AG26" t="str">
        <v>Albania</v>
      </c>
      <c r="AH26" t="str">
        <v>Bryanville</v>
      </c>
      <c r="AI26" t="str">
        <v>(429)005-9030x11004</v>
      </c>
      <c r="AJ26" t="str">
        <v>541-116-4501</v>
      </c>
      <c r="AK26" s="4">
        <v>44292</v>
      </c>
      <c r="AL26" t="str">
        <v>https://www.ramos.com/</v>
      </c>
      <c r="AM26" t="b">
        <f t="shared" si="3"/>
        <v>0</v>
      </c>
      <c r="AN26">
        <f t="shared" ca="1" si="4"/>
        <v>15</v>
      </c>
      <c r="AP26" t="str">
        <f t="shared" si="5"/>
        <v>http://https://www.ramos.com//</v>
      </c>
    </row>
    <row r="27" spans="1:42" x14ac:dyDescent="0.2">
      <c r="A27">
        <v>26</v>
      </c>
      <c r="B27" t="s">
        <v>1353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s="1">
        <v>44705</v>
      </c>
      <c r="L27" t="s">
        <v>264</v>
      </c>
      <c r="M27" t="str">
        <f t="shared" si="0"/>
        <v>Marcus Moody</v>
      </c>
      <c r="O27" t="s">
        <v>1553</v>
      </c>
      <c r="P27" t="s">
        <v>1554</v>
      </c>
      <c r="Q27" t="s">
        <v>1555</v>
      </c>
      <c r="R27" t="s">
        <v>1556</v>
      </c>
      <c r="S27">
        <v>3852076147</v>
      </c>
      <c r="T27" t="s">
        <v>1557</v>
      </c>
      <c r="U27" t="s">
        <v>1370</v>
      </c>
      <c r="V27" t="s">
        <v>501</v>
      </c>
      <c r="W27" s="4">
        <v>44375</v>
      </c>
      <c r="X27" t="s">
        <v>1558</v>
      </c>
      <c r="Y27" s="5" t="str">
        <f t="shared" ca="1" si="1"/>
        <v>15ee984e000a97e</v>
      </c>
      <c r="Z27" t="str">
        <f t="shared" si="2"/>
        <v>Donald Maille</v>
      </c>
      <c r="AB27">
        <v>26</v>
      </c>
      <c r="AC27" t="str">
        <v>donnamullins#norris-barrett.org</v>
      </c>
      <c r="AD27" t="str">
        <v>Marcus Moody</v>
      </c>
      <c r="AE27" t="str">
        <f ca="1"/>
        <v>09D7D7C8Fe09aea</v>
      </c>
      <c r="AF27" t="str">
        <v>Giles Ltd</v>
      </c>
      <c r="AG27" t="str">
        <v>Panama</v>
      </c>
      <c r="AH27" t="str">
        <v>Kaitlyntown</v>
      </c>
      <c r="AI27" t="str">
        <v>674-677-8623</v>
      </c>
      <c r="AJ27" t="str">
        <v>909-277-5485x566</v>
      </c>
      <c r="AK27" s="4">
        <v>44705</v>
      </c>
      <c r="AL27" t="str">
        <v>https://www.curry.com/</v>
      </c>
      <c r="AM27" t="b">
        <f t="shared" si="3"/>
        <v>0</v>
      </c>
      <c r="AN27">
        <f t="shared" ca="1" si="4"/>
        <v>15</v>
      </c>
      <c r="AP27" t="str">
        <f t="shared" si="5"/>
        <v>http://https://www.curry.com//</v>
      </c>
    </row>
    <row r="28" spans="1:42" x14ac:dyDescent="0.2">
      <c r="A28">
        <v>27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s="1">
        <v>44612</v>
      </c>
      <c r="L28" t="s">
        <v>274</v>
      </c>
      <c r="M28" t="str">
        <f t="shared" si="0"/>
        <v>Dakota Poole</v>
      </c>
      <c r="O28" t="s">
        <v>1559</v>
      </c>
      <c r="P28" t="s">
        <v>1560</v>
      </c>
      <c r="Q28" t="s">
        <v>1561</v>
      </c>
      <c r="R28" t="s">
        <v>1562</v>
      </c>
      <c r="S28" t="s">
        <v>1563</v>
      </c>
      <c r="T28" t="s">
        <v>1564</v>
      </c>
      <c r="U28" t="s">
        <v>1565</v>
      </c>
      <c r="V28" t="s">
        <v>501</v>
      </c>
      <c r="W28" s="4">
        <v>44469</v>
      </c>
      <c r="X28" t="s">
        <v>1566</v>
      </c>
      <c r="Y28" s="5" t="str">
        <f t="shared" ca="1" si="1"/>
        <v>711b6dce0000569</v>
      </c>
      <c r="Z28" t="str">
        <f t="shared" si="2"/>
        <v>Jean-Marc Bowers</v>
      </c>
      <c r="AB28">
        <v>27</v>
      </c>
      <c r="AC28" t="str">
        <v>stacey67@fields.org</v>
      </c>
      <c r="AD28" t="str">
        <v>Dakota Poole</v>
      </c>
      <c r="AE28" t="str">
        <f ca="1"/>
        <v>aBdfcF2c50b0bfD</v>
      </c>
      <c r="AF28" t="str">
        <v>Simmons Group</v>
      </c>
      <c r="AG28" t="str">
        <v>Belarus</v>
      </c>
      <c r="AH28" t="str">
        <v>Michealshire</v>
      </c>
      <c r="AI28" t="str">
        <v>(371)987-8576x4720</v>
      </c>
      <c r="AJ28" t="str">
        <v>071-152-1376</v>
      </c>
      <c r="AK28" s="4">
        <v>44612</v>
      </c>
      <c r="AL28" t="str">
        <v>https://sanford-wilcox.biz/</v>
      </c>
      <c r="AM28" t="b">
        <f t="shared" si="3"/>
        <v>0</v>
      </c>
      <c r="AN28">
        <f t="shared" ca="1" si="4"/>
        <v>15</v>
      </c>
      <c r="AP28" t="str">
        <f t="shared" si="5"/>
        <v>http://https://sanford-wilcox.biz//</v>
      </c>
    </row>
    <row r="29" spans="1:42" x14ac:dyDescent="0.2">
      <c r="A29">
        <v>28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  <c r="K29" s="1">
        <v>44707</v>
      </c>
      <c r="L29" t="s">
        <v>284</v>
      </c>
      <c r="M29" t="str">
        <f t="shared" si="0"/>
        <v>Frederick Harper</v>
      </c>
      <c r="O29" t="s">
        <v>1567</v>
      </c>
      <c r="P29" t="s">
        <v>1568</v>
      </c>
      <c r="Q29" t="s">
        <v>1569</v>
      </c>
      <c r="R29" t="s">
        <v>1570</v>
      </c>
      <c r="S29" t="s">
        <v>1571</v>
      </c>
      <c r="T29" t="s">
        <v>1572</v>
      </c>
      <c r="U29" t="s">
        <v>1573</v>
      </c>
      <c r="V29" t="s">
        <v>501</v>
      </c>
      <c r="W29" s="4">
        <v>44377</v>
      </c>
      <c r="X29" t="s">
        <v>1574</v>
      </c>
      <c r="Y29" s="5" t="str">
        <f t="shared" ca="1" si="1"/>
        <v>639776a3000dfb0</v>
      </c>
      <c r="Z29" t="str">
        <f t="shared" si="2"/>
        <v>Peter Roberge</v>
      </c>
      <c r="AB29">
        <v>28</v>
      </c>
      <c r="AC29" t="str">
        <v>jacobkhan@bright.biz</v>
      </c>
      <c r="AD29" t="str">
        <v>Frederick Harper</v>
      </c>
      <c r="AE29" t="str">
        <f ca="1"/>
        <v>b92EBfdF8a3f0E6</v>
      </c>
      <c r="AF29" t="str">
        <v>Hinton, Chaney and Stokes</v>
      </c>
      <c r="AG29" t="str">
        <v>Switzerland</v>
      </c>
      <c r="AH29" t="str">
        <v>South Marissatown</v>
      </c>
      <c r="AI29" t="str">
        <v>+1-077-121-1558x0687</v>
      </c>
      <c r="AJ29" t="str">
        <v>264.742.7149</v>
      </c>
      <c r="AK29" s="4">
        <v>44707</v>
      </c>
      <c r="AL29" t="str">
        <v>https://callahan.org/</v>
      </c>
      <c r="AM29" t="b">
        <f t="shared" si="3"/>
        <v>0</v>
      </c>
      <c r="AN29">
        <f t="shared" ca="1" si="4"/>
        <v>15</v>
      </c>
      <c r="AP29" t="str">
        <f t="shared" si="5"/>
        <v>http://https://callahan.org//</v>
      </c>
    </row>
    <row r="30" spans="1:42" x14ac:dyDescent="0.2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291</v>
      </c>
      <c r="I30" t="s">
        <v>292</v>
      </c>
      <c r="J30" t="s">
        <v>293</v>
      </c>
      <c r="K30" s="1">
        <v>44042</v>
      </c>
      <c r="L30" t="s">
        <v>294</v>
      </c>
      <c r="M30" t="str">
        <f t="shared" si="0"/>
        <v>Stefanie Fitzpatrick</v>
      </c>
      <c r="O30" t="s">
        <v>1575</v>
      </c>
      <c r="P30" t="s">
        <v>1576</v>
      </c>
      <c r="Q30" t="s">
        <v>1577</v>
      </c>
      <c r="R30" t="s">
        <v>1578</v>
      </c>
      <c r="S30" t="s">
        <v>1579</v>
      </c>
      <c r="T30" t="s">
        <v>1580</v>
      </c>
      <c r="U30" t="s">
        <v>1581</v>
      </c>
      <c r="V30" t="s">
        <v>501</v>
      </c>
      <c r="W30" s="4">
        <v>44394</v>
      </c>
      <c r="X30" t="s">
        <v>1582</v>
      </c>
      <c r="Y30" s="5" t="str">
        <f ca="1">LOWER(_xlfn.CONCAT(TEXT(DEC2HEX(RANDBETWEEN(0, HEX2DEC("FFFFFFFF")), 8), "00000000"), TEXT(DEC2HEX(RANDBETWEEN(0, HEX2DEC("FFFF")), 7), "0000000")))</f>
        <v>51ac9f61000ee0a</v>
      </c>
      <c r="Z30" t="str">
        <f t="shared" si="2"/>
        <v>Ferdinando Newton</v>
      </c>
      <c r="AB30">
        <v>29</v>
      </c>
      <c r="AC30" t="str">
        <v>wterrell#clark.com</v>
      </c>
      <c r="AD30" t="str">
        <v>Stefanie Fitzpatrick</v>
      </c>
      <c r="AE30" t="str">
        <f ca="1"/>
        <v>3B5dAAFA41AFa22</v>
      </c>
      <c r="AF30" t="str">
        <v>Santana-Duran</v>
      </c>
      <c r="AG30" t="str">
        <v>Saint Vincent and the Grenadines</v>
      </c>
      <c r="AH30" t="str">
        <v>Acevedoville</v>
      </c>
      <c r="AI30" t="str">
        <v>(752)776-3286</v>
      </c>
      <c r="AJ30" t="str">
        <v>+1-472-021-4814x85074</v>
      </c>
      <c r="AK30" s="4">
        <v>44042</v>
      </c>
      <c r="AL30" t="str">
        <v>https://meyers.com/</v>
      </c>
      <c r="AM30" t="b">
        <f t="shared" si="3"/>
        <v>0</v>
      </c>
      <c r="AN30">
        <f t="shared" ca="1" si="4"/>
        <v>15</v>
      </c>
      <c r="AP30" t="str">
        <f t="shared" si="5"/>
        <v>http://https://meyers.com//</v>
      </c>
    </row>
    <row r="31" spans="1:42" x14ac:dyDescent="0.2">
      <c r="A31">
        <v>30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s="1">
        <v>43947</v>
      </c>
      <c r="L31" t="s">
        <v>304</v>
      </c>
      <c r="M31" t="str">
        <f t="shared" si="0"/>
        <v>Kent Bradshaw</v>
      </c>
      <c r="O31" t="s">
        <v>1583</v>
      </c>
      <c r="P31" t="s">
        <v>1584</v>
      </c>
      <c r="Q31" t="s">
        <v>1569</v>
      </c>
      <c r="R31" t="s">
        <v>1585</v>
      </c>
      <c r="S31" t="s">
        <v>1586</v>
      </c>
      <c r="T31" t="s">
        <v>1587</v>
      </c>
      <c r="U31" t="s">
        <v>1588</v>
      </c>
      <c r="V31" t="s">
        <v>501</v>
      </c>
      <c r="W31" s="4">
        <v>44516</v>
      </c>
      <c r="X31" t="s">
        <v>1589</v>
      </c>
      <c r="Y31" s="5" t="str">
        <f t="shared" ca="1" si="1"/>
        <v>07d70b8b00059ec</v>
      </c>
      <c r="Z31" t="str">
        <f t="shared" si="2"/>
        <v>Peter Cornelissen</v>
      </c>
      <c r="AB31">
        <v>30</v>
      </c>
      <c r="AC31" t="str">
        <v>qjimenez@boyd.com</v>
      </c>
      <c r="AD31" t="str">
        <v>Kent Bradshaw</v>
      </c>
      <c r="AE31" t="str">
        <f ca="1"/>
        <v>EDA69ca7a6e96a2</v>
      </c>
      <c r="AF31" t="str">
        <v>Sawyer PLC</v>
      </c>
      <c r="AG31" t="str">
        <v>Tanzania</v>
      </c>
      <c r="AH31" t="str">
        <v>North Harold</v>
      </c>
      <c r="AI31" t="str">
        <v>+1-472-143-5037x884</v>
      </c>
      <c r="AJ31" t="str">
        <v>126.922.6153</v>
      </c>
      <c r="AK31" s="4">
        <v>43947</v>
      </c>
      <c r="AL31" t="str">
        <v>http://maynard-ho.com/</v>
      </c>
      <c r="AM31" t="b">
        <f t="shared" si="3"/>
        <v>0</v>
      </c>
      <c r="AN31">
        <f t="shared" ca="1" si="4"/>
        <v>15</v>
      </c>
      <c r="AP31" t="str">
        <f t="shared" si="5"/>
        <v>http://http://maynard-ho.com//</v>
      </c>
    </row>
    <row r="32" spans="1:42" x14ac:dyDescent="0.2">
      <c r="A32">
        <v>31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s="1">
        <v>44454</v>
      </c>
      <c r="L32" t="s">
        <v>314</v>
      </c>
      <c r="M32" t="str">
        <f t="shared" si="0"/>
        <v>Jack Tate</v>
      </c>
      <c r="O32" t="s">
        <v>1590</v>
      </c>
      <c r="P32" t="s">
        <v>1591</v>
      </c>
      <c r="Q32" t="s">
        <v>1592</v>
      </c>
      <c r="R32" t="s">
        <v>1593</v>
      </c>
      <c r="S32" t="s">
        <v>1594</v>
      </c>
      <c r="T32" t="s">
        <v>1595</v>
      </c>
      <c r="U32" t="s">
        <v>1596</v>
      </c>
      <c r="V32" t="s">
        <v>501</v>
      </c>
      <c r="W32" s="4">
        <v>44180</v>
      </c>
      <c r="X32" t="s">
        <v>1597</v>
      </c>
      <c r="Y32" s="5" t="str">
        <f t="shared" ca="1" si="1"/>
        <v>088dc7b60004daf</v>
      </c>
      <c r="Z32" t="str">
        <f t="shared" si="2"/>
        <v>Shellie Beaudoin</v>
      </c>
      <c r="AB32">
        <v>31</v>
      </c>
      <c r="AC32" t="str">
        <v>gfigueroa@boone-zavala.com</v>
      </c>
      <c r="AD32" t="str">
        <v>Jack Tate</v>
      </c>
      <c r="AE32" t="str">
        <f ca="1"/>
        <v>64DCcDFaB9DFd4e</v>
      </c>
      <c r="AF32" t="str">
        <v>Acosta, Petersen and Morrow</v>
      </c>
      <c r="AG32" t="str">
        <v>Zimbabwe</v>
      </c>
      <c r="AH32" t="str">
        <v>West Samuel</v>
      </c>
      <c r="AI32" t="str">
        <v>965-108-4406x20714</v>
      </c>
      <c r="AJ32" t="str">
        <v>046.906.1442x6784</v>
      </c>
      <c r="AK32" s="4">
        <v>44454</v>
      </c>
      <c r="AL32" t="str">
        <v>http://www.hawkins-ramsey.com/</v>
      </c>
      <c r="AM32" t="b">
        <f t="shared" si="3"/>
        <v>0</v>
      </c>
      <c r="AN32">
        <f t="shared" ca="1" si="4"/>
        <v>15</v>
      </c>
      <c r="AP32" t="str">
        <f t="shared" si="5"/>
        <v>http://http://www.hawkins-ramsey.com//</v>
      </c>
    </row>
    <row r="33" spans="1:42" x14ac:dyDescent="0.2">
      <c r="A33">
        <v>32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  <c r="K33" s="1">
        <v>44574</v>
      </c>
      <c r="L33" t="s">
        <v>324</v>
      </c>
      <c r="M33" t="str">
        <f t="shared" si="0"/>
        <v>Tom Trujillo</v>
      </c>
      <c r="O33" t="s">
        <v>1598</v>
      </c>
      <c r="P33" t="s">
        <v>1599</v>
      </c>
      <c r="Q33" t="s">
        <v>1600</v>
      </c>
      <c r="R33" t="s">
        <v>1601</v>
      </c>
      <c r="S33" t="s">
        <v>1602</v>
      </c>
      <c r="T33" t="s">
        <v>1603</v>
      </c>
      <c r="U33" t="s">
        <v>1503</v>
      </c>
      <c r="V33" t="s">
        <v>501</v>
      </c>
      <c r="W33" s="4">
        <v>44548</v>
      </c>
      <c r="X33" t="s">
        <v>1604</v>
      </c>
      <c r="Y33" s="5" t="str">
        <f t="shared" ca="1" si="1"/>
        <v>5a38b4ad0003aec</v>
      </c>
      <c r="Z33" t="str">
        <f t="shared" si="2"/>
        <v>Srikanth Cowan</v>
      </c>
      <c r="AB33">
        <v>32</v>
      </c>
      <c r="AC33" t="str">
        <v>tapiagreg@beard.info</v>
      </c>
      <c r="AD33" t="str">
        <v>Tom Trujillo</v>
      </c>
      <c r="AE33" t="str">
        <f ca="1"/>
        <v>679c6c83DD872d6</v>
      </c>
      <c r="AF33" t="str">
        <v>Mcgee Group</v>
      </c>
      <c r="AG33" t="str">
        <v>Denmark</v>
      </c>
      <c r="AH33" t="str">
        <v>Cunninghamborough</v>
      </c>
      <c r="AI33" t="str">
        <v>416-338-3758</v>
      </c>
      <c r="AJ33" t="str">
        <v>(775)890-7209</v>
      </c>
      <c r="AK33" s="4">
        <v>44574</v>
      </c>
      <c r="AL33" t="str">
        <v>http://www.daniels-klein.com/</v>
      </c>
      <c r="AM33" t="b">
        <f t="shared" si="3"/>
        <v>0</v>
      </c>
      <c r="AN33">
        <f t="shared" ca="1" si="4"/>
        <v>15</v>
      </c>
      <c r="AP33" t="str">
        <f t="shared" si="5"/>
        <v>http://http://www.daniels-klein.com//</v>
      </c>
    </row>
    <row r="34" spans="1:42" x14ac:dyDescent="0.2">
      <c r="A34">
        <v>33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>
        <v>4077245425</v>
      </c>
      <c r="I34" t="s">
        <v>331</v>
      </c>
      <c r="J34" t="s">
        <v>332</v>
      </c>
      <c r="K34" s="1">
        <v>44310</v>
      </c>
      <c r="L34" t="s">
        <v>333</v>
      </c>
      <c r="M34" t="str">
        <f t="shared" ref="M34:M65" si="6">_xlfn.CONCAT(C34, " ", D34)</f>
        <v>Gabriel Mejia</v>
      </c>
      <c r="O34" t="s">
        <v>1605</v>
      </c>
      <c r="P34" t="s">
        <v>1606</v>
      </c>
      <c r="Q34" t="s">
        <v>1607</v>
      </c>
      <c r="R34" t="s">
        <v>1608</v>
      </c>
      <c r="S34" t="s">
        <v>1609</v>
      </c>
      <c r="T34" t="s">
        <v>1610</v>
      </c>
      <c r="U34" t="s">
        <v>1611</v>
      </c>
      <c r="V34" t="s">
        <v>1612</v>
      </c>
      <c r="W34" s="4">
        <v>44347</v>
      </c>
      <c r="X34" t="s">
        <v>1613</v>
      </c>
      <c r="Y34" s="5" t="str">
        <f t="shared" ca="1" si="1"/>
        <v>1313c931000abc7</v>
      </c>
      <c r="Z34" t="str">
        <f t="shared" si="2"/>
        <v>Roger Companys</v>
      </c>
      <c r="AB34">
        <v>33</v>
      </c>
      <c r="AC34" t="str">
        <v>coleolson@jennings.net</v>
      </c>
      <c r="AD34" t="str">
        <v>Gabriel Mejia</v>
      </c>
      <c r="AE34" t="str">
        <f ca="1"/>
        <v>7Ce381e4Afa4ba9</v>
      </c>
      <c r="AF34" t="str">
        <v>Adkins-Salinas</v>
      </c>
      <c r="AG34" t="str">
        <v>Liechtenstein</v>
      </c>
      <c r="AH34" t="str">
        <v>Port Annatown</v>
      </c>
      <c r="AI34">
        <v>4077245425</v>
      </c>
      <c r="AJ34" t="str">
        <v>646.044.0696x66800</v>
      </c>
      <c r="AK34" s="4">
        <v>44310</v>
      </c>
      <c r="AL34" t="str">
        <v>https://patel-hanson.info/</v>
      </c>
      <c r="AM34" t="b">
        <f t="shared" si="3"/>
        <v>0</v>
      </c>
      <c r="AN34">
        <f t="shared" ca="1" si="4"/>
        <v>15</v>
      </c>
      <c r="AP34" t="str">
        <f t="shared" si="5"/>
        <v>http://https://patel-hanson.info//</v>
      </c>
    </row>
    <row r="35" spans="1:42" x14ac:dyDescent="0.2">
      <c r="A35">
        <v>34</v>
      </c>
      <c r="B35" t="s">
        <v>334</v>
      </c>
      <c r="C35" t="s">
        <v>335</v>
      </c>
      <c r="D35" t="s">
        <v>336</v>
      </c>
      <c r="E35" t="s">
        <v>337</v>
      </c>
      <c r="F35" t="s">
        <v>338</v>
      </c>
      <c r="G35" t="s">
        <v>339</v>
      </c>
      <c r="H35">
        <v>6303643286</v>
      </c>
      <c r="I35" t="s">
        <v>340</v>
      </c>
      <c r="J35" t="s">
        <v>341</v>
      </c>
      <c r="K35" s="1">
        <v>44460</v>
      </c>
      <c r="L35" t="s">
        <v>342</v>
      </c>
      <c r="M35" t="str">
        <f t="shared" si="6"/>
        <v>Kaitlyn Santana</v>
      </c>
      <c r="O35" t="s">
        <v>1614</v>
      </c>
      <c r="P35" t="s">
        <v>1615</v>
      </c>
      <c r="Q35" t="s">
        <v>1616</v>
      </c>
      <c r="R35" t="s">
        <v>1617</v>
      </c>
      <c r="S35" t="s">
        <v>1618</v>
      </c>
      <c r="T35" t="s">
        <v>1619</v>
      </c>
      <c r="U35" t="s">
        <v>1620</v>
      </c>
      <c r="V35" t="s">
        <v>501</v>
      </c>
      <c r="W35" s="4">
        <v>44500</v>
      </c>
      <c r="X35" t="s">
        <v>1621</v>
      </c>
      <c r="Y35" s="5" t="str">
        <f t="shared" ca="1" si="1"/>
        <v>34badba1000d8e5</v>
      </c>
      <c r="Z35" t="str">
        <f t="shared" si="2"/>
        <v>Don Gloutnay</v>
      </c>
      <c r="AB35">
        <v>34</v>
      </c>
      <c r="AC35" t="str">
        <v>georgeross@miles.org</v>
      </c>
      <c r="AD35" t="str">
        <v>Kaitlyn Santana</v>
      </c>
      <c r="AE35" t="str">
        <f ca="1"/>
        <v>A09AEc6E3bF70eE</v>
      </c>
      <c r="AF35" t="str">
        <v>Herrera Group</v>
      </c>
      <c r="AG35" t="str">
        <v>United States of America</v>
      </c>
      <c r="AH35" t="str">
        <v>New Kaitlyn</v>
      </c>
      <c r="AI35">
        <v>6303643286</v>
      </c>
      <c r="AJ35" t="str">
        <v>447-710-6202x07313</v>
      </c>
      <c r="AK35" s="4">
        <v>44460</v>
      </c>
      <c r="AL35" t="str">
        <v>http://pham.com/</v>
      </c>
      <c r="AM35" t="b">
        <f t="shared" si="3"/>
        <v>0</v>
      </c>
      <c r="AN35">
        <f t="shared" ca="1" si="4"/>
        <v>15</v>
      </c>
      <c r="AP35" t="str">
        <f t="shared" si="5"/>
        <v>http://http://pham.com//</v>
      </c>
    </row>
    <row r="36" spans="1:42" x14ac:dyDescent="0.2">
      <c r="A36">
        <v>35</v>
      </c>
      <c r="B36" t="s">
        <v>343</v>
      </c>
      <c r="C36" t="s">
        <v>149</v>
      </c>
      <c r="D36" t="s">
        <v>344</v>
      </c>
      <c r="E36" t="s">
        <v>345</v>
      </c>
      <c r="F36" t="s">
        <v>346</v>
      </c>
      <c r="G36" t="s">
        <v>347</v>
      </c>
      <c r="H36" t="s">
        <v>348</v>
      </c>
      <c r="I36">
        <v>-2419</v>
      </c>
      <c r="J36" t="s">
        <v>349</v>
      </c>
      <c r="K36" s="1">
        <v>44503</v>
      </c>
      <c r="L36" t="s">
        <v>350</v>
      </c>
      <c r="M36" t="str">
        <f t="shared" si="6"/>
        <v>Faith Moon</v>
      </c>
      <c r="O36" t="s">
        <v>1622</v>
      </c>
      <c r="P36" t="s">
        <v>1623</v>
      </c>
      <c r="Q36" t="s">
        <v>1450</v>
      </c>
      <c r="R36" t="s">
        <v>1624</v>
      </c>
      <c r="S36" t="s">
        <v>1625</v>
      </c>
      <c r="T36" t="s">
        <v>1626</v>
      </c>
      <c r="U36" t="s">
        <v>1627</v>
      </c>
      <c r="V36" t="s">
        <v>501</v>
      </c>
      <c r="W36" s="4">
        <v>44458</v>
      </c>
      <c r="X36" t="s">
        <v>1628</v>
      </c>
      <c r="Y36" s="5" t="str">
        <f t="shared" ca="1" si="1"/>
        <v>4d5395fa0003a8c</v>
      </c>
      <c r="Z36" t="str">
        <f t="shared" si="2"/>
        <v>Mohammed Tardi</v>
      </c>
      <c r="AB36">
        <v>35</v>
      </c>
      <c r="AC36" t="str">
        <v>willistonya@randolph-baker.com</v>
      </c>
      <c r="AD36" t="str">
        <v>Faith Moon</v>
      </c>
      <c r="AE36" t="str">
        <f ca="1"/>
        <v>aA9BAFfBc3710fe</v>
      </c>
      <c r="AF36" t="str">
        <v>Waters, Chase and Aguilar</v>
      </c>
      <c r="AG36" t="str">
        <v>Bahamas</v>
      </c>
      <c r="AH36" t="str">
        <v>West Marthaburgh</v>
      </c>
      <c r="AI36" t="str">
        <v>+1-586-217-0359x6317</v>
      </c>
      <c r="AJ36">
        <v>-2419</v>
      </c>
      <c r="AK36" s="4">
        <v>44503</v>
      </c>
      <c r="AL36" t="str">
        <v>https://spencer-charles.info/</v>
      </c>
      <c r="AM36" t="b">
        <f t="shared" si="3"/>
        <v>0</v>
      </c>
      <c r="AN36">
        <f t="shared" ca="1" si="4"/>
        <v>15</v>
      </c>
      <c r="AP36" t="str">
        <f t="shared" si="5"/>
        <v>http://https://spencer-charles.info//</v>
      </c>
    </row>
    <row r="37" spans="1:42" x14ac:dyDescent="0.2">
      <c r="A37">
        <v>36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 s="1">
        <v>44565</v>
      </c>
      <c r="L37" t="s">
        <v>360</v>
      </c>
      <c r="M37" t="str">
        <f t="shared" si="6"/>
        <v>Tammie Haley</v>
      </c>
      <c r="O37" t="s">
        <v>1629</v>
      </c>
      <c r="P37" t="s">
        <v>1630</v>
      </c>
      <c r="Q37" t="s">
        <v>1474</v>
      </c>
      <c r="R37" t="s">
        <v>1631</v>
      </c>
      <c r="S37" t="s">
        <v>1632</v>
      </c>
      <c r="T37" t="s">
        <v>1633</v>
      </c>
      <c r="U37" t="s">
        <v>1634</v>
      </c>
      <c r="V37" t="s">
        <v>1612</v>
      </c>
      <c r="W37" s="4">
        <v>44268</v>
      </c>
      <c r="X37" t="s">
        <v>1635</v>
      </c>
      <c r="Y37" s="5" t="str">
        <f t="shared" ca="1" si="1"/>
        <v>43cf80240000ff2</v>
      </c>
      <c r="Z37" t="str">
        <f t="shared" si="2"/>
        <v>Michael Alonso</v>
      </c>
      <c r="AB37">
        <v>36</v>
      </c>
      <c r="AC37" t="str">
        <v>harrisisaiah@jenkins.com</v>
      </c>
      <c r="AD37" t="str">
        <v>Tammie Haley</v>
      </c>
      <c r="AE37" t="str">
        <f ca="1"/>
        <v>E11dfb2DB8C9f72</v>
      </c>
      <c r="AF37" t="str">
        <v>Palmer, Barnes and Houston</v>
      </c>
      <c r="AG37" t="str">
        <v>Belize</v>
      </c>
      <c r="AH37" t="str">
        <v>East Teresa</v>
      </c>
      <c r="AI37" t="str">
        <v>001-276-734-4113x6087</v>
      </c>
      <c r="AJ37" t="str">
        <v>(430)300-8770</v>
      </c>
      <c r="AK37" s="4">
        <v>44565</v>
      </c>
      <c r="AL37" t="str">
        <v>http://evans-simon.com/</v>
      </c>
      <c r="AM37" t="b">
        <f t="shared" si="3"/>
        <v>0</v>
      </c>
      <c r="AN37">
        <f t="shared" ca="1" si="4"/>
        <v>15</v>
      </c>
      <c r="AP37" t="str">
        <f t="shared" si="5"/>
        <v>http://http://evans-simon.com//</v>
      </c>
    </row>
    <row r="38" spans="1:42" x14ac:dyDescent="0.2">
      <c r="A38">
        <v>37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s="1">
        <v>44418</v>
      </c>
      <c r="L38" t="s">
        <v>370</v>
      </c>
      <c r="M38" t="str">
        <f t="shared" si="6"/>
        <v>Nicholas Sosa</v>
      </c>
      <c r="O38" t="s">
        <v>1636</v>
      </c>
      <c r="P38" t="s">
        <v>1637</v>
      </c>
      <c r="Q38" t="s">
        <v>1638</v>
      </c>
      <c r="R38" t="s">
        <v>1639</v>
      </c>
      <c r="S38">
        <v>-3470</v>
      </c>
      <c r="T38" t="s">
        <v>1640</v>
      </c>
      <c r="U38" t="s">
        <v>1641</v>
      </c>
      <c r="V38" t="s">
        <v>501</v>
      </c>
      <c r="W38" s="4">
        <v>44377</v>
      </c>
      <c r="X38" t="s">
        <v>1642</v>
      </c>
      <c r="Y38" s="5" t="str">
        <f t="shared" ca="1" si="1"/>
        <v>0916878700097c7</v>
      </c>
      <c r="Z38" t="str">
        <f t="shared" si="2"/>
        <v>Charles Legentil</v>
      </c>
      <c r="AB38">
        <v>37</v>
      </c>
      <c r="AC38" t="str">
        <v>fwolfe@dorsey.com</v>
      </c>
      <c r="AD38" t="str">
        <v>Nicholas Sosa</v>
      </c>
      <c r="AE38" t="str">
        <f ca="1"/>
        <v>889eCf90f68c5Da</v>
      </c>
      <c r="AF38" t="str">
        <v>Jordan Ltd</v>
      </c>
      <c r="AG38" t="str">
        <v>Uruguay</v>
      </c>
      <c r="AH38" t="str">
        <v>South Hunter</v>
      </c>
      <c r="AI38" t="str">
        <v>(661)425-6042</v>
      </c>
      <c r="AJ38" t="str">
        <v>975-998-1519</v>
      </c>
      <c r="AK38" s="4">
        <v>44418</v>
      </c>
      <c r="AL38" t="str">
        <v>https://www.fleming-richards.com/</v>
      </c>
      <c r="AM38" t="b">
        <f t="shared" si="3"/>
        <v>0</v>
      </c>
      <c r="AN38">
        <f t="shared" ca="1" si="4"/>
        <v>15</v>
      </c>
      <c r="AP38" t="str">
        <f t="shared" si="5"/>
        <v>http://https://www.fleming-richards.com//</v>
      </c>
    </row>
    <row r="39" spans="1:42" x14ac:dyDescent="0.2">
      <c r="A39">
        <v>38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>
        <v>7208417020</v>
      </c>
      <c r="I39">
        <v>8035336772</v>
      </c>
      <c r="J39" t="s">
        <v>377</v>
      </c>
      <c r="K39" s="1">
        <v>44251</v>
      </c>
      <c r="L39" t="s">
        <v>378</v>
      </c>
      <c r="M39" t="str">
        <f t="shared" si="6"/>
        <v>Jordan Gay</v>
      </c>
      <c r="O39" t="s">
        <v>1643</v>
      </c>
      <c r="P39" t="s">
        <v>1644</v>
      </c>
      <c r="Q39" t="s">
        <v>1645</v>
      </c>
      <c r="R39" t="s">
        <v>1646</v>
      </c>
      <c r="S39" t="s">
        <v>1647</v>
      </c>
      <c r="T39" t="s">
        <v>1648</v>
      </c>
      <c r="U39" t="s">
        <v>1649</v>
      </c>
      <c r="V39" t="s">
        <v>1495</v>
      </c>
      <c r="W39" s="4">
        <v>44377</v>
      </c>
      <c r="X39" t="s">
        <v>1650</v>
      </c>
      <c r="Y39" s="5" t="str">
        <f t="shared" ca="1" si="1"/>
        <v>5bb4c28f000ef24</v>
      </c>
      <c r="Z39" t="str">
        <f t="shared" si="2"/>
        <v>Gordon Fielenbach</v>
      </c>
      <c r="AB39">
        <v>38</v>
      </c>
      <c r="AC39" t="str">
        <v>tiffanydavies@harris-mcfarland.org</v>
      </c>
      <c r="AD39" t="str">
        <v>Jordan Gay</v>
      </c>
      <c r="AE39" t="str">
        <f ca="1"/>
        <v>7a1Ee69F4fF4B4D</v>
      </c>
      <c r="AF39" t="str">
        <v>Glover and Sons</v>
      </c>
      <c r="AG39" t="str">
        <v>Solomon Islands</v>
      </c>
      <c r="AH39" t="str">
        <v>South Walter</v>
      </c>
      <c r="AI39">
        <v>7208417020</v>
      </c>
      <c r="AJ39">
        <v>8035336772</v>
      </c>
      <c r="AK39" s="4">
        <v>44251</v>
      </c>
      <c r="AL39" t="str">
        <v>http://www.lee.org/</v>
      </c>
      <c r="AM39" t="b">
        <f t="shared" si="3"/>
        <v>0</v>
      </c>
      <c r="AN39">
        <f t="shared" ca="1" si="4"/>
        <v>15</v>
      </c>
      <c r="AP39" t="str">
        <f t="shared" si="5"/>
        <v>http://http://www.lee.org//</v>
      </c>
    </row>
    <row r="40" spans="1:42" x14ac:dyDescent="0.2">
      <c r="A40">
        <v>39</v>
      </c>
      <c r="B40" t="s">
        <v>379</v>
      </c>
      <c r="C40" t="s">
        <v>380</v>
      </c>
      <c r="D40" t="s">
        <v>381</v>
      </c>
      <c r="E40" t="s">
        <v>382</v>
      </c>
      <c r="F40" t="s">
        <v>383</v>
      </c>
      <c r="G40" t="s">
        <v>384</v>
      </c>
      <c r="H40" t="s">
        <v>385</v>
      </c>
      <c r="I40" t="s">
        <v>386</v>
      </c>
      <c r="J40" t="s">
        <v>387</v>
      </c>
      <c r="K40" s="1">
        <v>44491</v>
      </c>
      <c r="L40" t="s">
        <v>388</v>
      </c>
      <c r="M40" t="str">
        <f t="shared" si="6"/>
        <v>Bruce Esparza</v>
      </c>
      <c r="O40" t="s">
        <v>1651</v>
      </c>
      <c r="P40" t="s">
        <v>1652</v>
      </c>
      <c r="Q40" t="s">
        <v>1653</v>
      </c>
      <c r="R40" t="s">
        <v>1654</v>
      </c>
      <c r="S40" t="s">
        <v>1655</v>
      </c>
      <c r="T40" t="s">
        <v>1656</v>
      </c>
      <c r="U40" t="s">
        <v>1657</v>
      </c>
      <c r="V40" t="s">
        <v>221</v>
      </c>
      <c r="W40" s="4">
        <v>44269</v>
      </c>
      <c r="X40" t="s">
        <v>1658</v>
      </c>
      <c r="Y40" s="5" t="str">
        <f ca="1">LOWER(_xlfn.CONCAT(TEXT(DEC2HEX(RANDBETWEEN(0, HEX2DEC("FFFFFFFF")), 8), "00000000"), TEXT(DEC2HEX(RANDBETWEEN(0, HEX2DEC("FFFF")), 7), "0000000")))</f>
        <v>0227d9f70001670</v>
      </c>
      <c r="Z40" t="str">
        <f t="shared" si="2"/>
        <v>Robert Verwoerd</v>
      </c>
      <c r="AB40">
        <v>39</v>
      </c>
      <c r="AC40" t="str">
        <v>preese@frye-vega.com</v>
      </c>
      <c r="AD40" t="str">
        <v>Bruce Esparza</v>
      </c>
      <c r="AE40" t="str">
        <f ca="1"/>
        <v>dca4f1D0A0fc5c9</v>
      </c>
      <c r="AF40" t="str">
        <v>Huerta-Mclean</v>
      </c>
      <c r="AG40" t="str">
        <v>Montenegro</v>
      </c>
      <c r="AH40" t="str">
        <v>Poolefurt</v>
      </c>
      <c r="AI40" t="str">
        <v>559-529-4424</v>
      </c>
      <c r="AJ40" t="str">
        <v>001-625-000-7132x0367</v>
      </c>
      <c r="AK40" s="4">
        <v>44491</v>
      </c>
      <c r="AL40" t="str">
        <v>http://www.farley.org/</v>
      </c>
      <c r="AM40" t="b">
        <f t="shared" si="3"/>
        <v>0</v>
      </c>
      <c r="AN40">
        <f t="shared" ca="1" si="4"/>
        <v>15</v>
      </c>
      <c r="AP40" t="str">
        <f t="shared" si="5"/>
        <v>http://http://www.farley.org//</v>
      </c>
    </row>
    <row r="41" spans="1:42" x14ac:dyDescent="0.2">
      <c r="A41">
        <v>40</v>
      </c>
      <c r="B41" t="s">
        <v>389</v>
      </c>
      <c r="C41" t="s">
        <v>390</v>
      </c>
      <c r="D41" t="s">
        <v>391</v>
      </c>
      <c r="E41" t="s">
        <v>392</v>
      </c>
      <c r="F41" t="s">
        <v>393</v>
      </c>
      <c r="G41" t="s">
        <v>394</v>
      </c>
      <c r="H41" t="s">
        <v>395</v>
      </c>
      <c r="I41" t="s">
        <v>396</v>
      </c>
      <c r="J41" t="s">
        <v>397</v>
      </c>
      <c r="K41" s="1">
        <v>44501</v>
      </c>
      <c r="L41" t="s">
        <v>398</v>
      </c>
      <c r="M41" t="str">
        <f t="shared" si="6"/>
        <v>Sherry Garza</v>
      </c>
      <c r="O41" t="s">
        <v>1659</v>
      </c>
      <c r="P41" t="s">
        <v>1660</v>
      </c>
      <c r="Q41" t="s">
        <v>1661</v>
      </c>
      <c r="R41" t="s">
        <v>1662</v>
      </c>
      <c r="S41">
        <v>4712298657</v>
      </c>
      <c r="T41" t="s">
        <v>1663</v>
      </c>
      <c r="U41" t="s">
        <v>1384</v>
      </c>
      <c r="V41" t="s">
        <v>501</v>
      </c>
      <c r="W41" s="4">
        <v>44347</v>
      </c>
      <c r="X41" t="s">
        <v>1664</v>
      </c>
      <c r="Y41" s="5" t="str">
        <f t="shared" ca="1" si="1"/>
        <v>9827ff56000b2c3</v>
      </c>
      <c r="Z41" t="str">
        <f t="shared" si="2"/>
        <v>J Clark Bruns</v>
      </c>
      <c r="AB41">
        <v>40</v>
      </c>
      <c r="AC41" t="str">
        <v>ann48@miller.com</v>
      </c>
      <c r="AD41" t="str">
        <v>Sherry Garza</v>
      </c>
      <c r="AE41" t="str">
        <f ca="1"/>
        <v>17aD8e2dB3df03D</v>
      </c>
      <c r="AF41" t="str">
        <v>Anderson Ltd</v>
      </c>
      <c r="AG41" t="str">
        <v>Poland</v>
      </c>
      <c r="AH41" t="str">
        <v>West John</v>
      </c>
      <c r="AI41" t="str">
        <v>001-067-713-6440x158</v>
      </c>
      <c r="AJ41" t="str">
        <v>(978)289-8785x5766</v>
      </c>
      <c r="AK41" s="4">
        <v>44501</v>
      </c>
      <c r="AL41" t="str">
        <v>http://spence.com/</v>
      </c>
      <c r="AM41" t="b">
        <f t="shared" si="3"/>
        <v>0</v>
      </c>
      <c r="AN41">
        <f t="shared" ca="1" si="4"/>
        <v>15</v>
      </c>
      <c r="AP41" t="str">
        <f t="shared" si="5"/>
        <v>http://http://spence.com//</v>
      </c>
    </row>
    <row r="42" spans="1:42" x14ac:dyDescent="0.2">
      <c r="A42">
        <v>41</v>
      </c>
      <c r="B42" t="s">
        <v>399</v>
      </c>
      <c r="C42" t="s">
        <v>400</v>
      </c>
      <c r="D42" t="s">
        <v>401</v>
      </c>
      <c r="E42" t="s">
        <v>402</v>
      </c>
      <c r="F42" t="s">
        <v>403</v>
      </c>
      <c r="G42" t="s">
        <v>45</v>
      </c>
      <c r="H42" t="s">
        <v>404</v>
      </c>
      <c r="I42" t="s">
        <v>405</v>
      </c>
      <c r="J42" t="s">
        <v>406</v>
      </c>
      <c r="K42" s="1">
        <v>44114</v>
      </c>
      <c r="L42" t="s">
        <v>407</v>
      </c>
      <c r="M42" t="str">
        <f t="shared" si="6"/>
        <v>Natalie Gentry</v>
      </c>
      <c r="O42" t="s">
        <v>1665</v>
      </c>
      <c r="P42" t="s">
        <v>1666</v>
      </c>
      <c r="Q42" t="s">
        <v>1667</v>
      </c>
      <c r="R42" t="s">
        <v>1668</v>
      </c>
      <c r="S42" t="s">
        <v>1669</v>
      </c>
      <c r="T42" t="s">
        <v>1670</v>
      </c>
      <c r="U42" t="s">
        <v>1671</v>
      </c>
      <c r="V42" t="s">
        <v>501</v>
      </c>
      <c r="W42" s="4">
        <v>44286</v>
      </c>
      <c r="X42" t="s">
        <v>1672</v>
      </c>
      <c r="Y42" s="5" t="str">
        <f t="shared" ca="1" si="1"/>
        <v>e68c3040000b82c</v>
      </c>
      <c r="Z42" t="str">
        <f t="shared" si="2"/>
        <v>Eriks Desbiens</v>
      </c>
      <c r="AB42">
        <v>41</v>
      </c>
      <c r="AC42" t="str">
        <v>tcummings@fitzpatrick-ashley.com</v>
      </c>
      <c r="AD42" t="str">
        <v>Natalie Gentry</v>
      </c>
      <c r="AE42" t="str">
        <f ca="1"/>
        <v>2f79Cd309624Abb</v>
      </c>
      <c r="AF42" t="str">
        <v>Monroe PLC</v>
      </c>
      <c r="AG42" t="str">
        <v>Dominican Republic</v>
      </c>
      <c r="AH42" t="str">
        <v>West Darius</v>
      </c>
      <c r="AI42" t="str">
        <v>830.996.8238</v>
      </c>
      <c r="AJ42" t="str">
        <v>499.122.5415</v>
      </c>
      <c r="AK42" s="4">
        <v>44114</v>
      </c>
      <c r="AL42" t="str">
        <v>http://www.dorsey.biz/</v>
      </c>
      <c r="AM42" t="b">
        <f t="shared" si="3"/>
        <v>0</v>
      </c>
      <c r="AN42">
        <f t="shared" ca="1" si="4"/>
        <v>15</v>
      </c>
      <c r="AP42" t="str">
        <f t="shared" si="5"/>
        <v>http://http://www.dorsey.biz//</v>
      </c>
    </row>
    <row r="43" spans="1:42" x14ac:dyDescent="0.2">
      <c r="A43">
        <v>42</v>
      </c>
      <c r="B43" t="s">
        <v>408</v>
      </c>
      <c r="C43" t="s">
        <v>409</v>
      </c>
      <c r="D43" t="s">
        <v>410</v>
      </c>
      <c r="E43" t="s">
        <v>411</v>
      </c>
      <c r="F43" t="s">
        <v>412</v>
      </c>
      <c r="G43" t="s">
        <v>413</v>
      </c>
      <c r="H43" t="s">
        <v>414</v>
      </c>
      <c r="I43" t="s">
        <v>415</v>
      </c>
      <c r="J43" t="s">
        <v>416</v>
      </c>
      <c r="K43" s="1">
        <v>44447</v>
      </c>
      <c r="L43" t="s">
        <v>417</v>
      </c>
      <c r="M43" t="str">
        <f t="shared" si="6"/>
        <v>Bryan Dunn</v>
      </c>
      <c r="O43" t="s">
        <v>1673</v>
      </c>
      <c r="P43" t="s">
        <v>1674</v>
      </c>
      <c r="Q43" t="s">
        <v>1675</v>
      </c>
      <c r="R43" t="s">
        <v>1676</v>
      </c>
      <c r="S43" t="s">
        <v>1677</v>
      </c>
      <c r="T43" t="s">
        <v>1678</v>
      </c>
      <c r="U43" t="s">
        <v>1370</v>
      </c>
      <c r="V43" t="s">
        <v>501</v>
      </c>
      <c r="W43" s="4">
        <v>44377</v>
      </c>
      <c r="X43" t="s">
        <v>1679</v>
      </c>
      <c r="Y43" s="5" t="str">
        <f t="shared" ca="1" si="1"/>
        <v>bdec510500083c9</v>
      </c>
      <c r="Z43" t="str">
        <f t="shared" si="2"/>
        <v>Bernard Landry</v>
      </c>
      <c r="AB43">
        <v>42</v>
      </c>
      <c r="AC43" t="str">
        <v>woodwardandres@phelps.com</v>
      </c>
      <c r="AD43" t="str">
        <v>Bryan Dunn</v>
      </c>
      <c r="AE43" t="str">
        <f ca="1"/>
        <v>6e5ad5a5e2bB5Ca</v>
      </c>
      <c r="AF43" t="str">
        <v>Kaufman and Sons</v>
      </c>
      <c r="AG43" t="str">
        <v>Burkina Faso</v>
      </c>
      <c r="AH43" t="str">
        <v>North Jimstad</v>
      </c>
      <c r="AI43" t="str">
        <v>001-710-802-5565</v>
      </c>
      <c r="AJ43" t="str">
        <v>078.699.8982x13881</v>
      </c>
      <c r="AK43" s="4">
        <v>44447</v>
      </c>
      <c r="AL43" t="str">
        <v>http://www.butler.com/</v>
      </c>
      <c r="AM43" t="b">
        <f t="shared" si="3"/>
        <v>0</v>
      </c>
      <c r="AN43">
        <f t="shared" ca="1" si="4"/>
        <v>15</v>
      </c>
      <c r="AP43" t="str">
        <f t="shared" si="5"/>
        <v>http://http://www.butler.com//</v>
      </c>
    </row>
    <row r="44" spans="1:42" x14ac:dyDescent="0.2">
      <c r="A44">
        <v>43</v>
      </c>
      <c r="B44" s="2" t="s">
        <v>418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s="1">
        <v>44178</v>
      </c>
      <c r="L44" t="s">
        <v>427</v>
      </c>
      <c r="M44" t="str">
        <f t="shared" si="6"/>
        <v>Wayne Simpson</v>
      </c>
      <c r="O44" t="s">
        <v>1680</v>
      </c>
      <c r="P44" t="s">
        <v>1681</v>
      </c>
      <c r="Q44" t="s">
        <v>1682</v>
      </c>
      <c r="R44" t="s">
        <v>1683</v>
      </c>
      <c r="S44" t="s">
        <v>1684</v>
      </c>
      <c r="T44" t="s">
        <v>1685</v>
      </c>
      <c r="U44" t="s">
        <v>1686</v>
      </c>
      <c r="V44" t="s">
        <v>501</v>
      </c>
      <c r="W44" s="4">
        <v>44227</v>
      </c>
      <c r="X44" t="s">
        <v>1687</v>
      </c>
      <c r="Y44" s="5" t="str">
        <f t="shared" ca="1" si="1"/>
        <v>14fd04e2000b9ec</v>
      </c>
      <c r="Z44" t="str">
        <f t="shared" si="2"/>
        <v>Claude Murphy</v>
      </c>
      <c r="AB44">
        <v>43</v>
      </c>
      <c r="AC44" t="str">
        <v>barbarapittman@holder.com</v>
      </c>
      <c r="AD44" t="str">
        <v>Wayne Simpson</v>
      </c>
      <c r="AE44" t="str">
        <f ca="1"/>
        <v>7E441b6B228DBcA</v>
      </c>
      <c r="AF44" t="str">
        <v>Perkins-Trevino</v>
      </c>
      <c r="AG44" t="str">
        <v>Bolivia</v>
      </c>
      <c r="AH44" t="str">
        <v>East Rebekahborough</v>
      </c>
      <c r="AI44" t="str">
        <v>(344)156-8632x1869</v>
      </c>
      <c r="AJ44" t="str">
        <v>463-445-3702x38463</v>
      </c>
      <c r="AK44" s="4">
        <v>44178</v>
      </c>
      <c r="AL44" t="str">
        <v>https://gillespie-holder.com/</v>
      </c>
      <c r="AM44" t="b">
        <f t="shared" si="3"/>
        <v>0</v>
      </c>
      <c r="AN44">
        <f t="shared" ca="1" si="4"/>
        <v>15</v>
      </c>
      <c r="AP44" t="str">
        <f t="shared" si="5"/>
        <v>http://https://gillespie-holder.com//</v>
      </c>
    </row>
    <row r="45" spans="1:42" x14ac:dyDescent="0.2">
      <c r="A45">
        <v>44</v>
      </c>
      <c r="B45" t="s">
        <v>428</v>
      </c>
      <c r="C45" t="s">
        <v>429</v>
      </c>
      <c r="D45" t="s">
        <v>430</v>
      </c>
      <c r="E45" t="s">
        <v>431</v>
      </c>
      <c r="F45" t="s">
        <v>432</v>
      </c>
      <c r="G45" t="s">
        <v>84</v>
      </c>
      <c r="H45" t="s">
        <v>433</v>
      </c>
      <c r="I45" t="s">
        <v>434</v>
      </c>
      <c r="J45" t="s">
        <v>435</v>
      </c>
      <c r="K45" s="1">
        <v>44696</v>
      </c>
      <c r="L45" t="s">
        <v>436</v>
      </c>
      <c r="M45" t="str">
        <f t="shared" si="6"/>
        <v>Luis Greer</v>
      </c>
      <c r="O45" t="s">
        <v>1688</v>
      </c>
      <c r="P45" t="s">
        <v>1689</v>
      </c>
      <c r="Q45" t="s">
        <v>1426</v>
      </c>
      <c r="R45" t="s">
        <v>1690</v>
      </c>
      <c r="S45" t="s">
        <v>1691</v>
      </c>
      <c r="T45" t="s">
        <v>1692</v>
      </c>
      <c r="U45" t="s">
        <v>1693</v>
      </c>
      <c r="V45" t="s">
        <v>501</v>
      </c>
      <c r="W45" s="4">
        <v>44470</v>
      </c>
      <c r="X45" t="s">
        <v>1694</v>
      </c>
      <c r="Y45" s="5" t="str">
        <f t="shared" ca="1" si="1"/>
        <v>f1d7520b0009398</v>
      </c>
      <c r="Z45" t="str">
        <f t="shared" si="2"/>
        <v>Luc L'Abbe</v>
      </c>
      <c r="AB45">
        <v>44</v>
      </c>
      <c r="AC45" t="str">
        <v>bstuart@williamson-mcclure.com</v>
      </c>
      <c r="AD45" t="str">
        <v>Luis Greer</v>
      </c>
      <c r="AE45" t="str">
        <f ca="1"/>
        <v>D3fC11A9C235Dc6</v>
      </c>
      <c r="AF45" t="str">
        <v>Cross PLC</v>
      </c>
      <c r="AG45" t="str">
        <v>Bulgaria</v>
      </c>
      <c r="AH45" t="str">
        <v>North Drew</v>
      </c>
      <c r="AI45" t="str">
        <v>001-336-025-6849x701</v>
      </c>
      <c r="AJ45" t="str">
        <v>684.698.2911x6092</v>
      </c>
      <c r="AK45" s="4">
        <v>44696</v>
      </c>
      <c r="AL45" t="str">
        <v>https://fletcher-nielsen.com/</v>
      </c>
      <c r="AM45" t="b">
        <f t="shared" si="3"/>
        <v>0</v>
      </c>
      <c r="AN45">
        <f t="shared" ca="1" si="4"/>
        <v>15</v>
      </c>
      <c r="AP45" t="str">
        <f t="shared" si="5"/>
        <v>http://https://fletcher-nielsen.com//</v>
      </c>
    </row>
    <row r="46" spans="1:42" x14ac:dyDescent="0.2">
      <c r="A46">
        <v>45</v>
      </c>
      <c r="B46" t="s">
        <v>437</v>
      </c>
      <c r="C46" t="s">
        <v>438</v>
      </c>
      <c r="D46" t="s">
        <v>439</v>
      </c>
      <c r="E46" t="s">
        <v>440</v>
      </c>
      <c r="F46" t="s">
        <v>441</v>
      </c>
      <c r="G46" t="s">
        <v>442</v>
      </c>
      <c r="H46" t="s">
        <v>443</v>
      </c>
      <c r="I46" t="s">
        <v>444</v>
      </c>
      <c r="J46" t="s">
        <v>445</v>
      </c>
      <c r="K46" s="1">
        <v>44536</v>
      </c>
      <c r="L46" t="s">
        <v>446</v>
      </c>
      <c r="M46" t="str">
        <f t="shared" si="6"/>
        <v>Rhonda Frost</v>
      </c>
      <c r="O46" t="s">
        <v>1695</v>
      </c>
      <c r="P46" t="s">
        <v>1696</v>
      </c>
      <c r="Q46" t="s">
        <v>1697</v>
      </c>
      <c r="R46" t="s">
        <v>1698</v>
      </c>
      <c r="S46" t="s">
        <v>1699</v>
      </c>
      <c r="T46" t="s">
        <v>1700</v>
      </c>
      <c r="U46" t="s">
        <v>1701</v>
      </c>
      <c r="V46" t="s">
        <v>501</v>
      </c>
      <c r="W46" s="4">
        <v>44500</v>
      </c>
      <c r="X46" t="s">
        <v>1702</v>
      </c>
      <c r="Y46" s="5" t="str">
        <f t="shared" ca="1" si="1"/>
        <v>e5b0465c000fab8</v>
      </c>
      <c r="Z46" t="str">
        <f t="shared" si="2"/>
        <v>Jan Bickle</v>
      </c>
      <c r="AB46">
        <v>45</v>
      </c>
      <c r="AC46" t="str">
        <v>zkrueger@wolf-chavez.net</v>
      </c>
      <c r="AD46" t="str">
        <v>Rhonda Frost</v>
      </c>
      <c r="AE46" t="str">
        <f ca="1"/>
        <v>30Dfa48fe5Ede78</v>
      </c>
      <c r="AF46" t="str">
        <v>Herrera, Shepherd and Underwood</v>
      </c>
      <c r="AG46" t="str">
        <v>Monaco</v>
      </c>
      <c r="AH46" t="str">
        <v>Lake Lindaburgh</v>
      </c>
      <c r="AI46" t="str">
        <v>(127)081-9339</v>
      </c>
      <c r="AJ46" t="str">
        <v>+1-431-028-3337x3492</v>
      </c>
      <c r="AK46" s="4">
        <v>44536</v>
      </c>
      <c r="AL46" t="str">
        <v>http://www.khan.com/</v>
      </c>
      <c r="AM46" t="b">
        <f t="shared" si="3"/>
        <v>0</v>
      </c>
      <c r="AN46">
        <f t="shared" ca="1" si="4"/>
        <v>15</v>
      </c>
      <c r="AP46" t="str">
        <f t="shared" si="5"/>
        <v>http://http://www.khan.com//</v>
      </c>
    </row>
    <row r="47" spans="1:42" x14ac:dyDescent="0.2">
      <c r="A47">
        <v>46</v>
      </c>
      <c r="B47" t="s">
        <v>447</v>
      </c>
      <c r="C47" t="s">
        <v>448</v>
      </c>
      <c r="D47" t="s">
        <v>449</v>
      </c>
      <c r="E47" t="s">
        <v>450</v>
      </c>
      <c r="F47" t="s">
        <v>451</v>
      </c>
      <c r="G47" t="s">
        <v>452</v>
      </c>
      <c r="H47" t="s">
        <v>453</v>
      </c>
      <c r="I47" t="s">
        <v>454</v>
      </c>
      <c r="J47" t="s">
        <v>455</v>
      </c>
      <c r="K47" s="1">
        <v>44013</v>
      </c>
      <c r="L47" t="s">
        <v>456</v>
      </c>
      <c r="M47" t="str">
        <f t="shared" si="6"/>
        <v>Joanne Montes</v>
      </c>
      <c r="O47" t="s">
        <v>1703</v>
      </c>
      <c r="P47" t="s">
        <v>1704</v>
      </c>
      <c r="Q47" t="s">
        <v>1705</v>
      </c>
      <c r="R47" t="s">
        <v>1706</v>
      </c>
      <c r="S47" t="s">
        <v>1707</v>
      </c>
      <c r="T47" t="s">
        <v>1708</v>
      </c>
      <c r="U47" t="s">
        <v>1370</v>
      </c>
      <c r="V47" t="s">
        <v>501</v>
      </c>
      <c r="W47" s="4">
        <v>44330</v>
      </c>
      <c r="X47" t="s">
        <v>1709</v>
      </c>
      <c r="Y47" s="5" t="str">
        <f t="shared" ca="1" si="1"/>
        <v>4395ca220001342</v>
      </c>
      <c r="Z47" t="str">
        <f t="shared" si="2"/>
        <v>Allen Gravel</v>
      </c>
      <c r="AB47">
        <v>46</v>
      </c>
      <c r="AC47" t="str">
        <v>juan80@henson.net</v>
      </c>
      <c r="AD47" t="str">
        <v>Joanne Montes</v>
      </c>
      <c r="AE47" t="str">
        <f ca="1"/>
        <v>fD780ED8dbEae7B</v>
      </c>
      <c r="AF47" t="str">
        <v>Price, Sexton and Mcdaniel</v>
      </c>
      <c r="AG47" t="str">
        <v>Palau</v>
      </c>
      <c r="AH47" t="str">
        <v>Gwendolynview</v>
      </c>
      <c r="AI47" t="str">
        <v>(897)726-7952</v>
      </c>
      <c r="AJ47" t="str">
        <v>(467)886-9467x5721</v>
      </c>
      <c r="AK47" s="4">
        <v>44013</v>
      </c>
      <c r="AL47" t="str">
        <v>http://ochoa.com/</v>
      </c>
      <c r="AM47" t="b">
        <f t="shared" si="3"/>
        <v>0</v>
      </c>
      <c r="AN47">
        <f t="shared" ca="1" si="4"/>
        <v>15</v>
      </c>
      <c r="AP47" t="str">
        <f t="shared" si="5"/>
        <v>http://http://ochoa.com//</v>
      </c>
    </row>
    <row r="48" spans="1:42" x14ac:dyDescent="0.2">
      <c r="A48">
        <v>47</v>
      </c>
      <c r="B48" t="s">
        <v>457</v>
      </c>
      <c r="C48" t="s">
        <v>458</v>
      </c>
      <c r="D48" t="s">
        <v>459</v>
      </c>
      <c r="E48" t="s">
        <v>460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s="1">
        <v>43944</v>
      </c>
      <c r="L48" t="s">
        <v>466</v>
      </c>
      <c r="M48" t="str">
        <f t="shared" si="6"/>
        <v>Geoffrey Guzman</v>
      </c>
      <c r="O48" t="s">
        <v>1710</v>
      </c>
      <c r="P48" t="s">
        <v>1591</v>
      </c>
      <c r="Q48" t="s">
        <v>1711</v>
      </c>
      <c r="R48" t="s">
        <v>1712</v>
      </c>
      <c r="S48">
        <v>6212709355</v>
      </c>
      <c r="T48" t="s">
        <v>1713</v>
      </c>
      <c r="U48" t="s">
        <v>1641</v>
      </c>
      <c r="V48" t="s">
        <v>501</v>
      </c>
      <c r="W48" s="4">
        <v>44244</v>
      </c>
      <c r="X48" t="s">
        <v>1714</v>
      </c>
      <c r="Y48" s="5" t="str">
        <f t="shared" ca="1" si="1"/>
        <v>ff681ff8000d3aa</v>
      </c>
      <c r="Z48" t="str">
        <f t="shared" si="2"/>
        <v>Wally Beaudoin</v>
      </c>
      <c r="AB48">
        <v>47</v>
      </c>
      <c r="AC48" t="str">
        <v>bauercrystal@gay.com</v>
      </c>
      <c r="AD48" t="str">
        <v>Geoffrey Guzman</v>
      </c>
      <c r="AE48" t="str">
        <f ca="1"/>
        <v>300A40d3ce24bBA</v>
      </c>
      <c r="AF48" t="str">
        <v>Short-Wiggins</v>
      </c>
      <c r="AG48" t="str">
        <v>Uzbekistan</v>
      </c>
      <c r="AH48" t="str">
        <v>Zimmermanland</v>
      </c>
      <c r="AI48" t="str">
        <v>975.235.8921x269</v>
      </c>
      <c r="AJ48" t="str">
        <v>(983)188-6873</v>
      </c>
      <c r="AK48" s="4">
        <v>43944</v>
      </c>
      <c r="AL48" t="str">
        <v>https://decker-kline.com/</v>
      </c>
      <c r="AM48" t="b">
        <f t="shared" si="3"/>
        <v>0</v>
      </c>
      <c r="AN48">
        <f t="shared" ca="1" si="4"/>
        <v>15</v>
      </c>
      <c r="AP48" t="str">
        <f t="shared" si="5"/>
        <v>http://https://decker-kline.com//</v>
      </c>
    </row>
    <row r="49" spans="1:42" x14ac:dyDescent="0.2">
      <c r="A49">
        <v>48</v>
      </c>
      <c r="B49" t="s">
        <v>467</v>
      </c>
      <c r="C49" t="s">
        <v>468</v>
      </c>
      <c r="D49" t="s">
        <v>469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475</v>
      </c>
      <c r="K49" s="1">
        <v>44631</v>
      </c>
      <c r="L49" t="s">
        <v>476</v>
      </c>
      <c r="M49" t="str">
        <f t="shared" si="6"/>
        <v>Gloria Mccall</v>
      </c>
      <c r="O49" t="s">
        <v>1715</v>
      </c>
      <c r="P49" t="s">
        <v>1716</v>
      </c>
      <c r="Q49" t="s">
        <v>1717</v>
      </c>
      <c r="R49" t="s">
        <v>1718</v>
      </c>
      <c r="S49" t="s">
        <v>1719</v>
      </c>
      <c r="T49" t="s">
        <v>1720</v>
      </c>
      <c r="U49" t="s">
        <v>1721</v>
      </c>
      <c r="V49" t="s">
        <v>501</v>
      </c>
      <c r="W49" s="4">
        <v>44430</v>
      </c>
      <c r="X49" t="s">
        <v>1722</v>
      </c>
      <c r="Y49" s="5" t="str">
        <f t="shared" ca="1" si="1"/>
        <v>4eff648c000157c</v>
      </c>
      <c r="Z49" t="str">
        <f t="shared" si="2"/>
        <v>John Livingstone</v>
      </c>
      <c r="AB49">
        <v>48</v>
      </c>
      <c r="AC49" t="str">
        <v>bartlettjenna@zuniga-moss.biz</v>
      </c>
      <c r="AD49" t="str">
        <v>Gloria Mccall</v>
      </c>
      <c r="AE49" t="str">
        <f ca="1"/>
        <v>283DFCD0Dba40aF</v>
      </c>
      <c r="AF49" t="str">
        <v>Brennan, Acosta and Ramos</v>
      </c>
      <c r="AG49" t="str">
        <v>Ghana</v>
      </c>
      <c r="AH49" t="str">
        <v>North Kerriton</v>
      </c>
      <c r="AI49" t="str">
        <v>445-603-6729</v>
      </c>
      <c r="AJ49" t="str">
        <v>001-395-959-4736x4524</v>
      </c>
      <c r="AK49" s="4">
        <v>44631</v>
      </c>
      <c r="AL49" t="str">
        <v>http://burgess-frank.com/</v>
      </c>
      <c r="AM49" t="b">
        <f t="shared" si="3"/>
        <v>0</v>
      </c>
      <c r="AN49">
        <f t="shared" ca="1" si="4"/>
        <v>15</v>
      </c>
      <c r="AP49" t="str">
        <f t="shared" si="5"/>
        <v>http://http://burgess-frank.com//</v>
      </c>
    </row>
    <row r="50" spans="1:42" x14ac:dyDescent="0.2">
      <c r="A50">
        <v>49</v>
      </c>
      <c r="B50" t="s">
        <v>477</v>
      </c>
      <c r="C50" t="s">
        <v>478</v>
      </c>
      <c r="D50" t="s">
        <v>479</v>
      </c>
      <c r="E50" t="s">
        <v>480</v>
      </c>
      <c r="F50" t="s">
        <v>481</v>
      </c>
      <c r="G50" t="s">
        <v>482</v>
      </c>
      <c r="H50" t="s">
        <v>483</v>
      </c>
      <c r="I50" t="s">
        <v>484</v>
      </c>
      <c r="J50" t="s">
        <v>485</v>
      </c>
      <c r="K50" s="1">
        <v>44630</v>
      </c>
      <c r="L50" t="s">
        <v>486</v>
      </c>
      <c r="M50" t="str">
        <f t="shared" si="6"/>
        <v>Brady Cohen</v>
      </c>
      <c r="O50" t="s">
        <v>1723</v>
      </c>
      <c r="P50" t="s">
        <v>1724</v>
      </c>
      <c r="Q50" t="s">
        <v>1725</v>
      </c>
      <c r="R50" t="s">
        <v>1726</v>
      </c>
      <c r="S50" t="s">
        <v>1727</v>
      </c>
      <c r="T50" t="s">
        <v>1728</v>
      </c>
      <c r="U50" t="s">
        <v>1729</v>
      </c>
      <c r="V50" t="s">
        <v>501</v>
      </c>
      <c r="W50" s="4">
        <v>44500</v>
      </c>
      <c r="X50" t="s">
        <v>1730</v>
      </c>
      <c r="Y50" s="5" t="str">
        <f t="shared" ca="1" si="1"/>
        <v>ff76814b000411d</v>
      </c>
      <c r="Z50" t="str">
        <f t="shared" si="2"/>
        <v>Geoff Dusome</v>
      </c>
      <c r="AB50">
        <v>49</v>
      </c>
      <c r="AC50" t="str">
        <v>mccalltyrone@durham-rose.biz</v>
      </c>
      <c r="AD50" t="str">
        <v>Brady Cohen</v>
      </c>
      <c r="AE50" t="str">
        <f ca="1"/>
        <v>F4Fc91fEAEad286</v>
      </c>
      <c r="AF50" t="str">
        <v>Osborne-Erickson</v>
      </c>
      <c r="AG50" t="str">
        <v>United Arab Emirates</v>
      </c>
      <c r="AH50" t="str">
        <v>North Eileenville</v>
      </c>
      <c r="AI50" t="str">
        <v>741.849.0139x524</v>
      </c>
      <c r="AJ50" t="str">
        <v>+1-028-691-7497x0894</v>
      </c>
      <c r="AK50" s="4">
        <v>44630</v>
      </c>
      <c r="AL50" t="str">
        <v>http://hammond-barron.com/</v>
      </c>
      <c r="AM50" t="b">
        <f t="shared" si="3"/>
        <v>0</v>
      </c>
      <c r="AN50">
        <f t="shared" ca="1" si="4"/>
        <v>15</v>
      </c>
      <c r="AP50" t="str">
        <f t="shared" si="5"/>
        <v>http://http://hammond-barron.com//</v>
      </c>
    </row>
    <row r="51" spans="1:42" x14ac:dyDescent="0.2">
      <c r="A51">
        <v>50</v>
      </c>
      <c r="B51" t="s">
        <v>487</v>
      </c>
      <c r="C51" t="s">
        <v>488</v>
      </c>
      <c r="D51" t="s">
        <v>489</v>
      </c>
      <c r="E51" t="s">
        <v>490</v>
      </c>
      <c r="F51" t="s">
        <v>491</v>
      </c>
      <c r="G51" t="s">
        <v>270</v>
      </c>
      <c r="H51" t="s">
        <v>492</v>
      </c>
      <c r="I51" t="s">
        <v>493</v>
      </c>
      <c r="J51" t="s">
        <v>494</v>
      </c>
      <c r="K51" s="1">
        <v>44532</v>
      </c>
      <c r="L51" t="s">
        <v>495</v>
      </c>
      <c r="M51" t="str">
        <f t="shared" si="6"/>
        <v>Latoya Mccann</v>
      </c>
      <c r="O51" t="s">
        <v>1731</v>
      </c>
      <c r="P51" t="s">
        <v>1732</v>
      </c>
      <c r="Q51" t="s">
        <v>1733</v>
      </c>
      <c r="R51" t="s">
        <v>1734</v>
      </c>
      <c r="S51" t="s">
        <v>1735</v>
      </c>
      <c r="T51" t="s">
        <v>1736</v>
      </c>
      <c r="U51" t="s">
        <v>1737</v>
      </c>
      <c r="V51" t="s">
        <v>1738</v>
      </c>
      <c r="W51" s="4">
        <v>44499</v>
      </c>
      <c r="X51" t="s">
        <v>1739</v>
      </c>
      <c r="Y51" s="5" t="str">
        <f t="shared" ca="1" si="1"/>
        <v>bd0a3cb0000cab2</v>
      </c>
      <c r="Z51" t="str">
        <f t="shared" si="2"/>
        <v>Roshni Sauter Miller</v>
      </c>
      <c r="AB51">
        <v>50</v>
      </c>
      <c r="AC51" t="str">
        <v>bobhammond@barry.biz</v>
      </c>
      <c r="AD51" t="str">
        <v>Latoya Mccann</v>
      </c>
      <c r="AE51" t="str">
        <f ca="1"/>
        <v>80F33Fd2AcebF05</v>
      </c>
      <c r="AF51" t="str">
        <v>Hobbs, Garrett and Sanford</v>
      </c>
      <c r="AG51" t="str">
        <v>Belarus</v>
      </c>
      <c r="AH51" t="str">
        <v>Port Sergiofort</v>
      </c>
      <c r="AI51" t="str">
        <v>(530)287-4548x29481</v>
      </c>
      <c r="AJ51" t="str">
        <v>162-234-0249x32790</v>
      </c>
      <c r="AK51" s="4">
        <v>44532</v>
      </c>
      <c r="AL51" t="str">
        <v>https://www.burton.com/</v>
      </c>
      <c r="AM51" t="b">
        <f t="shared" si="3"/>
        <v>0</v>
      </c>
      <c r="AN51">
        <f t="shared" ca="1" si="4"/>
        <v>15</v>
      </c>
      <c r="AP51" t="str">
        <f t="shared" si="5"/>
        <v>http://https://www.burton.com//</v>
      </c>
    </row>
    <row r="52" spans="1:42" x14ac:dyDescent="0.2">
      <c r="A52">
        <v>51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  <c r="K52" s="1">
        <v>44274</v>
      </c>
      <c r="L52" t="s">
        <v>505</v>
      </c>
      <c r="M52" t="str">
        <f t="shared" si="6"/>
        <v>Gerald Hawkins</v>
      </c>
      <c r="O52" t="s">
        <v>1740</v>
      </c>
      <c r="P52" t="s">
        <v>1741</v>
      </c>
      <c r="Q52" t="s">
        <v>1742</v>
      </c>
      <c r="R52" t="s">
        <v>1743</v>
      </c>
      <c r="S52" t="s">
        <v>1744</v>
      </c>
      <c r="T52" t="s">
        <v>1745</v>
      </c>
      <c r="U52" t="s">
        <v>1746</v>
      </c>
      <c r="V52" t="s">
        <v>221</v>
      </c>
      <c r="W52" s="4">
        <v>44500</v>
      </c>
      <c r="X52" t="s">
        <v>1747</v>
      </c>
      <c r="Y52" s="5" t="str">
        <f t="shared" ca="1" si="1"/>
        <v>33e189d7000c7bc</v>
      </c>
      <c r="Z52" t="str">
        <f t="shared" si="2"/>
        <v>David Silva</v>
      </c>
      <c r="AB52">
        <v>51</v>
      </c>
      <c r="AC52" t="str">
        <v>uwarner@steele-arias.com</v>
      </c>
      <c r="AD52" t="str">
        <v>Gerald Hawkins</v>
      </c>
      <c r="AE52" t="str">
        <f ca="1"/>
        <v>Aa20BDe68eAb0e9</v>
      </c>
      <c r="AF52" t="str">
        <v>Phelps, Forbes and Koch</v>
      </c>
      <c r="AG52" t="str">
        <v>Canada</v>
      </c>
      <c r="AH52" t="str">
        <v>New Alberttown</v>
      </c>
      <c r="AI52" t="str">
        <v>+1-323-239-1456x96168</v>
      </c>
      <c r="AJ52" t="str">
        <v>(092)508-0269</v>
      </c>
      <c r="AK52" s="4">
        <v>44274</v>
      </c>
      <c r="AL52" t="str">
        <v>https://valenzuela.com/</v>
      </c>
      <c r="AM52" t="b">
        <f t="shared" si="3"/>
        <v>0</v>
      </c>
      <c r="AN52">
        <f t="shared" ca="1" si="4"/>
        <v>15</v>
      </c>
      <c r="AP52" t="str">
        <f t="shared" si="5"/>
        <v>http://https://valenzuela.com//</v>
      </c>
    </row>
    <row r="53" spans="1:42" x14ac:dyDescent="0.2">
      <c r="A53">
        <v>52</v>
      </c>
      <c r="B53" t="s">
        <v>506</v>
      </c>
      <c r="C53" t="s">
        <v>507</v>
      </c>
      <c r="D53" t="s">
        <v>508</v>
      </c>
      <c r="E53" t="s">
        <v>509</v>
      </c>
      <c r="F53" t="s">
        <v>510</v>
      </c>
      <c r="G53" t="s">
        <v>511</v>
      </c>
      <c r="H53" t="s">
        <v>512</v>
      </c>
      <c r="I53" t="s">
        <v>513</v>
      </c>
      <c r="J53" t="s">
        <v>514</v>
      </c>
      <c r="K53" s="1">
        <v>44282</v>
      </c>
      <c r="L53" t="s">
        <v>515</v>
      </c>
      <c r="M53" t="str">
        <f t="shared" si="6"/>
        <v>Samuel Crawford</v>
      </c>
      <c r="O53" t="s">
        <v>1748</v>
      </c>
      <c r="P53" t="s">
        <v>1749</v>
      </c>
      <c r="Q53" t="s">
        <v>1750</v>
      </c>
      <c r="R53" t="s">
        <v>1751</v>
      </c>
      <c r="S53" t="s">
        <v>1752</v>
      </c>
      <c r="T53" t="s">
        <v>1753</v>
      </c>
      <c r="U53" t="s">
        <v>1754</v>
      </c>
      <c r="V53" t="s">
        <v>221</v>
      </c>
      <c r="W53" s="4">
        <v>44401</v>
      </c>
      <c r="X53" t="s">
        <v>1755</v>
      </c>
      <c r="Y53" s="5" t="str">
        <f t="shared" ca="1" si="1"/>
        <v>c94569df00099c8</v>
      </c>
      <c r="Z53" t="str">
        <f t="shared" si="2"/>
        <v>Brian Bergkamp</v>
      </c>
      <c r="AB53">
        <v>52</v>
      </c>
      <c r="AC53" t="str">
        <v>xpittman@ritter-carney.net</v>
      </c>
      <c r="AD53" t="str">
        <v>Samuel Crawford</v>
      </c>
      <c r="AE53" t="str">
        <f ca="1"/>
        <v>e898eEB1B9FE22b</v>
      </c>
      <c r="AF53" t="str">
        <v>May, Goodwin and Martin</v>
      </c>
      <c r="AG53" t="str">
        <v>Algeria</v>
      </c>
      <c r="AH53" t="str">
        <v>South Jasmine</v>
      </c>
      <c r="AI53" t="str">
        <v>802-242-7457</v>
      </c>
      <c r="AJ53" t="str">
        <v>626.116.9535x8578</v>
      </c>
      <c r="AK53" s="4">
        <v>44282</v>
      </c>
      <c r="AL53" t="str">
        <v>https://guerrero.org/</v>
      </c>
      <c r="AM53" t="b">
        <f t="shared" si="3"/>
        <v>0</v>
      </c>
      <c r="AN53">
        <f t="shared" ca="1" si="4"/>
        <v>15</v>
      </c>
      <c r="AP53" t="str">
        <f t="shared" si="5"/>
        <v>http://https://guerrero.org//</v>
      </c>
    </row>
    <row r="54" spans="1:42" x14ac:dyDescent="0.2">
      <c r="A54">
        <v>53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s="1">
        <v>44263</v>
      </c>
      <c r="L54" t="s">
        <v>525</v>
      </c>
      <c r="M54" t="str">
        <f t="shared" si="6"/>
        <v>Patricia Goodwin</v>
      </c>
      <c r="O54" t="s">
        <v>1756</v>
      </c>
      <c r="P54" t="s">
        <v>1757</v>
      </c>
      <c r="Q54" t="s">
        <v>1758</v>
      </c>
      <c r="R54" t="s">
        <v>1759</v>
      </c>
      <c r="S54" t="s">
        <v>1760</v>
      </c>
      <c r="T54" t="s">
        <v>1761</v>
      </c>
      <c r="U54" t="s">
        <v>1762</v>
      </c>
      <c r="V54" t="s">
        <v>221</v>
      </c>
      <c r="W54" s="4">
        <v>44392</v>
      </c>
      <c r="X54" t="s">
        <v>1763</v>
      </c>
      <c r="Y54" s="5" t="str">
        <f t="shared" ca="1" si="1"/>
        <v>3e082b3b000cd7f</v>
      </c>
      <c r="Z54" t="str">
        <f t="shared" si="2"/>
        <v>Dean Daamen</v>
      </c>
      <c r="AB54">
        <v>53</v>
      </c>
      <c r="AC54" t="str">
        <v>vaughanchristy@lara.biz</v>
      </c>
      <c r="AD54" t="str">
        <v>Patricia Goodwin</v>
      </c>
      <c r="AE54" t="str">
        <f ca="1"/>
        <v>faCEF517ae7D8eB</v>
      </c>
      <c r="AF54" t="str">
        <v>Christian, Winters and Ellis</v>
      </c>
      <c r="AG54" t="str">
        <v>Swaziland</v>
      </c>
      <c r="AH54" t="str">
        <v>Cowanfort</v>
      </c>
      <c r="AI54" t="str">
        <v>322.549.7139x70040</v>
      </c>
      <c r="AJ54" t="str">
        <v>(111)741-4173</v>
      </c>
      <c r="AK54" s="4">
        <v>44263</v>
      </c>
      <c r="AL54" t="str">
        <v>http://clark.info/</v>
      </c>
      <c r="AM54" t="b">
        <f t="shared" si="3"/>
        <v>0</v>
      </c>
      <c r="AN54">
        <f t="shared" ca="1" si="4"/>
        <v>15</v>
      </c>
      <c r="AP54" t="str">
        <f t="shared" si="5"/>
        <v>http://http://clark.info//</v>
      </c>
    </row>
    <row r="55" spans="1:42" x14ac:dyDescent="0.2">
      <c r="A55">
        <v>54</v>
      </c>
      <c r="B55" t="s">
        <v>526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H55" t="s">
        <v>532</v>
      </c>
      <c r="I55" t="s">
        <v>533</v>
      </c>
      <c r="J55" t="s">
        <v>534</v>
      </c>
      <c r="K55" s="1">
        <v>44119</v>
      </c>
      <c r="L55" t="s">
        <v>535</v>
      </c>
      <c r="M55" t="str">
        <f t="shared" si="6"/>
        <v>Stacie Richard</v>
      </c>
      <c r="O55" t="s">
        <v>1764</v>
      </c>
      <c r="P55" t="s">
        <v>1765</v>
      </c>
      <c r="Q55" t="s">
        <v>1766</v>
      </c>
      <c r="R55" t="s">
        <v>1767</v>
      </c>
      <c r="S55" t="s">
        <v>1768</v>
      </c>
      <c r="T55" t="s">
        <v>1769</v>
      </c>
      <c r="U55" t="s">
        <v>1770</v>
      </c>
      <c r="V55" t="s">
        <v>1495</v>
      </c>
      <c r="W55" s="4">
        <v>44180</v>
      </c>
      <c r="X55" t="s">
        <v>1771</v>
      </c>
      <c r="Y55" s="5" t="str">
        <f t="shared" ca="1" si="1"/>
        <v>3981aa1c0008408</v>
      </c>
      <c r="Z55" t="str">
        <f t="shared" si="2"/>
        <v>Lester Bechte</v>
      </c>
      <c r="AB55">
        <v>54</v>
      </c>
      <c r="AC55" t="str">
        <v>clinton85@colon-arias.org</v>
      </c>
      <c r="AD55" t="str">
        <v>Stacie Richard</v>
      </c>
      <c r="AE55" t="str">
        <f ca="1"/>
        <v>c09952De6Cda8aA</v>
      </c>
      <c r="AF55" t="str">
        <v>Byrd Inc</v>
      </c>
      <c r="AG55" t="str">
        <v>Madagascar</v>
      </c>
      <c r="AH55" t="str">
        <v>New Deborah</v>
      </c>
      <c r="AI55" t="str">
        <v>001-622-948-3641x24810</v>
      </c>
      <c r="AJ55" t="str">
        <v>001-731-168-2893x8891</v>
      </c>
      <c r="AK55" s="4">
        <v>44119</v>
      </c>
      <c r="AL55" t="str">
        <v>https://kim.com/</v>
      </c>
      <c r="AM55" t="b">
        <f t="shared" si="3"/>
        <v>0</v>
      </c>
      <c r="AN55">
        <f t="shared" ca="1" si="4"/>
        <v>15</v>
      </c>
      <c r="AP55" t="str">
        <f t="shared" si="5"/>
        <v>http://https://kim.com//</v>
      </c>
    </row>
    <row r="56" spans="1:42" x14ac:dyDescent="0.2">
      <c r="A56">
        <v>55</v>
      </c>
      <c r="B56" t="s">
        <v>536</v>
      </c>
      <c r="C56" t="s">
        <v>537</v>
      </c>
      <c r="D56" t="s">
        <v>538</v>
      </c>
      <c r="E56" t="s">
        <v>539</v>
      </c>
      <c r="F56" t="s">
        <v>540</v>
      </c>
      <c r="G56" t="s">
        <v>541</v>
      </c>
      <c r="H56" t="s">
        <v>542</v>
      </c>
      <c r="I56" t="s">
        <v>543</v>
      </c>
      <c r="J56" t="s">
        <v>544</v>
      </c>
      <c r="K56" s="1">
        <v>44574</v>
      </c>
      <c r="L56" t="s">
        <v>545</v>
      </c>
      <c r="M56" t="str">
        <f t="shared" si="6"/>
        <v>Robin West</v>
      </c>
      <c r="O56" t="s">
        <v>1772</v>
      </c>
      <c r="P56" t="s">
        <v>90</v>
      </c>
      <c r="Q56" t="s">
        <v>1773</v>
      </c>
      <c r="R56" t="s">
        <v>1774</v>
      </c>
      <c r="S56" t="s">
        <v>1775</v>
      </c>
      <c r="T56" t="s">
        <v>1776</v>
      </c>
      <c r="U56" t="s">
        <v>1777</v>
      </c>
      <c r="V56" t="s">
        <v>1778</v>
      </c>
      <c r="W56" s="4">
        <v>44458</v>
      </c>
      <c r="X56" t="s">
        <v>1779</v>
      </c>
      <c r="Y56" s="5" t="str">
        <f t="shared" ca="1" si="1"/>
        <v>1005bb23000e8fc</v>
      </c>
      <c r="Z56" t="str">
        <f t="shared" si="2"/>
        <v>Reinaldo Meyers</v>
      </c>
      <c r="AB56">
        <v>55</v>
      </c>
      <c r="AC56" t="str">
        <v>greenemiranda@zimmerman.com</v>
      </c>
      <c r="AD56" t="str">
        <v>Robin West</v>
      </c>
      <c r="AE56" t="str">
        <f ca="1"/>
        <v>f3BEf3Be028166f</v>
      </c>
      <c r="AF56" t="str">
        <v>Nixon, Blackwell and Sosa</v>
      </c>
      <c r="AG56" t="str">
        <v>Ecuador</v>
      </c>
      <c r="AH56" t="str">
        <v>Wallstown</v>
      </c>
      <c r="AI56" t="str">
        <v>698.303.4267</v>
      </c>
      <c r="AJ56" t="str">
        <v>001-683-837-7651x525</v>
      </c>
      <c r="AK56" s="4">
        <v>44574</v>
      </c>
      <c r="AL56" t="str">
        <v>https://www.mora.com/</v>
      </c>
      <c r="AM56" t="b">
        <f t="shared" si="3"/>
        <v>0</v>
      </c>
      <c r="AN56">
        <f t="shared" ca="1" si="4"/>
        <v>15</v>
      </c>
      <c r="AP56" t="str">
        <f t="shared" si="5"/>
        <v>http://https://www.mora.com//</v>
      </c>
    </row>
    <row r="57" spans="1:42" x14ac:dyDescent="0.2">
      <c r="A57">
        <v>56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>
        <v>2239271999</v>
      </c>
      <c r="I57" t="s">
        <v>552</v>
      </c>
      <c r="J57" t="s">
        <v>553</v>
      </c>
      <c r="K57" s="1">
        <v>43976</v>
      </c>
      <c r="L57" t="s">
        <v>554</v>
      </c>
      <c r="M57" t="str">
        <f t="shared" si="6"/>
        <v>Ralph Haas</v>
      </c>
      <c r="O57" t="s">
        <v>1780</v>
      </c>
      <c r="P57" t="s">
        <v>1781</v>
      </c>
      <c r="Q57" t="s">
        <v>41</v>
      </c>
      <c r="R57" t="s">
        <v>1782</v>
      </c>
      <c r="S57" t="s">
        <v>1783</v>
      </c>
      <c r="T57" t="s">
        <v>1784</v>
      </c>
      <c r="U57" t="s">
        <v>1785</v>
      </c>
      <c r="V57" t="s">
        <v>501</v>
      </c>
      <c r="W57" s="4">
        <v>44254</v>
      </c>
      <c r="X57" t="s">
        <v>1786</v>
      </c>
      <c r="Y57" s="5" t="str">
        <f t="shared" ca="1" si="1"/>
        <v>02032cc30005076</v>
      </c>
      <c r="Z57" t="str">
        <f t="shared" si="2"/>
        <v>Linda Peddie-Vasquez</v>
      </c>
      <c r="AB57">
        <v>56</v>
      </c>
      <c r="AC57" t="str">
        <v>goodmancesar@figueroa.biz</v>
      </c>
      <c r="AD57" t="str">
        <v>Ralph Haas</v>
      </c>
      <c r="AE57" t="str">
        <f ca="1"/>
        <v>C6F2Fc6a7948a4e</v>
      </c>
      <c r="AF57" t="str">
        <v>Montes PLC</v>
      </c>
      <c r="AG57" t="str">
        <v>Palestinian Territory</v>
      </c>
      <c r="AH57" t="str">
        <v>Lake Ellenchester</v>
      </c>
      <c r="AI57">
        <v>2239271999</v>
      </c>
      <c r="AJ57" t="str">
        <v>001-962-434-0867x649</v>
      </c>
      <c r="AK57" s="4">
        <v>43976</v>
      </c>
      <c r="AL57" t="str">
        <v>http://may.com/</v>
      </c>
      <c r="AM57" t="b">
        <f t="shared" si="3"/>
        <v>0</v>
      </c>
      <c r="AN57">
        <f t="shared" ca="1" si="4"/>
        <v>15</v>
      </c>
      <c r="AP57" t="str">
        <f t="shared" si="5"/>
        <v>http://http://may.com//</v>
      </c>
    </row>
    <row r="58" spans="1:42" x14ac:dyDescent="0.2">
      <c r="A58">
        <v>57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>
        <v>4500370767</v>
      </c>
      <c r="I58" t="s">
        <v>561</v>
      </c>
      <c r="J58" t="s">
        <v>562</v>
      </c>
      <c r="K58" s="1">
        <v>44221</v>
      </c>
      <c r="L58" t="s">
        <v>563</v>
      </c>
      <c r="M58" t="str">
        <f t="shared" si="6"/>
        <v>Phyllis Maldonado</v>
      </c>
      <c r="O58" t="s">
        <v>1787</v>
      </c>
      <c r="P58" t="s">
        <v>1788</v>
      </c>
      <c r="Q58" t="s">
        <v>1789</v>
      </c>
      <c r="R58" t="s">
        <v>1790</v>
      </c>
      <c r="S58" t="s">
        <v>1791</v>
      </c>
      <c r="T58" t="s">
        <v>1792</v>
      </c>
      <c r="U58" t="s">
        <v>1793</v>
      </c>
      <c r="V58" t="s">
        <v>501</v>
      </c>
      <c r="W58" s="4">
        <v>44347</v>
      </c>
      <c r="X58" t="s">
        <v>1794</v>
      </c>
      <c r="Y58" s="5" t="str">
        <f t="shared" ca="1" si="1"/>
        <v>7cd2f106000c543</v>
      </c>
      <c r="Z58" t="str">
        <f t="shared" si="2"/>
        <v>Leigh Remecki</v>
      </c>
      <c r="AB58">
        <v>57</v>
      </c>
      <c r="AC58" t="str">
        <v>yhanson@warner-diaz.org</v>
      </c>
      <c r="AD58" t="str">
        <v>Phyllis Maldonado</v>
      </c>
      <c r="AE58" t="str">
        <f ca="1"/>
        <v>c8FE57cBBdCDcb2</v>
      </c>
      <c r="AF58" t="str">
        <v>Costa PLC</v>
      </c>
      <c r="AG58" t="str">
        <v>Saint Barthelemy</v>
      </c>
      <c r="AH58" t="str">
        <v>Lake Whitney</v>
      </c>
      <c r="AI58">
        <v>4500370767</v>
      </c>
      <c r="AJ58" t="str">
        <v>001-508-064-6725x017</v>
      </c>
      <c r="AK58" s="4">
        <v>44221</v>
      </c>
      <c r="AL58" t="str">
        <v>http://www.bernard.com/</v>
      </c>
      <c r="AM58" t="b">
        <f t="shared" si="3"/>
        <v>0</v>
      </c>
      <c r="AN58">
        <f t="shared" ca="1" si="4"/>
        <v>15</v>
      </c>
      <c r="AP58" t="str">
        <f t="shared" si="5"/>
        <v>http://http://www.bernard.com//</v>
      </c>
    </row>
    <row r="59" spans="1:42" x14ac:dyDescent="0.2">
      <c r="A59">
        <v>58</v>
      </c>
      <c r="B59" t="s">
        <v>564</v>
      </c>
      <c r="C59" t="s">
        <v>565</v>
      </c>
      <c r="D59" t="s">
        <v>566</v>
      </c>
      <c r="E59" t="s">
        <v>567</v>
      </c>
      <c r="F59" t="s">
        <v>568</v>
      </c>
      <c r="G59" t="s">
        <v>482</v>
      </c>
      <c r="H59" t="s">
        <v>569</v>
      </c>
      <c r="I59" t="s">
        <v>570</v>
      </c>
      <c r="J59" t="s">
        <v>571</v>
      </c>
      <c r="K59" s="1">
        <v>44272</v>
      </c>
      <c r="L59" t="s">
        <v>572</v>
      </c>
      <c r="M59" t="str">
        <f t="shared" si="6"/>
        <v>Danny Parrish</v>
      </c>
      <c r="O59" t="s">
        <v>1795</v>
      </c>
      <c r="P59" t="s">
        <v>1796</v>
      </c>
      <c r="Q59" t="s">
        <v>1797</v>
      </c>
      <c r="R59" t="s">
        <v>1798</v>
      </c>
      <c r="S59" t="s">
        <v>1799</v>
      </c>
      <c r="T59" t="s">
        <v>1800</v>
      </c>
      <c r="U59" t="s">
        <v>1511</v>
      </c>
      <c r="V59" t="s">
        <v>501</v>
      </c>
      <c r="W59" s="4">
        <v>44165</v>
      </c>
      <c r="X59" t="s">
        <v>1801</v>
      </c>
      <c r="Y59" s="5" t="str">
        <f t="shared" ca="1" si="1"/>
        <v>a27f86e500080c6</v>
      </c>
      <c r="Z59" t="str">
        <f t="shared" si="2"/>
        <v>Cornelis Wesenberg</v>
      </c>
      <c r="AB59">
        <v>58</v>
      </c>
      <c r="AC59" t="str">
        <v>howelldarren@house-cohen.com</v>
      </c>
      <c r="AD59" t="str">
        <v>Danny Parrish</v>
      </c>
      <c r="AE59" t="str">
        <f ca="1"/>
        <v>B5acdFC982124F2</v>
      </c>
      <c r="AF59" t="str">
        <v>Novak LLC</v>
      </c>
      <c r="AG59" t="str">
        <v>United Arab Emirates</v>
      </c>
      <c r="AH59" t="str">
        <v>East Jaredbury</v>
      </c>
      <c r="AI59" t="str">
        <v>(669)384-8597x8794</v>
      </c>
      <c r="AJ59" t="str">
        <v>506.731.5952x571</v>
      </c>
      <c r="AK59" s="4">
        <v>44272</v>
      </c>
      <c r="AL59" t="str">
        <v>http://www.parsons-hudson.com/</v>
      </c>
      <c r="AM59" t="b">
        <f t="shared" si="3"/>
        <v>0</v>
      </c>
      <c r="AN59">
        <f t="shared" ca="1" si="4"/>
        <v>15</v>
      </c>
      <c r="AP59" t="str">
        <f t="shared" si="5"/>
        <v>http://http://www.parsons-hudson.com//</v>
      </c>
    </row>
    <row r="60" spans="1:42" x14ac:dyDescent="0.2">
      <c r="A60">
        <v>59</v>
      </c>
      <c r="B60" t="s">
        <v>573</v>
      </c>
      <c r="C60" t="s">
        <v>574</v>
      </c>
      <c r="D60" t="s">
        <v>575</v>
      </c>
      <c r="E60" t="s">
        <v>576</v>
      </c>
      <c r="F60" t="s">
        <v>577</v>
      </c>
      <c r="G60" t="s">
        <v>192</v>
      </c>
      <c r="H60" t="s">
        <v>578</v>
      </c>
      <c r="I60" t="s">
        <v>579</v>
      </c>
      <c r="J60" t="s">
        <v>580</v>
      </c>
      <c r="K60" s="1">
        <v>44150</v>
      </c>
      <c r="L60" t="s">
        <v>581</v>
      </c>
      <c r="M60" t="str">
        <f t="shared" si="6"/>
        <v>Kathy Hill</v>
      </c>
      <c r="O60" t="s">
        <v>1802</v>
      </c>
      <c r="P60" t="s">
        <v>1803</v>
      </c>
      <c r="Q60" t="s">
        <v>1804</v>
      </c>
      <c r="R60" t="s">
        <v>1805</v>
      </c>
      <c r="S60" t="s">
        <v>1806</v>
      </c>
      <c r="T60" t="s">
        <v>1807</v>
      </c>
      <c r="U60" t="s">
        <v>1808</v>
      </c>
      <c r="V60" t="s">
        <v>501</v>
      </c>
      <c r="W60" s="4">
        <v>44204</v>
      </c>
      <c r="X60" t="s">
        <v>1809</v>
      </c>
      <c r="Y60" s="5" t="str">
        <f t="shared" ca="1" si="1"/>
        <v>cbb4bbd60005925</v>
      </c>
      <c r="Z60" t="str">
        <f t="shared" si="2"/>
        <v>Alan Kaufman</v>
      </c>
      <c r="AB60">
        <v>59</v>
      </c>
      <c r="AC60" t="str">
        <v>ncamacho@boone-simmons.org</v>
      </c>
      <c r="AD60" t="str">
        <v>Kathy Hill</v>
      </c>
      <c r="AE60" t="str">
        <f ca="1"/>
        <v>8c7DdF10798bCC3</v>
      </c>
      <c r="AF60" t="str">
        <v>Moore, Mccoy and Glass</v>
      </c>
      <c r="AG60" t="str">
        <v>South Georgia and the South Sandwich Islands</v>
      </c>
      <c r="AH60" t="str">
        <v>Selenabury</v>
      </c>
      <c r="AI60" t="str">
        <v>001-171-716-2175x310</v>
      </c>
      <c r="AJ60" t="str">
        <v>888.625.0654</v>
      </c>
      <c r="AK60" s="4">
        <v>44150</v>
      </c>
      <c r="AL60" t="str">
        <v>http://hayden.com/</v>
      </c>
      <c r="AM60" t="b">
        <f t="shared" si="3"/>
        <v>0</v>
      </c>
      <c r="AN60">
        <f t="shared" ca="1" si="4"/>
        <v>15</v>
      </c>
      <c r="AP60" t="str">
        <f t="shared" si="5"/>
        <v>http://http://hayden.com//</v>
      </c>
    </row>
    <row r="61" spans="1:42" x14ac:dyDescent="0.2">
      <c r="A61">
        <v>60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  <c r="G61" t="s">
        <v>587</v>
      </c>
      <c r="H61" t="s">
        <v>588</v>
      </c>
      <c r="I61" t="s">
        <v>589</v>
      </c>
      <c r="J61" t="s">
        <v>590</v>
      </c>
      <c r="K61" s="1">
        <v>44185</v>
      </c>
      <c r="L61" t="s">
        <v>591</v>
      </c>
      <c r="M61" t="str">
        <f t="shared" si="6"/>
        <v>Kelli Hardy</v>
      </c>
      <c r="O61" t="s">
        <v>1810</v>
      </c>
      <c r="P61" t="s">
        <v>1811</v>
      </c>
      <c r="Q61" t="s">
        <v>1717</v>
      </c>
      <c r="R61" t="s">
        <v>1812</v>
      </c>
      <c r="S61" t="s">
        <v>1813</v>
      </c>
      <c r="T61" t="s">
        <v>1814</v>
      </c>
      <c r="U61" t="s">
        <v>1470</v>
      </c>
      <c r="V61" t="s">
        <v>501</v>
      </c>
      <c r="W61" s="4">
        <v>44310</v>
      </c>
      <c r="X61" t="s">
        <v>1815</v>
      </c>
      <c r="Y61" s="5" t="str">
        <f t="shared" ca="1" si="1"/>
        <v>a405e1f9000b9f6</v>
      </c>
      <c r="Z61" t="str">
        <f t="shared" si="2"/>
        <v>John Enns</v>
      </c>
      <c r="AB61">
        <v>60</v>
      </c>
      <c r="AC61" t="str">
        <v>kristopher62@oliver.com</v>
      </c>
      <c r="AD61" t="str">
        <v>Kelli Hardy</v>
      </c>
      <c r="AE61" t="str">
        <f ca="1"/>
        <v>C681dDd0cc422f7</v>
      </c>
      <c r="AF61" t="str">
        <v>Petty Ltd</v>
      </c>
      <c r="AG61" t="str">
        <v>Sao Tome and Principe</v>
      </c>
      <c r="AH61" t="str">
        <v>Huangfort</v>
      </c>
      <c r="AI61" t="str">
        <v>020.324.2191x2022</v>
      </c>
      <c r="AJ61" t="str">
        <v>424-157-8216</v>
      </c>
      <c r="AK61" s="4">
        <v>44185</v>
      </c>
      <c r="AL61" t="str">
        <v>http://www.kidd.com/</v>
      </c>
      <c r="AM61" t="b">
        <f t="shared" si="3"/>
        <v>0</v>
      </c>
      <c r="AN61">
        <f t="shared" ca="1" si="4"/>
        <v>15</v>
      </c>
      <c r="AP61" t="str">
        <f t="shared" si="5"/>
        <v>http://http://www.kidd.com//</v>
      </c>
    </row>
    <row r="62" spans="1:42" x14ac:dyDescent="0.2">
      <c r="A62">
        <v>61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s="1">
        <v>44064</v>
      </c>
      <c r="L62" t="s">
        <v>601</v>
      </c>
      <c r="M62" t="str">
        <f t="shared" si="6"/>
        <v>Lynn Pham</v>
      </c>
      <c r="O62" t="s">
        <v>1816</v>
      </c>
      <c r="P62" t="s">
        <v>1817</v>
      </c>
      <c r="Q62" t="s">
        <v>1818</v>
      </c>
      <c r="R62" t="s">
        <v>1819</v>
      </c>
      <c r="S62" t="s">
        <v>1820</v>
      </c>
      <c r="T62" t="s">
        <v>1821</v>
      </c>
      <c r="U62" t="s">
        <v>1686</v>
      </c>
      <c r="V62" t="s">
        <v>501</v>
      </c>
      <c r="W62" s="4">
        <v>44377</v>
      </c>
      <c r="X62" t="s">
        <v>1822</v>
      </c>
      <c r="Y62" s="5" t="str">
        <f t="shared" ca="1" si="1"/>
        <v>05ca9167000e858</v>
      </c>
      <c r="Z62" t="str">
        <f t="shared" si="2"/>
        <v>Haruki Myers</v>
      </c>
      <c r="AB62">
        <v>61</v>
      </c>
      <c r="AC62" t="str">
        <v>mpham@rios-guzman.com</v>
      </c>
      <c r="AD62" t="str">
        <v>Lynn Pham</v>
      </c>
      <c r="AE62" t="str">
        <f ca="1"/>
        <v>a940cE42e035F28</v>
      </c>
      <c r="AF62" t="str">
        <v>Brennan, Camacho and Tapia</v>
      </c>
      <c r="AG62" t="str">
        <v>Portugal</v>
      </c>
      <c r="AH62" t="str">
        <v>East Pennyshire</v>
      </c>
      <c r="AI62" t="str">
        <v>846.468.6834x611</v>
      </c>
      <c r="AJ62" t="str">
        <v>001-248-691-0006</v>
      </c>
      <c r="AK62" s="4">
        <v>44064</v>
      </c>
      <c r="AL62" t="str">
        <v>https://www.murphy.com/</v>
      </c>
      <c r="AM62" t="b">
        <f t="shared" si="3"/>
        <v>0</v>
      </c>
      <c r="AN62">
        <f t="shared" ca="1" si="4"/>
        <v>15</v>
      </c>
      <c r="AP62" t="str">
        <f t="shared" si="5"/>
        <v>http://https://www.murphy.com//</v>
      </c>
    </row>
    <row r="63" spans="1:42" x14ac:dyDescent="0.2">
      <c r="A63">
        <v>62</v>
      </c>
      <c r="B63" t="s">
        <v>602</v>
      </c>
      <c r="C63" t="s">
        <v>603</v>
      </c>
      <c r="D63" t="s">
        <v>604</v>
      </c>
      <c r="E63" t="s">
        <v>605</v>
      </c>
      <c r="F63" t="s">
        <v>606</v>
      </c>
      <c r="G63" t="s">
        <v>133</v>
      </c>
      <c r="H63" t="s">
        <v>607</v>
      </c>
      <c r="I63" t="s">
        <v>608</v>
      </c>
      <c r="J63" t="s">
        <v>609</v>
      </c>
      <c r="K63" s="1">
        <v>44175</v>
      </c>
      <c r="L63" t="s">
        <v>610</v>
      </c>
      <c r="M63" t="str">
        <f t="shared" si="6"/>
        <v>Shelley Harris</v>
      </c>
      <c r="O63" t="s">
        <v>1823</v>
      </c>
      <c r="P63" t="s">
        <v>1824</v>
      </c>
      <c r="Q63" t="s">
        <v>1825</v>
      </c>
      <c r="R63" t="s">
        <v>1826</v>
      </c>
      <c r="S63" t="s">
        <v>1827</v>
      </c>
      <c r="T63" t="s">
        <v>1828</v>
      </c>
      <c r="U63" t="s">
        <v>1829</v>
      </c>
      <c r="V63" t="s">
        <v>221</v>
      </c>
      <c r="W63" s="4">
        <v>44332</v>
      </c>
      <c r="X63" t="s">
        <v>1830</v>
      </c>
      <c r="Y63" s="5" t="str">
        <f t="shared" ca="1" si="1"/>
        <v>8e503dea00051bc</v>
      </c>
      <c r="Z63" t="str">
        <f t="shared" si="2"/>
        <v>Phillipe Homburg</v>
      </c>
      <c r="AB63">
        <v>62</v>
      </c>
      <c r="AC63" t="str">
        <v>zachary96@mitchell-bryant.org</v>
      </c>
      <c r="AD63" t="str">
        <v>Shelley Harris</v>
      </c>
      <c r="AE63" t="str">
        <f ca="1"/>
        <v>9Cf5E6AFE0aeBfd</v>
      </c>
      <c r="AF63" t="str">
        <v>Prince, Malone and Pugh</v>
      </c>
      <c r="AG63" t="str">
        <v>Togo</v>
      </c>
      <c r="AH63" t="str">
        <v>Port Jasminborough</v>
      </c>
      <c r="AI63" t="str">
        <v>423.098.0315x8373</v>
      </c>
      <c r="AJ63" t="str">
        <v>+1-386-458-8944x15194</v>
      </c>
      <c r="AK63" s="4">
        <v>44175</v>
      </c>
      <c r="AL63" t="str">
        <v>https://www.ryan.com/</v>
      </c>
      <c r="AM63" t="b">
        <f t="shared" si="3"/>
        <v>0</v>
      </c>
      <c r="AN63">
        <f t="shared" ca="1" si="4"/>
        <v>15</v>
      </c>
      <c r="AP63" t="str">
        <f t="shared" si="5"/>
        <v>http://https://www.ryan.com//</v>
      </c>
    </row>
    <row r="64" spans="1:42" x14ac:dyDescent="0.2">
      <c r="A64">
        <v>63</v>
      </c>
      <c r="B64" t="s">
        <v>611</v>
      </c>
      <c r="C64" t="s">
        <v>612</v>
      </c>
      <c r="D64" t="s">
        <v>613</v>
      </c>
      <c r="E64" t="s">
        <v>614</v>
      </c>
      <c r="F64" t="s">
        <v>615</v>
      </c>
      <c r="G64" t="s">
        <v>616</v>
      </c>
      <c r="H64" t="s">
        <v>617</v>
      </c>
      <c r="I64" t="s">
        <v>618</v>
      </c>
      <c r="J64" t="s">
        <v>619</v>
      </c>
      <c r="K64" s="1">
        <v>44644</v>
      </c>
      <c r="L64" t="s">
        <v>620</v>
      </c>
      <c r="M64" t="str">
        <f t="shared" si="6"/>
        <v>Eddie Jimenez</v>
      </c>
      <c r="O64" t="s">
        <v>1831</v>
      </c>
      <c r="P64" t="s">
        <v>1832</v>
      </c>
      <c r="Q64" t="s">
        <v>1555</v>
      </c>
      <c r="R64">
        <v>5756499602</v>
      </c>
      <c r="S64" t="s">
        <v>1833</v>
      </c>
      <c r="T64" t="s">
        <v>1834</v>
      </c>
      <c r="U64" t="s">
        <v>1835</v>
      </c>
      <c r="V64" t="s">
        <v>501</v>
      </c>
      <c r="W64" s="4">
        <v>44200</v>
      </c>
      <c r="X64" t="s">
        <v>1836</v>
      </c>
      <c r="Y64" s="5" t="str">
        <f t="shared" ca="1" si="1"/>
        <v>a8e7c88e0000b31</v>
      </c>
      <c r="Z64" t="str">
        <f t="shared" si="2"/>
        <v>Donald Ulmer</v>
      </c>
      <c r="AB64">
        <v>63</v>
      </c>
      <c r="AC64" t="str">
        <v>kristiwhitney@bernard.com</v>
      </c>
      <c r="AD64" t="str">
        <v>Eddie Jimenez</v>
      </c>
      <c r="AE64" t="str">
        <f ca="1"/>
        <v>aEcbe5365BbC67D</v>
      </c>
      <c r="AF64" t="str">
        <v>Caldwell Group</v>
      </c>
      <c r="AG64" t="str">
        <v>Ethiopia</v>
      </c>
      <c r="AH64" t="str">
        <v>West Kristine</v>
      </c>
      <c r="AI64" t="str">
        <v>+1-235-657-1073x6306</v>
      </c>
      <c r="AJ64" t="str">
        <v>(026)401-7353x2417</v>
      </c>
      <c r="AK64" s="4">
        <v>44644</v>
      </c>
      <c r="AL64" t="str">
        <v>http://cherry.com/</v>
      </c>
      <c r="AM64" t="b">
        <f t="shared" si="3"/>
        <v>0</v>
      </c>
      <c r="AN64">
        <f t="shared" ca="1" si="4"/>
        <v>15</v>
      </c>
      <c r="AP64" t="str">
        <f t="shared" si="5"/>
        <v>http://http://cherry.com//</v>
      </c>
    </row>
    <row r="65" spans="1:42" x14ac:dyDescent="0.2">
      <c r="A65">
        <v>64</v>
      </c>
      <c r="B65" t="s">
        <v>621</v>
      </c>
      <c r="C65" t="s">
        <v>622</v>
      </c>
      <c r="D65" t="s">
        <v>623</v>
      </c>
      <c r="E65" t="s">
        <v>190</v>
      </c>
      <c r="F65" t="s">
        <v>624</v>
      </c>
      <c r="G65" t="s">
        <v>221</v>
      </c>
      <c r="H65" t="s">
        <v>625</v>
      </c>
      <c r="I65" t="s">
        <v>626</v>
      </c>
      <c r="J65" t="s">
        <v>627</v>
      </c>
      <c r="K65" s="1">
        <v>44696</v>
      </c>
      <c r="L65" t="s">
        <v>628</v>
      </c>
      <c r="M65" t="str">
        <f t="shared" si="6"/>
        <v>Chloe Hutchinson</v>
      </c>
      <c r="O65" t="s">
        <v>1837</v>
      </c>
      <c r="P65" t="s">
        <v>1838</v>
      </c>
      <c r="Q65" t="s">
        <v>1839</v>
      </c>
      <c r="R65" t="s">
        <v>1840</v>
      </c>
      <c r="S65" t="s">
        <v>1841</v>
      </c>
      <c r="T65" t="s">
        <v>1842</v>
      </c>
      <c r="U65" t="s">
        <v>1843</v>
      </c>
      <c r="V65" t="s">
        <v>501</v>
      </c>
      <c r="W65" s="4">
        <v>44479</v>
      </c>
      <c r="X65" t="s">
        <v>1844</v>
      </c>
      <c r="Y65" s="5" t="str">
        <f t="shared" ca="1" si="1"/>
        <v>677a6bd000091bd</v>
      </c>
      <c r="Z65" t="str">
        <f t="shared" si="2"/>
        <v>Andre Alarie</v>
      </c>
      <c r="AB65">
        <v>64</v>
      </c>
      <c r="AC65" t="str">
        <v>leah85@sutton-terrell.com</v>
      </c>
      <c r="AD65" t="str">
        <v>Chloe Hutchinson</v>
      </c>
      <c r="AE65" t="str">
        <f ca="1"/>
        <v>FCBdfCEAe20A8Dc</v>
      </c>
      <c r="AF65" t="str">
        <v>Simon LLC</v>
      </c>
      <c r="AG65" t="str">
        <v>Netherlands</v>
      </c>
      <c r="AH65" t="str">
        <v>South Julia</v>
      </c>
      <c r="AI65" t="str">
        <v>981-544-9452</v>
      </c>
      <c r="AJ65" t="str">
        <v>+1-288-552-4666x060</v>
      </c>
      <c r="AK65" s="4">
        <v>44696</v>
      </c>
      <c r="AL65" t="str">
        <v>https://mitchell.info/</v>
      </c>
      <c r="AM65" t="b">
        <f t="shared" si="3"/>
        <v>0</v>
      </c>
      <c r="AN65">
        <f t="shared" ca="1" si="4"/>
        <v>15</v>
      </c>
      <c r="AP65" t="str">
        <f t="shared" si="5"/>
        <v>http://https://mitchell.info//</v>
      </c>
    </row>
    <row r="66" spans="1:42" x14ac:dyDescent="0.2">
      <c r="A66">
        <v>65</v>
      </c>
      <c r="B66" t="s">
        <v>629</v>
      </c>
      <c r="C66" t="s">
        <v>630</v>
      </c>
      <c r="D66" t="s">
        <v>631</v>
      </c>
      <c r="E66" t="s">
        <v>632</v>
      </c>
      <c r="F66" t="s">
        <v>633</v>
      </c>
      <c r="G66" t="s">
        <v>634</v>
      </c>
      <c r="H66" t="s">
        <v>635</v>
      </c>
      <c r="I66" t="s">
        <v>636</v>
      </c>
      <c r="J66" t="s">
        <v>637</v>
      </c>
      <c r="K66" s="1">
        <v>44198</v>
      </c>
      <c r="L66" t="s">
        <v>638</v>
      </c>
      <c r="M66" t="str">
        <f t="shared" ref="M66:M101" si="7">_xlfn.CONCAT(C66, " ", D66)</f>
        <v>Eileen Lynch</v>
      </c>
      <c r="O66" t="s">
        <v>1845</v>
      </c>
      <c r="P66" t="s">
        <v>1846</v>
      </c>
      <c r="Q66" t="s">
        <v>1847</v>
      </c>
      <c r="R66" t="s">
        <v>1848</v>
      </c>
      <c r="S66" t="s">
        <v>1849</v>
      </c>
      <c r="T66" t="s">
        <v>1850</v>
      </c>
      <c r="U66" t="s">
        <v>1851</v>
      </c>
      <c r="V66" t="s">
        <v>501</v>
      </c>
      <c r="W66" s="4">
        <v>44530</v>
      </c>
      <c r="X66" t="s">
        <v>1852</v>
      </c>
      <c r="Y66" s="5" t="str">
        <f t="shared" ca="1" si="1"/>
        <v>a2525b950007bc1</v>
      </c>
      <c r="Z66" t="str">
        <f t="shared" si="2"/>
        <v>Ellen Francis</v>
      </c>
      <c r="AB66">
        <v>65</v>
      </c>
      <c r="AC66" t="str">
        <v>levigiles@vincent.com</v>
      </c>
      <c r="AD66" t="str">
        <v>Eileen Lynch</v>
      </c>
      <c r="AE66" t="str">
        <f ca="1"/>
        <v>636cBF0835E10ff</v>
      </c>
      <c r="AF66" t="str">
        <v>Knight, Abbott and Hubbard</v>
      </c>
      <c r="AG66" t="str">
        <v>Liberia</v>
      </c>
      <c r="AH66" t="str">
        <v>Helenborough</v>
      </c>
      <c r="AI66" t="str">
        <v>+1-158-951-4131x53578</v>
      </c>
      <c r="AJ66" t="str">
        <v>001-673-779-6713x680</v>
      </c>
      <c r="AK66" s="4">
        <v>44198</v>
      </c>
      <c r="AL66" t="str">
        <v>http://mckay.com/</v>
      </c>
      <c r="AM66" t="b">
        <f t="shared" si="3"/>
        <v>0</v>
      </c>
      <c r="AN66">
        <f t="shared" ca="1" si="4"/>
        <v>15</v>
      </c>
      <c r="AP66" t="str">
        <f t="shared" si="5"/>
        <v>http://http://mckay.com//</v>
      </c>
    </row>
    <row r="67" spans="1:42" x14ac:dyDescent="0.2">
      <c r="A67">
        <v>66</v>
      </c>
      <c r="B67" t="s">
        <v>639</v>
      </c>
      <c r="C67" t="s">
        <v>640</v>
      </c>
      <c r="D67" t="s">
        <v>641</v>
      </c>
      <c r="E67" t="s">
        <v>642</v>
      </c>
      <c r="F67" t="s">
        <v>643</v>
      </c>
      <c r="G67" t="s">
        <v>644</v>
      </c>
      <c r="H67" t="s">
        <v>645</v>
      </c>
      <c r="I67">
        <v>3863743398</v>
      </c>
      <c r="J67" t="s">
        <v>646</v>
      </c>
      <c r="K67" s="1">
        <v>44309</v>
      </c>
      <c r="L67" t="s">
        <v>647</v>
      </c>
      <c r="M67" t="str">
        <f t="shared" si="7"/>
        <v>Fernando Lambert</v>
      </c>
      <c r="O67" t="s">
        <v>1853</v>
      </c>
      <c r="P67" t="s">
        <v>1854</v>
      </c>
      <c r="Q67" t="s">
        <v>1855</v>
      </c>
      <c r="R67" t="s">
        <v>1856</v>
      </c>
      <c r="S67">
        <v>9434040481</v>
      </c>
      <c r="T67" t="s">
        <v>1857</v>
      </c>
      <c r="U67" t="s">
        <v>1858</v>
      </c>
      <c r="V67" t="s">
        <v>501</v>
      </c>
      <c r="W67" s="4">
        <v>44223</v>
      </c>
      <c r="X67" t="s">
        <v>1859</v>
      </c>
      <c r="Y67" s="5" t="str">
        <f t="shared" ref="Y67:Y82" ca="1" si="8">LOWER(_xlfn.CONCAT(TEXT(DEC2HEX(RANDBETWEEN(0, HEX2DEC("FFFFFFFF")), 8), "00000000"), TEXT(DEC2HEX(RANDBETWEEN(0, HEX2DEC("FFFF")), 7), "0000000")))</f>
        <v>e5857b80000c459</v>
      </c>
      <c r="Z67" t="str">
        <f t="shared" ref="Z67:Z82" si="9">_xlfn.CONCAT(Q67," ", P67)</f>
        <v>Ramon Drolet</v>
      </c>
      <c r="AB67">
        <v>66</v>
      </c>
      <c r="AC67" t="str">
        <v>fisherlinda@schaefer.net</v>
      </c>
      <c r="AD67" t="str">
        <v>Fernando Lambert</v>
      </c>
      <c r="AE67" t="str">
        <f ca="1"/>
        <v>fF1b6c9E8Fbf1ff</v>
      </c>
      <c r="AF67" t="str">
        <v>Church-Banks</v>
      </c>
      <c r="AG67" t="str">
        <v>Lithuania</v>
      </c>
      <c r="AH67" t="str">
        <v>Lake Nancy</v>
      </c>
      <c r="AI67" t="str">
        <v>497.829.9038</v>
      </c>
      <c r="AJ67">
        <v>3863743398</v>
      </c>
      <c r="AK67" s="4">
        <v>44309</v>
      </c>
      <c r="AL67" t="str">
        <v>https://www.vang.com/</v>
      </c>
      <c r="AM67" t="b">
        <f t="shared" ref="AM67:AM130" si="10">ISBLANK(AI67)</f>
        <v>0</v>
      </c>
      <c r="AN67">
        <f t="shared" ref="AN67:AN130" ca="1" si="11">LEN(AE67)</f>
        <v>15</v>
      </c>
      <c r="AP67" t="str">
        <f t="shared" ref="AP67:AP130" si="12">_xlfn.CONCAT("http://", AL67, "/")</f>
        <v>http://https://www.vang.com//</v>
      </c>
    </row>
    <row r="68" spans="1:42" x14ac:dyDescent="0.2">
      <c r="A68">
        <v>67</v>
      </c>
      <c r="B68" t="s">
        <v>648</v>
      </c>
      <c r="C68" t="s">
        <v>649</v>
      </c>
      <c r="D68" t="s">
        <v>650</v>
      </c>
      <c r="E68" t="s">
        <v>651</v>
      </c>
      <c r="F68" t="s">
        <v>652</v>
      </c>
      <c r="G68" t="s">
        <v>653</v>
      </c>
      <c r="H68" t="s">
        <v>654</v>
      </c>
      <c r="I68" t="s">
        <v>655</v>
      </c>
      <c r="J68" t="s">
        <v>656</v>
      </c>
      <c r="K68" s="1">
        <v>43850</v>
      </c>
      <c r="L68" t="s">
        <v>657</v>
      </c>
      <c r="M68" t="str">
        <f t="shared" si="7"/>
        <v>Makayla Cannon</v>
      </c>
      <c r="O68" t="s">
        <v>1860</v>
      </c>
      <c r="P68" t="s">
        <v>1861</v>
      </c>
      <c r="Q68" t="s">
        <v>1862</v>
      </c>
      <c r="R68" t="s">
        <v>1863</v>
      </c>
      <c r="S68" t="s">
        <v>1864</v>
      </c>
      <c r="T68" t="s">
        <v>1865</v>
      </c>
      <c r="U68" t="s">
        <v>1370</v>
      </c>
      <c r="V68" t="s">
        <v>501</v>
      </c>
      <c r="W68" s="4">
        <v>44316</v>
      </c>
      <c r="X68" t="s">
        <v>1866</v>
      </c>
      <c r="Y68" s="5" t="str">
        <f t="shared" ca="1" si="8"/>
        <v>9a453d08000b8a8</v>
      </c>
      <c r="Z68" t="str">
        <f t="shared" si="9"/>
        <v>Pierre Belley</v>
      </c>
      <c r="AB68">
        <v>67</v>
      </c>
      <c r="AC68" t="str">
        <v>scottcurtis@hurley.biz</v>
      </c>
      <c r="AD68" t="str">
        <v>Makayla Cannon</v>
      </c>
      <c r="AE68" t="str">
        <f ca="1"/>
        <v>2A13F74EAa7DA6c</v>
      </c>
      <c r="AF68" t="str">
        <v>Henderson Inc</v>
      </c>
      <c r="AG68" t="str">
        <v>New Caledonia</v>
      </c>
      <c r="AH68" t="str">
        <v>Georgeport</v>
      </c>
      <c r="AI68" t="str">
        <v>001-215-801-6392x46009</v>
      </c>
      <c r="AJ68" t="str">
        <v>027-609-6460</v>
      </c>
      <c r="AK68" s="4">
        <v>43850</v>
      </c>
      <c r="AL68" t="str">
        <v>http://www.velazquez.net/</v>
      </c>
      <c r="AM68" t="b">
        <f t="shared" si="10"/>
        <v>0</v>
      </c>
      <c r="AN68">
        <f t="shared" ca="1" si="11"/>
        <v>15</v>
      </c>
      <c r="AP68" t="str">
        <f t="shared" si="12"/>
        <v>http://http://www.velazquez.net//</v>
      </c>
    </row>
    <row r="69" spans="1:42" x14ac:dyDescent="0.2">
      <c r="A69">
        <v>68</v>
      </c>
      <c r="B69" t="s">
        <v>658</v>
      </c>
      <c r="C69" t="s">
        <v>316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  <c r="K69" s="1">
        <v>44061</v>
      </c>
      <c r="L69" t="s">
        <v>666</v>
      </c>
      <c r="M69" t="str">
        <f t="shared" si="7"/>
        <v>Tom Alvarado</v>
      </c>
      <c r="O69" t="s">
        <v>1867</v>
      </c>
      <c r="P69" t="s">
        <v>1868</v>
      </c>
      <c r="Q69" t="s">
        <v>1522</v>
      </c>
      <c r="R69" t="s">
        <v>1869</v>
      </c>
      <c r="S69" t="s">
        <v>1870</v>
      </c>
      <c r="T69" t="s">
        <v>1871</v>
      </c>
      <c r="U69" t="s">
        <v>1671</v>
      </c>
      <c r="V69" t="s">
        <v>501</v>
      </c>
      <c r="W69" s="4">
        <v>44434</v>
      </c>
      <c r="X69" t="s">
        <v>1872</v>
      </c>
      <c r="Y69" s="5" t="str">
        <f t="shared" ca="1" si="8"/>
        <v>18fefd49000b224</v>
      </c>
      <c r="Z69" t="str">
        <f t="shared" si="9"/>
        <v>Ron Zimmermann</v>
      </c>
      <c r="AB69">
        <v>68</v>
      </c>
      <c r="AC69" t="str">
        <v>nicholsonnina@montgomery.info</v>
      </c>
      <c r="AD69" t="str">
        <v>Tom Alvarado</v>
      </c>
      <c r="AE69" t="str">
        <f ca="1"/>
        <v>a014Ec1b9FccC1E</v>
      </c>
      <c r="AF69" t="str">
        <v>Donaldson-Dougherty</v>
      </c>
      <c r="AG69" t="str">
        <v>Kiribati</v>
      </c>
      <c r="AH69" t="str">
        <v>South Sophiaberg</v>
      </c>
      <c r="AI69" t="str">
        <v>(585)606-2980x2258</v>
      </c>
      <c r="AJ69" t="str">
        <v>730-797-3594x5614</v>
      </c>
      <c r="AK69" s="4">
        <v>44061</v>
      </c>
      <c r="AL69" t="str">
        <v>http://odom-massey.com/</v>
      </c>
      <c r="AM69" t="b">
        <f t="shared" si="10"/>
        <v>0</v>
      </c>
      <c r="AN69">
        <f t="shared" ca="1" si="11"/>
        <v>15</v>
      </c>
      <c r="AP69" t="str">
        <f t="shared" si="12"/>
        <v>http://http://odom-massey.com//</v>
      </c>
    </row>
    <row r="70" spans="1:42" x14ac:dyDescent="0.2">
      <c r="A70">
        <v>69</v>
      </c>
      <c r="B70" t="s">
        <v>667</v>
      </c>
      <c r="C70" t="s">
        <v>668</v>
      </c>
      <c r="D70" t="s">
        <v>669</v>
      </c>
      <c r="E70" t="s">
        <v>670</v>
      </c>
      <c r="F70" t="s">
        <v>671</v>
      </c>
      <c r="G70" t="s">
        <v>672</v>
      </c>
      <c r="H70" t="s">
        <v>673</v>
      </c>
      <c r="I70" t="s">
        <v>674</v>
      </c>
      <c r="J70" t="s">
        <v>675</v>
      </c>
      <c r="K70" s="1">
        <v>44227</v>
      </c>
      <c r="L70" t="s">
        <v>676</v>
      </c>
      <c r="M70" t="str">
        <f t="shared" si="7"/>
        <v>Virginia Dudley</v>
      </c>
      <c r="O70" t="s">
        <v>1873</v>
      </c>
      <c r="P70" t="s">
        <v>1874</v>
      </c>
      <c r="Q70" t="s">
        <v>1875</v>
      </c>
      <c r="R70" t="s">
        <v>1876</v>
      </c>
      <c r="S70" t="s">
        <v>1877</v>
      </c>
      <c r="T70" t="s">
        <v>1878</v>
      </c>
      <c r="U70" t="s">
        <v>1879</v>
      </c>
      <c r="V70" t="s">
        <v>1880</v>
      </c>
      <c r="W70" s="4">
        <v>44227</v>
      </c>
      <c r="X70" t="s">
        <v>1881</v>
      </c>
      <c r="Y70" s="5" t="str">
        <f t="shared" ca="1" si="8"/>
        <v>16fd7ae20003222</v>
      </c>
      <c r="Z70" t="str">
        <f t="shared" si="9"/>
        <v>Francisco Aaram</v>
      </c>
      <c r="AB70">
        <v>69</v>
      </c>
      <c r="AC70" t="str">
        <v>zvalencia@phelps.com</v>
      </c>
      <c r="AD70" t="str">
        <v>Virginia Dudley</v>
      </c>
      <c r="AE70" t="str">
        <f ca="1"/>
        <v>421a109cABDf5fa</v>
      </c>
      <c r="AF70" t="str">
        <v>Warren Ltd</v>
      </c>
      <c r="AG70" t="str">
        <v>French Southern Territories</v>
      </c>
      <c r="AH70" t="str">
        <v>Hartbury</v>
      </c>
      <c r="AI70" t="str">
        <v>027.846.3705x14184</v>
      </c>
      <c r="AJ70" t="str">
        <v>+1-439-171-1846x4636</v>
      </c>
      <c r="AK70" s="4">
        <v>44227</v>
      </c>
      <c r="AL70" t="str">
        <v>http://hunter-esparza.com/</v>
      </c>
      <c r="AM70" t="b">
        <f t="shared" si="10"/>
        <v>0</v>
      </c>
      <c r="AN70">
        <f t="shared" ca="1" si="11"/>
        <v>15</v>
      </c>
      <c r="AP70" t="str">
        <f t="shared" si="12"/>
        <v>http://http://hunter-esparza.com//</v>
      </c>
    </row>
    <row r="71" spans="1:42" x14ac:dyDescent="0.2">
      <c r="A71">
        <v>70</v>
      </c>
      <c r="B71" t="s">
        <v>677</v>
      </c>
      <c r="C71" t="s">
        <v>678</v>
      </c>
      <c r="D71" t="s">
        <v>679</v>
      </c>
      <c r="E71" t="s">
        <v>680</v>
      </c>
      <c r="F71" t="s">
        <v>681</v>
      </c>
      <c r="G71" t="s">
        <v>501</v>
      </c>
      <c r="H71">
        <v>6977745822</v>
      </c>
      <c r="I71" t="s">
        <v>682</v>
      </c>
      <c r="J71" t="s">
        <v>683</v>
      </c>
      <c r="K71" s="1">
        <v>43864</v>
      </c>
      <c r="L71" t="s">
        <v>684</v>
      </c>
      <c r="M71" t="str">
        <f t="shared" si="7"/>
        <v>Riley Good</v>
      </c>
      <c r="O71" t="s">
        <v>1882</v>
      </c>
      <c r="P71" t="s">
        <v>1883</v>
      </c>
      <c r="Q71" t="s">
        <v>380</v>
      </c>
      <c r="R71" t="s">
        <v>1884</v>
      </c>
      <c r="S71" t="s">
        <v>1885</v>
      </c>
      <c r="T71" t="s">
        <v>1886</v>
      </c>
      <c r="U71" t="s">
        <v>1887</v>
      </c>
      <c r="V71" t="s">
        <v>221</v>
      </c>
      <c r="W71" s="4">
        <v>44269</v>
      </c>
      <c r="X71" t="s">
        <v>1888</v>
      </c>
      <c r="Y71" s="5" t="str">
        <f t="shared" ca="1" si="8"/>
        <v>9098d4ec000f958</v>
      </c>
      <c r="Z71" t="str">
        <f t="shared" si="9"/>
        <v>Bruce Broker</v>
      </c>
      <c r="AB71">
        <v>70</v>
      </c>
      <c r="AC71" t="str">
        <v>alex06@galloway.com</v>
      </c>
      <c r="AD71" t="str">
        <v>Riley Good</v>
      </c>
      <c r="AE71" t="str">
        <f ca="1"/>
        <v>CC68FD1D3Bbbf22</v>
      </c>
      <c r="AF71" t="str">
        <v>Wade PLC</v>
      </c>
      <c r="AG71" t="str">
        <v>Canada</v>
      </c>
      <c r="AH71" t="str">
        <v>Erikaville</v>
      </c>
      <c r="AI71">
        <v>6977745822</v>
      </c>
      <c r="AJ71" t="str">
        <v>855-436-7641</v>
      </c>
      <c r="AK71" s="4">
        <v>43864</v>
      </c>
      <c r="AL71" t="str">
        <v>http://conway.org/</v>
      </c>
      <c r="AM71" t="b">
        <f t="shared" si="10"/>
        <v>0</v>
      </c>
      <c r="AN71">
        <f t="shared" ca="1" si="11"/>
        <v>15</v>
      </c>
      <c r="AP71" t="str">
        <f t="shared" si="12"/>
        <v>http://http://conway.org//</v>
      </c>
    </row>
    <row r="72" spans="1:42" x14ac:dyDescent="0.2">
      <c r="A72">
        <v>71</v>
      </c>
      <c r="B72" t="s">
        <v>685</v>
      </c>
      <c r="C72" t="s">
        <v>686</v>
      </c>
      <c r="D72" t="s">
        <v>687</v>
      </c>
      <c r="E72" t="s">
        <v>688</v>
      </c>
      <c r="F72" t="s">
        <v>689</v>
      </c>
      <c r="G72" t="s">
        <v>690</v>
      </c>
      <c r="H72" t="s">
        <v>691</v>
      </c>
      <c r="I72" t="s">
        <v>692</v>
      </c>
      <c r="J72" t="s">
        <v>693</v>
      </c>
      <c r="K72" s="1">
        <v>44247</v>
      </c>
      <c r="L72" t="s">
        <v>694</v>
      </c>
      <c r="M72" t="str">
        <f t="shared" si="7"/>
        <v>Alexandria Buck</v>
      </c>
      <c r="O72" t="s">
        <v>1889</v>
      </c>
      <c r="P72" t="s">
        <v>1890</v>
      </c>
      <c r="Q72" t="s">
        <v>1891</v>
      </c>
      <c r="R72" t="s">
        <v>1892</v>
      </c>
      <c r="S72" t="s">
        <v>1893</v>
      </c>
      <c r="T72" t="s">
        <v>1894</v>
      </c>
      <c r="U72" t="s">
        <v>1895</v>
      </c>
      <c r="V72" t="s">
        <v>501</v>
      </c>
      <c r="W72" s="4">
        <v>44256</v>
      </c>
      <c r="X72" t="s">
        <v>1896</v>
      </c>
      <c r="Y72" s="5" t="str">
        <f t="shared" ca="1" si="8"/>
        <v>a2c4f1d60002ab8</v>
      </c>
      <c r="Z72" t="str">
        <f t="shared" si="9"/>
        <v>Garry Mercure</v>
      </c>
      <c r="AB72">
        <v>71</v>
      </c>
      <c r="AC72" t="str">
        <v>lee48@manning.com</v>
      </c>
      <c r="AD72" t="str">
        <v>Alexandria Buck</v>
      </c>
      <c r="AE72" t="str">
        <f ca="1"/>
        <v>CBCd2Ac8E3eBDF9</v>
      </c>
      <c r="AF72" t="str">
        <v>Keller-Coffey</v>
      </c>
      <c r="AG72" t="str">
        <v>Iran</v>
      </c>
      <c r="AH72" t="str">
        <v>Nicolasfort</v>
      </c>
      <c r="AI72" t="str">
        <v>078-900-4760x76668</v>
      </c>
      <c r="AJ72" t="str">
        <v>414-112-8700x68751</v>
      </c>
      <c r="AK72" s="4">
        <v>44247</v>
      </c>
      <c r="AL72" t="str">
        <v>https://ramsey.org/</v>
      </c>
      <c r="AM72" t="b">
        <f t="shared" si="10"/>
        <v>0</v>
      </c>
      <c r="AN72">
        <f t="shared" ca="1" si="11"/>
        <v>15</v>
      </c>
      <c r="AP72" t="str">
        <f t="shared" si="12"/>
        <v>http://https://ramsey.org//</v>
      </c>
    </row>
    <row r="73" spans="1:42" x14ac:dyDescent="0.2">
      <c r="A73">
        <v>72</v>
      </c>
      <c r="B73" t="s">
        <v>695</v>
      </c>
      <c r="C73" t="s">
        <v>528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>
        <v>9857827463</v>
      </c>
      <c r="J73" t="s">
        <v>701</v>
      </c>
      <c r="K73" s="1">
        <v>43884</v>
      </c>
      <c r="L73" t="s">
        <v>702</v>
      </c>
      <c r="M73" t="str">
        <f t="shared" si="7"/>
        <v>Richard Roth</v>
      </c>
      <c r="O73" t="s">
        <v>1897</v>
      </c>
      <c r="P73" t="s">
        <v>1898</v>
      </c>
      <c r="Q73" t="s">
        <v>228</v>
      </c>
      <c r="R73" t="s">
        <v>1899</v>
      </c>
      <c r="S73" t="s">
        <v>1900</v>
      </c>
      <c r="T73" t="s">
        <v>1901</v>
      </c>
      <c r="U73" t="s">
        <v>1511</v>
      </c>
      <c r="V73" t="s">
        <v>501</v>
      </c>
      <c r="W73" s="4">
        <v>44359</v>
      </c>
      <c r="X73" t="s">
        <v>1902</v>
      </c>
      <c r="Y73" s="5" t="str">
        <f t="shared" ca="1" si="8"/>
        <v>f415136a0006699</v>
      </c>
      <c r="Z73" t="str">
        <f t="shared" si="9"/>
        <v>Howard Paquin</v>
      </c>
      <c r="AB73">
        <v>72</v>
      </c>
      <c r="AC73" t="str">
        <v>aharper@maddox-townsend.org</v>
      </c>
      <c r="AD73" t="str">
        <v>Richard Roth</v>
      </c>
      <c r="AE73" t="str">
        <f ca="1"/>
        <v>Ef859092FbEcC07</v>
      </c>
      <c r="AF73" t="str">
        <v>Conway-Mcbride</v>
      </c>
      <c r="AG73" t="str">
        <v>Morocco</v>
      </c>
      <c r="AH73" t="str">
        <v>New Jasmineshire</v>
      </c>
      <c r="AI73" t="str">
        <v>581-440-6539</v>
      </c>
      <c r="AJ73">
        <v>9857827463</v>
      </c>
      <c r="AK73" s="4">
        <v>43884</v>
      </c>
      <c r="AL73" t="str">
        <v>https://www.brooks.com/</v>
      </c>
      <c r="AM73" t="b">
        <f t="shared" si="10"/>
        <v>0</v>
      </c>
      <c r="AN73">
        <f t="shared" ca="1" si="11"/>
        <v>15</v>
      </c>
      <c r="AP73" t="str">
        <f t="shared" si="12"/>
        <v>http://https://www.brooks.com//</v>
      </c>
    </row>
    <row r="74" spans="1:42" x14ac:dyDescent="0.2">
      <c r="A74">
        <v>73</v>
      </c>
      <c r="B74" t="s">
        <v>703</v>
      </c>
      <c r="C74" t="s">
        <v>704</v>
      </c>
      <c r="D74" t="s">
        <v>705</v>
      </c>
      <c r="E74" t="s">
        <v>706</v>
      </c>
      <c r="F74" t="s">
        <v>707</v>
      </c>
      <c r="G74" t="s">
        <v>310</v>
      </c>
      <c r="H74" t="s">
        <v>708</v>
      </c>
      <c r="I74" t="s">
        <v>709</v>
      </c>
      <c r="J74" t="s">
        <v>710</v>
      </c>
      <c r="K74" s="1">
        <v>44065</v>
      </c>
      <c r="L74" t="s">
        <v>711</v>
      </c>
      <c r="M74" t="str">
        <f t="shared" si="7"/>
        <v>Candice Keller</v>
      </c>
      <c r="O74" t="s">
        <v>1903</v>
      </c>
      <c r="P74" t="s">
        <v>1904</v>
      </c>
      <c r="Q74" t="s">
        <v>1905</v>
      </c>
      <c r="R74">
        <v>6327004999</v>
      </c>
      <c r="S74" t="s">
        <v>1906</v>
      </c>
      <c r="T74" t="s">
        <v>1907</v>
      </c>
      <c r="U74" t="s">
        <v>1908</v>
      </c>
      <c r="V74" t="s">
        <v>153</v>
      </c>
      <c r="W74" s="4">
        <v>44375</v>
      </c>
      <c r="X74" t="s">
        <v>1909</v>
      </c>
      <c r="Y74" s="5" t="str">
        <f t="shared" ca="1" si="8"/>
        <v>4583c7fe000d84d</v>
      </c>
      <c r="Z74" t="str">
        <f t="shared" si="9"/>
        <v>Hamid Hoon</v>
      </c>
      <c r="AB74">
        <v>73</v>
      </c>
      <c r="AC74" t="str">
        <v>buckleycory@odonnell.net</v>
      </c>
      <c r="AD74" t="str">
        <v>Candice Keller</v>
      </c>
      <c r="AE74" t="str">
        <f ca="1"/>
        <v>F560f2d3cDFb618</v>
      </c>
      <c r="AF74" t="str">
        <v>Huynh and Sons</v>
      </c>
      <c r="AG74" t="str">
        <v>Zimbabwe</v>
      </c>
      <c r="AH74" t="str">
        <v>East Summerstad</v>
      </c>
      <c r="AI74" t="str">
        <v>001-927-965-8550x92406</v>
      </c>
      <c r="AJ74" t="str">
        <v>001-243-038-4271x53076</v>
      </c>
      <c r="AK74" s="4">
        <v>44065</v>
      </c>
      <c r="AL74" t="str">
        <v>https://www.lucero.com/</v>
      </c>
      <c r="AM74" t="b">
        <f t="shared" si="10"/>
        <v>0</v>
      </c>
      <c r="AN74">
        <f t="shared" ca="1" si="11"/>
        <v>15</v>
      </c>
      <c r="AP74" t="str">
        <f t="shared" si="12"/>
        <v>http://https://www.lucero.com//</v>
      </c>
    </row>
    <row r="75" spans="1:42" x14ac:dyDescent="0.2">
      <c r="A75">
        <v>74</v>
      </c>
      <c r="B75" t="s">
        <v>712</v>
      </c>
      <c r="C75" t="s">
        <v>713</v>
      </c>
      <c r="D75" t="s">
        <v>714</v>
      </c>
      <c r="E75" t="s">
        <v>715</v>
      </c>
      <c r="F75" t="s">
        <v>716</v>
      </c>
      <c r="G75" t="s">
        <v>717</v>
      </c>
      <c r="H75" t="s">
        <v>718</v>
      </c>
      <c r="I75" t="s">
        <v>719</v>
      </c>
      <c r="J75" t="s">
        <v>720</v>
      </c>
      <c r="K75" s="1">
        <v>43870</v>
      </c>
      <c r="L75" t="s">
        <v>721</v>
      </c>
      <c r="M75" t="str">
        <f t="shared" si="7"/>
        <v>Anita Benson</v>
      </c>
      <c r="O75" t="s">
        <v>1910</v>
      </c>
      <c r="P75" t="s">
        <v>1911</v>
      </c>
      <c r="Q75" t="s">
        <v>1912</v>
      </c>
      <c r="R75" t="s">
        <v>1913</v>
      </c>
      <c r="S75" t="s">
        <v>1914</v>
      </c>
      <c r="T75" t="s">
        <v>1915</v>
      </c>
      <c r="U75" t="s">
        <v>1916</v>
      </c>
      <c r="V75" t="s">
        <v>501</v>
      </c>
      <c r="W75" s="4">
        <v>44316</v>
      </c>
      <c r="X75" t="s">
        <v>1917</v>
      </c>
      <c r="Y75" s="5" t="str">
        <f t="shared" ca="1" si="8"/>
        <v>2eb5994c0001985</v>
      </c>
      <c r="Z75" t="str">
        <f t="shared" si="9"/>
        <v>Marie Cook</v>
      </c>
      <c r="AB75">
        <v>74</v>
      </c>
      <c r="AC75" t="str">
        <v>angie04@oconnell.com</v>
      </c>
      <c r="AD75" t="str">
        <v>Anita Benson</v>
      </c>
      <c r="AE75" t="str">
        <f ca="1"/>
        <v>A3F76Be153Df4a3</v>
      </c>
      <c r="AF75" t="str">
        <v>Parrish Ltd</v>
      </c>
      <c r="AG75" t="str">
        <v>Russian Federation</v>
      </c>
      <c r="AH75" t="str">
        <v>Skinnerport</v>
      </c>
      <c r="AI75" t="str">
        <v>874.617.5668x69878</v>
      </c>
      <c r="AJ75" t="str">
        <v>(399)820-6418x0071</v>
      </c>
      <c r="AK75" s="4">
        <v>43870</v>
      </c>
      <c r="AL75" t="str">
        <v>http://oconnor.com/</v>
      </c>
      <c r="AM75" t="b">
        <f t="shared" si="10"/>
        <v>0</v>
      </c>
      <c r="AN75">
        <f t="shared" ca="1" si="11"/>
        <v>15</v>
      </c>
      <c r="AP75" t="str">
        <f t="shared" si="12"/>
        <v>http://http://oconnor.com//</v>
      </c>
    </row>
    <row r="76" spans="1:42" x14ac:dyDescent="0.2">
      <c r="A76">
        <v>75</v>
      </c>
      <c r="B76" t="s">
        <v>722</v>
      </c>
      <c r="C76" t="s">
        <v>723</v>
      </c>
      <c r="D76" t="s">
        <v>724</v>
      </c>
      <c r="E76" t="s">
        <v>725</v>
      </c>
      <c r="F76" t="s">
        <v>726</v>
      </c>
      <c r="G76" t="s">
        <v>376</v>
      </c>
      <c r="H76" t="s">
        <v>727</v>
      </c>
      <c r="I76" t="s">
        <v>728</v>
      </c>
      <c r="J76" t="s">
        <v>729</v>
      </c>
      <c r="K76" s="1">
        <v>44576</v>
      </c>
      <c r="L76" t="s">
        <v>730</v>
      </c>
      <c r="M76" t="str">
        <f t="shared" si="7"/>
        <v>Regina Stein</v>
      </c>
      <c r="O76" t="s">
        <v>1918</v>
      </c>
      <c r="P76" t="s">
        <v>1919</v>
      </c>
      <c r="Q76" t="s">
        <v>1653</v>
      </c>
      <c r="R76" t="s">
        <v>1920</v>
      </c>
      <c r="S76">
        <v>8198087937</v>
      </c>
      <c r="T76" t="s">
        <v>1921</v>
      </c>
      <c r="U76" t="s">
        <v>1922</v>
      </c>
      <c r="V76" t="s">
        <v>501</v>
      </c>
      <c r="W76" s="4">
        <v>44377</v>
      </c>
      <c r="X76" t="s">
        <v>1923</v>
      </c>
      <c r="Y76" s="5" t="str">
        <f t="shared" ca="1" si="8"/>
        <v>4ff64184000468e</v>
      </c>
      <c r="Z76" t="str">
        <f t="shared" si="9"/>
        <v>Robert Faccone</v>
      </c>
      <c r="AB76">
        <v>75</v>
      </c>
      <c r="AC76" t="str">
        <v>zrosario@rojas-hardin.net</v>
      </c>
      <c r="AD76" t="str">
        <v>Regina Stein</v>
      </c>
      <c r="AE76" t="str">
        <f ca="1"/>
        <v>D01Af0AF7cBbFeA</v>
      </c>
      <c r="AF76" t="str">
        <v>Guzman-Brown</v>
      </c>
      <c r="AG76" t="str">
        <v>Solomon Islands</v>
      </c>
      <c r="AH76" t="str">
        <v>Raystad</v>
      </c>
      <c r="AI76" t="str">
        <v>001-469-848-0724x4407</v>
      </c>
      <c r="AJ76" t="str">
        <v>001-085-360-4426x00357</v>
      </c>
      <c r="AK76" s="4">
        <v>44576</v>
      </c>
      <c r="AL76" t="str">
        <v>http://www.johnston.info/</v>
      </c>
      <c r="AM76" t="b">
        <f t="shared" si="10"/>
        <v>0</v>
      </c>
      <c r="AN76">
        <f t="shared" ca="1" si="11"/>
        <v>15</v>
      </c>
      <c r="AP76" t="str">
        <f t="shared" si="12"/>
        <v>http://http://www.johnston.info//</v>
      </c>
    </row>
    <row r="77" spans="1:42" x14ac:dyDescent="0.2">
      <c r="A77">
        <v>76</v>
      </c>
      <c r="B77" t="s">
        <v>731</v>
      </c>
      <c r="C77" t="s">
        <v>732</v>
      </c>
      <c r="D77" t="s">
        <v>733</v>
      </c>
      <c r="E77" t="s">
        <v>734</v>
      </c>
      <c r="F77" t="s">
        <v>735</v>
      </c>
      <c r="G77" t="s">
        <v>736</v>
      </c>
      <c r="H77" t="s">
        <v>737</v>
      </c>
      <c r="I77" t="s">
        <v>738</v>
      </c>
      <c r="J77" t="s">
        <v>739</v>
      </c>
      <c r="K77" s="1">
        <v>44023</v>
      </c>
      <c r="L77" t="s">
        <v>740</v>
      </c>
      <c r="M77" t="str">
        <f t="shared" si="7"/>
        <v>Debra Riddle</v>
      </c>
      <c r="O77" t="s">
        <v>1924</v>
      </c>
      <c r="P77" t="s">
        <v>1925</v>
      </c>
      <c r="Q77" t="s">
        <v>1926</v>
      </c>
      <c r="R77" t="s">
        <v>1927</v>
      </c>
      <c r="S77" t="s">
        <v>1928</v>
      </c>
      <c r="T77" t="s">
        <v>1929</v>
      </c>
      <c r="U77" t="s">
        <v>1503</v>
      </c>
      <c r="V77" t="s">
        <v>501</v>
      </c>
      <c r="W77" s="4">
        <v>44491</v>
      </c>
      <c r="X77" t="s">
        <v>1930</v>
      </c>
      <c r="Y77" s="5" t="str">
        <f t="shared" ca="1" si="8"/>
        <v>dc19b29e0005ce6</v>
      </c>
      <c r="Z77" t="str">
        <f t="shared" si="9"/>
        <v>Dave Wadsworth</v>
      </c>
      <c r="AB77">
        <v>76</v>
      </c>
      <c r="AC77" t="str">
        <v>shieldskerry@robles.com</v>
      </c>
      <c r="AD77" t="str">
        <v>Debra Riddle</v>
      </c>
      <c r="AE77" t="str">
        <f ca="1"/>
        <v>d40e89dCade7b2F</v>
      </c>
      <c r="AF77" t="str">
        <v>Chang, Aguirre and Leblanc</v>
      </c>
      <c r="AG77" t="str">
        <v>United States Virgin Islands</v>
      </c>
      <c r="AH77" t="str">
        <v>Colinhaven</v>
      </c>
      <c r="AI77" t="str">
        <v>+1-768-182-6014x14336</v>
      </c>
      <c r="AJ77" t="str">
        <v>(303)961-4491</v>
      </c>
      <c r="AK77" s="4">
        <v>44023</v>
      </c>
      <c r="AL77" t="str">
        <v>http://kaiser.info/</v>
      </c>
      <c r="AM77" t="b">
        <f t="shared" si="10"/>
        <v>0</v>
      </c>
      <c r="AN77">
        <f t="shared" ca="1" si="11"/>
        <v>15</v>
      </c>
      <c r="AP77" t="str">
        <f t="shared" si="12"/>
        <v>http://http://kaiser.info//</v>
      </c>
    </row>
    <row r="78" spans="1:42" x14ac:dyDescent="0.2">
      <c r="A78">
        <v>77</v>
      </c>
      <c r="B78" t="s">
        <v>741</v>
      </c>
      <c r="C78" t="s">
        <v>742</v>
      </c>
      <c r="D78" t="s">
        <v>743</v>
      </c>
      <c r="E78" t="s">
        <v>744</v>
      </c>
      <c r="F78" t="s">
        <v>745</v>
      </c>
      <c r="G78" t="s">
        <v>746</v>
      </c>
      <c r="H78" t="s">
        <v>747</v>
      </c>
      <c r="I78" t="s">
        <v>748</v>
      </c>
      <c r="J78" t="s">
        <v>749</v>
      </c>
      <c r="K78" s="1">
        <v>44401</v>
      </c>
      <c r="L78" t="s">
        <v>750</v>
      </c>
      <c r="M78" t="str">
        <f t="shared" si="7"/>
        <v>Brittany Zuniga</v>
      </c>
      <c r="O78" t="s">
        <v>1931</v>
      </c>
      <c r="P78" t="s">
        <v>1932</v>
      </c>
      <c r="Q78" t="s">
        <v>1933</v>
      </c>
      <c r="R78">
        <v>-5013</v>
      </c>
      <c r="S78" t="s">
        <v>1934</v>
      </c>
      <c r="T78" t="s">
        <v>1935</v>
      </c>
      <c r="U78" t="s">
        <v>1936</v>
      </c>
      <c r="V78" t="s">
        <v>501</v>
      </c>
      <c r="W78" s="4">
        <v>44316</v>
      </c>
      <c r="X78" t="s">
        <v>1937</v>
      </c>
      <c r="Y78" s="5" t="str">
        <f t="shared" ca="1" si="8"/>
        <v>70390c10000e459</v>
      </c>
      <c r="Z78" t="str">
        <f t="shared" si="9"/>
        <v>Ross Di Mario</v>
      </c>
      <c r="AB78">
        <v>77</v>
      </c>
      <c r="AC78" t="str">
        <v>mchandler@cochran-huerta.org</v>
      </c>
      <c r="AD78" t="str">
        <v>Brittany Zuniga</v>
      </c>
      <c r="AE78" t="str">
        <f ca="1"/>
        <v>BF6a1f9bd1bf8DE</v>
      </c>
      <c r="AF78" t="str">
        <v>Mason-Hester</v>
      </c>
      <c r="AG78" t="str">
        <v>Kyrgyz Republic</v>
      </c>
      <c r="AH78" t="str">
        <v>West Reginald</v>
      </c>
      <c r="AI78" t="str">
        <v>(050)136-9025</v>
      </c>
      <c r="AJ78" t="str">
        <v>001-480-851-2496x0157</v>
      </c>
      <c r="AK78" s="4">
        <v>44401</v>
      </c>
      <c r="AL78" t="str">
        <v>http://www.boyle.com/</v>
      </c>
      <c r="AM78" t="b">
        <f t="shared" si="10"/>
        <v>0</v>
      </c>
      <c r="AN78">
        <f t="shared" ca="1" si="11"/>
        <v>15</v>
      </c>
      <c r="AP78" t="str">
        <f t="shared" si="12"/>
        <v>http://http://www.boyle.com//</v>
      </c>
    </row>
    <row r="79" spans="1:42" x14ac:dyDescent="0.2">
      <c r="A79">
        <v>78</v>
      </c>
      <c r="B79" t="s">
        <v>751</v>
      </c>
      <c r="C79" t="s">
        <v>752</v>
      </c>
      <c r="D79" t="s">
        <v>753</v>
      </c>
      <c r="E79" t="s">
        <v>754</v>
      </c>
      <c r="F79" t="s">
        <v>755</v>
      </c>
      <c r="G79" t="s">
        <v>756</v>
      </c>
      <c r="H79">
        <v>5040771311</v>
      </c>
      <c r="I79" t="s">
        <v>757</v>
      </c>
      <c r="J79" t="s">
        <v>758</v>
      </c>
      <c r="K79" s="1">
        <v>44125</v>
      </c>
      <c r="L79" t="s">
        <v>759</v>
      </c>
      <c r="M79" t="str">
        <f t="shared" si="7"/>
        <v>Cassidy Mcmahon</v>
      </c>
      <c r="O79" t="s">
        <v>1938</v>
      </c>
      <c r="P79" t="s">
        <v>1939</v>
      </c>
      <c r="Q79" t="s">
        <v>1717</v>
      </c>
      <c r="R79">
        <v>4682694682</v>
      </c>
      <c r="S79" t="s">
        <v>1940</v>
      </c>
      <c r="T79" t="s">
        <v>1941</v>
      </c>
      <c r="U79" t="s">
        <v>1942</v>
      </c>
      <c r="V79" t="s">
        <v>501</v>
      </c>
      <c r="W79" s="4">
        <v>44500</v>
      </c>
      <c r="X79" t="s">
        <v>1943</v>
      </c>
      <c r="Y79" s="5" t="str">
        <f t="shared" ca="1" si="8"/>
        <v>08fa501e000af93</v>
      </c>
      <c r="Z79" t="str">
        <f t="shared" si="9"/>
        <v>John Hickey</v>
      </c>
      <c r="AB79">
        <v>78</v>
      </c>
      <c r="AC79" t="str">
        <v>katrinalane@fitzgerald.com</v>
      </c>
      <c r="AD79" t="str">
        <v>Cassidy Mcmahon</v>
      </c>
      <c r="AE79" t="str">
        <f ca="1"/>
        <v>FfaeFFbbbf280db</v>
      </c>
      <c r="AF79" t="str">
        <v>Mcguire, Huynh and Hopkins</v>
      </c>
      <c r="AG79" t="str">
        <v>Myanmar</v>
      </c>
      <c r="AH79" t="str">
        <v>Lake Sherryborough</v>
      </c>
      <c r="AI79">
        <v>5040771311</v>
      </c>
      <c r="AJ79" t="str">
        <v>684-682-0021x1326</v>
      </c>
      <c r="AK79" s="4">
        <v>44125</v>
      </c>
      <c r="AL79" t="str">
        <v>https://hurst.com/</v>
      </c>
      <c r="AM79" t="b">
        <f t="shared" si="10"/>
        <v>0</v>
      </c>
      <c r="AN79">
        <f t="shared" ca="1" si="11"/>
        <v>15</v>
      </c>
      <c r="AP79" t="str">
        <f t="shared" si="12"/>
        <v>http://https://hurst.com//</v>
      </c>
    </row>
    <row r="80" spans="1:42" x14ac:dyDescent="0.2">
      <c r="A80">
        <v>79</v>
      </c>
      <c r="B80" t="s">
        <v>760</v>
      </c>
      <c r="C80" t="s">
        <v>761</v>
      </c>
      <c r="D80" t="s">
        <v>762</v>
      </c>
      <c r="E80" t="s">
        <v>763</v>
      </c>
      <c r="F80" t="s">
        <v>764</v>
      </c>
      <c r="G80" t="s">
        <v>765</v>
      </c>
      <c r="H80" t="s">
        <v>766</v>
      </c>
      <c r="I80" t="s">
        <v>767</v>
      </c>
      <c r="J80" t="s">
        <v>768</v>
      </c>
      <c r="K80" s="1">
        <v>43990</v>
      </c>
      <c r="L80" t="s">
        <v>769</v>
      </c>
      <c r="M80" t="str">
        <f t="shared" si="7"/>
        <v>Laurie Pennington</v>
      </c>
      <c r="O80" t="s">
        <v>1944</v>
      </c>
      <c r="P80" t="s">
        <v>1945</v>
      </c>
      <c r="Q80" t="s">
        <v>1946</v>
      </c>
      <c r="R80" t="s">
        <v>1947</v>
      </c>
      <c r="S80">
        <v>6110447130</v>
      </c>
      <c r="T80" t="s">
        <v>1948</v>
      </c>
      <c r="U80" t="s">
        <v>1949</v>
      </c>
      <c r="V80" t="s">
        <v>501</v>
      </c>
      <c r="W80" s="4">
        <v>44517</v>
      </c>
      <c r="X80" t="s">
        <v>1950</v>
      </c>
      <c r="Y80" s="5" t="str">
        <f t="shared" ca="1" si="8"/>
        <v>9f62535b000ee0f</v>
      </c>
      <c r="Z80" t="str">
        <f t="shared" si="9"/>
        <v>Wilhelm Shipley</v>
      </c>
      <c r="AB80">
        <v>79</v>
      </c>
      <c r="AC80" t="str">
        <v>cookejill@powell.com</v>
      </c>
      <c r="AD80" t="str">
        <v>Laurie Pennington</v>
      </c>
      <c r="AE80" t="str">
        <f ca="1"/>
        <v>CbAE1d1e9a8dCb1</v>
      </c>
      <c r="AF80" t="str">
        <v>Sanchez, Marsh and Hale</v>
      </c>
      <c r="AG80" t="str">
        <v>Dominica</v>
      </c>
      <c r="AH80" t="str">
        <v>Port Katherineville</v>
      </c>
      <c r="AI80" t="str">
        <v>007.155.3406x553</v>
      </c>
      <c r="AJ80" t="str">
        <v>+1-809-862-5566x277</v>
      </c>
      <c r="AK80" s="4">
        <v>43990</v>
      </c>
      <c r="AL80" t="str">
        <v>http://www.hebert.com/</v>
      </c>
      <c r="AM80" t="b">
        <f t="shared" si="10"/>
        <v>0</v>
      </c>
      <c r="AN80">
        <f t="shared" ca="1" si="11"/>
        <v>15</v>
      </c>
      <c r="AP80" t="str">
        <f t="shared" si="12"/>
        <v>http://http://www.hebert.com//</v>
      </c>
    </row>
    <row r="81" spans="1:42" x14ac:dyDescent="0.2">
      <c r="A81">
        <v>80</v>
      </c>
      <c r="B81" t="s">
        <v>770</v>
      </c>
      <c r="C81" t="s">
        <v>771</v>
      </c>
      <c r="D81" t="s">
        <v>772</v>
      </c>
      <c r="E81" t="s">
        <v>773</v>
      </c>
      <c r="F81" t="s">
        <v>774</v>
      </c>
      <c r="G81" t="s">
        <v>775</v>
      </c>
      <c r="H81" t="s">
        <v>776</v>
      </c>
      <c r="I81" t="s">
        <v>777</v>
      </c>
      <c r="J81" t="s">
        <v>778</v>
      </c>
      <c r="K81" s="1">
        <v>44093</v>
      </c>
      <c r="L81" t="s">
        <v>779</v>
      </c>
      <c r="M81" t="str">
        <f t="shared" si="7"/>
        <v>Alejandro Blair</v>
      </c>
      <c r="O81" t="s">
        <v>1951</v>
      </c>
      <c r="P81" t="s">
        <v>1952</v>
      </c>
      <c r="Q81" t="s">
        <v>1742</v>
      </c>
      <c r="R81" t="s">
        <v>1953</v>
      </c>
      <c r="S81" t="s">
        <v>1954</v>
      </c>
      <c r="T81" t="s">
        <v>1955</v>
      </c>
      <c r="U81" t="s">
        <v>1407</v>
      </c>
      <c r="V81" t="s">
        <v>501</v>
      </c>
      <c r="W81" s="4">
        <v>44274</v>
      </c>
      <c r="X81" t="s">
        <v>1956</v>
      </c>
      <c r="Y81" s="5" t="str">
        <f t="shared" ca="1" si="8"/>
        <v>0a2d7d3d000ee19</v>
      </c>
      <c r="Z81" t="str">
        <f t="shared" si="9"/>
        <v>David Desjardins</v>
      </c>
      <c r="AB81">
        <v>80</v>
      </c>
      <c r="AC81" t="str">
        <v>elizabethbarr@ewing.com</v>
      </c>
      <c r="AD81" t="str">
        <v>Alejandro Blair</v>
      </c>
      <c r="AE81" t="str">
        <f ca="1"/>
        <v>A7F85c1DE4dB87f</v>
      </c>
      <c r="AF81" t="str">
        <v>Combs, Waller and Durham</v>
      </c>
      <c r="AG81" t="str">
        <v>Iceland</v>
      </c>
      <c r="AH81" t="str">
        <v>Thomasland</v>
      </c>
      <c r="AI81" t="str">
        <v>(690)068-4641x51468</v>
      </c>
      <c r="AJ81" t="str">
        <v>555.509.8691x2329</v>
      </c>
      <c r="AK81" s="4">
        <v>44093</v>
      </c>
      <c r="AL81" t="str">
        <v>https://mercado-blevins.com/</v>
      </c>
      <c r="AM81" t="b">
        <f t="shared" si="10"/>
        <v>0</v>
      </c>
      <c r="AN81">
        <f t="shared" ca="1" si="11"/>
        <v>15</v>
      </c>
      <c r="AP81" t="str">
        <f t="shared" si="12"/>
        <v>http://https://mercado-blevins.com//</v>
      </c>
    </row>
    <row r="82" spans="1:42" x14ac:dyDescent="0.2">
      <c r="A82">
        <v>81</v>
      </c>
      <c r="B82" t="s">
        <v>780</v>
      </c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H82" t="s">
        <v>786</v>
      </c>
      <c r="I82" t="s">
        <v>787</v>
      </c>
      <c r="J82" t="s">
        <v>788</v>
      </c>
      <c r="K82" s="1">
        <v>44513</v>
      </c>
      <c r="L82" t="s">
        <v>789</v>
      </c>
      <c r="M82" t="str">
        <f t="shared" si="7"/>
        <v>Leslie Jennings</v>
      </c>
      <c r="O82" t="s">
        <v>1957</v>
      </c>
      <c r="P82" t="s">
        <v>1958</v>
      </c>
      <c r="Q82" t="s">
        <v>1959</v>
      </c>
      <c r="R82" t="s">
        <v>1960</v>
      </c>
      <c r="S82" t="s">
        <v>1961</v>
      </c>
      <c r="T82" t="s">
        <v>1962</v>
      </c>
      <c r="U82" t="s">
        <v>1963</v>
      </c>
      <c r="V82" t="s">
        <v>501</v>
      </c>
      <c r="W82" s="4">
        <v>44257</v>
      </c>
      <c r="X82" t="s">
        <v>1964</v>
      </c>
      <c r="Y82" s="5" t="str">
        <f t="shared" ca="1" si="8"/>
        <v>d1d1a061000bc1e</v>
      </c>
      <c r="Z82" t="str">
        <f t="shared" si="9"/>
        <v>Brent McAllister</v>
      </c>
      <c r="AB82">
        <v>81</v>
      </c>
      <c r="AC82" t="str">
        <v>corey75@wiggins.com</v>
      </c>
      <c r="AD82" t="str">
        <v>Leslie Jennings</v>
      </c>
      <c r="AE82" t="str">
        <f ca="1"/>
        <v>D6CEAfb3BDbaa1A</v>
      </c>
      <c r="AF82" t="str">
        <v>Blankenship-Arias</v>
      </c>
      <c r="AG82" t="str">
        <v>Micronesia</v>
      </c>
      <c r="AH82" t="str">
        <v>Coreybury</v>
      </c>
      <c r="AI82" t="str">
        <v>629.198.6346</v>
      </c>
      <c r="AJ82" t="str">
        <v>075.256.0829</v>
      </c>
      <c r="AK82" s="4">
        <v>44513</v>
      </c>
      <c r="AL82" t="str">
        <v>https://www.juarez.com/</v>
      </c>
      <c r="AM82" t="b">
        <f t="shared" si="10"/>
        <v>0</v>
      </c>
      <c r="AN82">
        <f t="shared" ca="1" si="11"/>
        <v>15</v>
      </c>
      <c r="AP82" t="str">
        <f t="shared" si="12"/>
        <v>http://https://www.juarez.com//</v>
      </c>
    </row>
    <row r="83" spans="1:42" x14ac:dyDescent="0.2">
      <c r="A83">
        <v>82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290</v>
      </c>
      <c r="H83" t="s">
        <v>795</v>
      </c>
      <c r="I83" t="s">
        <v>796</v>
      </c>
      <c r="J83" t="s">
        <v>797</v>
      </c>
      <c r="K83" s="1">
        <v>44451</v>
      </c>
      <c r="L83" t="s">
        <v>798</v>
      </c>
      <c r="M83" t="str">
        <f t="shared" si="7"/>
        <v>Kathleen Mckay</v>
      </c>
      <c r="AB83">
        <v>82</v>
      </c>
      <c r="AC83" t="str">
        <v>chloelester@higgins-wilkinson.com</v>
      </c>
      <c r="AD83" t="str">
        <v>Kathleen Mckay</v>
      </c>
      <c r="AE83" t="str">
        <f ca="1"/>
        <v>Ebdb6F6F7c90b69</v>
      </c>
      <c r="AF83" t="str">
        <v>Coffey, Lamb and Johnson</v>
      </c>
      <c r="AG83" t="str">
        <v>Saint Vincent and the Grenadines</v>
      </c>
      <c r="AH83" t="str">
        <v>Lake Janiceton</v>
      </c>
      <c r="AI83" t="str">
        <v>(733)910-9968</v>
      </c>
      <c r="AJ83" t="str">
        <v>(691)247-4128x0665</v>
      </c>
      <c r="AK83" s="4">
        <v>44451</v>
      </c>
      <c r="AL83" t="str">
        <v>http://www.owens-mooney.com/</v>
      </c>
      <c r="AM83" t="b">
        <f t="shared" si="10"/>
        <v>0</v>
      </c>
      <c r="AN83">
        <f t="shared" ca="1" si="11"/>
        <v>15</v>
      </c>
      <c r="AP83" t="str">
        <f t="shared" si="12"/>
        <v>http://http://www.owens-mooney.com//</v>
      </c>
    </row>
    <row r="84" spans="1:42" x14ac:dyDescent="0.2">
      <c r="A84">
        <v>83</v>
      </c>
      <c r="B84" t="s">
        <v>799</v>
      </c>
      <c r="C84" t="s">
        <v>800</v>
      </c>
      <c r="D84" t="s">
        <v>801</v>
      </c>
      <c r="E84" t="s">
        <v>802</v>
      </c>
      <c r="F84" t="s">
        <v>803</v>
      </c>
      <c r="G84" t="s">
        <v>804</v>
      </c>
      <c r="H84" t="s">
        <v>805</v>
      </c>
      <c r="I84" t="s">
        <v>806</v>
      </c>
      <c r="J84" t="s">
        <v>807</v>
      </c>
      <c r="K84" s="1">
        <v>44193</v>
      </c>
      <c r="L84" t="s">
        <v>808</v>
      </c>
      <c r="M84" t="str">
        <f t="shared" si="7"/>
        <v>Hunter Moreno</v>
      </c>
      <c r="AB84">
        <v>83</v>
      </c>
      <c r="AC84" t="str">
        <v>isaac26@benton-finley.com</v>
      </c>
      <c r="AD84" t="str">
        <v>Hunter Moreno</v>
      </c>
      <c r="AE84" t="str">
        <f ca="1"/>
        <v>E8E7e8Cfe516ef0</v>
      </c>
      <c r="AF84" t="str">
        <v>Fitzpatrick-Lawrence</v>
      </c>
      <c r="AG84" t="str">
        <v>Isle of Man</v>
      </c>
      <c r="AH84" t="str">
        <v>East Clinton</v>
      </c>
      <c r="AI84" t="str">
        <v>(733)833-6754</v>
      </c>
      <c r="AJ84" t="str">
        <v>001-761-013-7121</v>
      </c>
      <c r="AK84" s="4">
        <v>44193</v>
      </c>
      <c r="AL84" t="str">
        <v>http://walls.info/</v>
      </c>
      <c r="AM84" t="b">
        <f t="shared" si="10"/>
        <v>0</v>
      </c>
      <c r="AN84">
        <f t="shared" ca="1" si="11"/>
        <v>15</v>
      </c>
      <c r="AP84" t="str">
        <f t="shared" si="12"/>
        <v>http://http://walls.info//</v>
      </c>
    </row>
    <row r="85" spans="1:42" x14ac:dyDescent="0.2">
      <c r="A85">
        <v>84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163</v>
      </c>
      <c r="H85">
        <v>8275702958</v>
      </c>
      <c r="I85" t="s">
        <v>814</v>
      </c>
      <c r="J85" t="s">
        <v>815</v>
      </c>
      <c r="K85" s="1">
        <v>44515</v>
      </c>
      <c r="L85" t="s">
        <v>816</v>
      </c>
      <c r="M85" t="str">
        <f t="shared" si="7"/>
        <v>Chad Davidson</v>
      </c>
      <c r="AB85">
        <v>84</v>
      </c>
      <c r="AC85" t="str">
        <v>justinwalters@jimenez.com</v>
      </c>
      <c r="AD85" t="str">
        <v>Chad Davidson</v>
      </c>
      <c r="AE85" t="str">
        <f ca="1"/>
        <v>78C06E9b6B3DF20</v>
      </c>
      <c r="AF85" t="str">
        <v>Garcia-Jimenez</v>
      </c>
      <c r="AG85" t="str">
        <v>Oman</v>
      </c>
      <c r="AH85" t="str">
        <v>South Joshuashire</v>
      </c>
      <c r="AI85">
        <v>8275702958</v>
      </c>
      <c r="AJ85" t="str">
        <v>(804)842-4715</v>
      </c>
      <c r="AK85" s="4">
        <v>44515</v>
      </c>
      <c r="AL85" t="str">
        <v>http://www.garner-oliver.com/</v>
      </c>
      <c r="AM85" t="b">
        <f t="shared" si="10"/>
        <v>0</v>
      </c>
      <c r="AN85">
        <f t="shared" ca="1" si="11"/>
        <v>15</v>
      </c>
      <c r="AP85" t="str">
        <f t="shared" si="12"/>
        <v>http://http://www.garner-oliver.com//</v>
      </c>
    </row>
    <row r="86" spans="1:42" x14ac:dyDescent="0.2">
      <c r="A86">
        <v>85</v>
      </c>
      <c r="B86" t="s">
        <v>817</v>
      </c>
      <c r="C86" t="s">
        <v>818</v>
      </c>
      <c r="D86" t="s">
        <v>819</v>
      </c>
      <c r="E86" t="s">
        <v>820</v>
      </c>
      <c r="F86" t="s">
        <v>821</v>
      </c>
      <c r="G86" t="s">
        <v>822</v>
      </c>
      <c r="H86" t="s">
        <v>823</v>
      </c>
      <c r="I86">
        <v>3162708934</v>
      </c>
      <c r="J86" t="s">
        <v>824</v>
      </c>
      <c r="K86" t="s">
        <v>825</v>
      </c>
      <c r="L86" t="s">
        <v>826</v>
      </c>
      <c r="M86" t="str">
        <f t="shared" si="7"/>
        <v>Corey Holt</v>
      </c>
      <c r="AB86">
        <v>85</v>
      </c>
      <c r="AC86" t="str">
        <v>maurice46@morgan.com</v>
      </c>
      <c r="AD86" t="str">
        <v>Corey Holt</v>
      </c>
      <c r="AE86" t="str">
        <f ca="1"/>
        <v>03A1E62ADdeb31c</v>
      </c>
      <c r="AF86" t="str">
        <v>Mcdonald, Bird and Ramirez</v>
      </c>
      <c r="AG86" t="str">
        <v>Fiji</v>
      </c>
      <c r="AH86" t="str">
        <v>New Glenda</v>
      </c>
      <c r="AI86" t="str">
        <v>001-439-242-4986x7918</v>
      </c>
      <c r="AJ86">
        <v>3162708934</v>
      </c>
      <c r="AK86" s="4" t="str">
        <v>2.18.2022</v>
      </c>
      <c r="AL86" t="str">
        <v>http://www.watson.com/</v>
      </c>
      <c r="AM86" t="b">
        <f t="shared" si="10"/>
        <v>0</v>
      </c>
      <c r="AN86">
        <f t="shared" ca="1" si="11"/>
        <v>15</v>
      </c>
      <c r="AP86" t="str">
        <f t="shared" si="12"/>
        <v>http://http://www.watson.com//</v>
      </c>
    </row>
    <row r="87" spans="1:42" x14ac:dyDescent="0.2">
      <c r="A87">
        <v>86</v>
      </c>
      <c r="B87" t="s">
        <v>827</v>
      </c>
      <c r="C87" t="s">
        <v>828</v>
      </c>
      <c r="D87" t="s">
        <v>829</v>
      </c>
      <c r="E87" t="s">
        <v>830</v>
      </c>
      <c r="F87" t="s">
        <v>831</v>
      </c>
      <c r="G87" t="s">
        <v>832</v>
      </c>
      <c r="H87" t="s">
        <v>833</v>
      </c>
      <c r="I87" t="s">
        <v>834</v>
      </c>
      <c r="J87" t="s">
        <v>835</v>
      </c>
      <c r="K87" s="1">
        <v>44694</v>
      </c>
      <c r="L87" t="s">
        <v>836</v>
      </c>
      <c r="M87" t="str">
        <f t="shared" si="7"/>
        <v>Emma Cunningham</v>
      </c>
      <c r="AB87">
        <v>86</v>
      </c>
      <c r="AC87" t="str">
        <v>walter83@juarez.org</v>
      </c>
      <c r="AD87" t="str">
        <v>Emma Cunningham</v>
      </c>
      <c r="AE87" t="str">
        <f ca="1"/>
        <v>C6763c99d0bd16D</v>
      </c>
      <c r="AF87" t="str">
        <v>Stephens Inc</v>
      </c>
      <c r="AG87" t="str">
        <v>New Zealand</v>
      </c>
      <c r="AH87" t="str">
        <v>North Jillianview</v>
      </c>
      <c r="AI87" t="str">
        <v>128-059-0206x60217</v>
      </c>
      <c r="AJ87" t="str">
        <v>(312)164-4545x2284</v>
      </c>
      <c r="AK87" s="4">
        <v>44694</v>
      </c>
      <c r="AL87" t="str">
        <v>http://www.reid.info/</v>
      </c>
      <c r="AM87" t="b">
        <f t="shared" si="10"/>
        <v>0</v>
      </c>
      <c r="AN87">
        <f t="shared" ca="1" si="11"/>
        <v>15</v>
      </c>
      <c r="AP87" t="str">
        <f t="shared" si="12"/>
        <v>http://http://www.reid.info//</v>
      </c>
    </row>
    <row r="88" spans="1:42" x14ac:dyDescent="0.2">
      <c r="A88">
        <v>87</v>
      </c>
      <c r="B88" t="s">
        <v>837</v>
      </c>
      <c r="C88" t="s">
        <v>838</v>
      </c>
      <c r="D88" t="s">
        <v>839</v>
      </c>
      <c r="E88" t="s">
        <v>840</v>
      </c>
      <c r="F88" t="s">
        <v>841</v>
      </c>
      <c r="G88" t="s">
        <v>842</v>
      </c>
      <c r="H88" t="s">
        <v>843</v>
      </c>
      <c r="I88" t="s">
        <v>844</v>
      </c>
      <c r="J88" t="s">
        <v>845</v>
      </c>
      <c r="K88" s="1">
        <v>44033</v>
      </c>
      <c r="L88" t="s">
        <v>846</v>
      </c>
      <c r="M88" t="str">
        <f t="shared" si="7"/>
        <v>Duane Woods</v>
      </c>
      <c r="AB88">
        <v>87</v>
      </c>
      <c r="AC88" t="str">
        <v>kmercer@wagner.com</v>
      </c>
      <c r="AD88" t="str">
        <v>Duane Woods</v>
      </c>
      <c r="AE88" t="str">
        <f ca="1"/>
        <v>ebe77E5Bf9476CE</v>
      </c>
      <c r="AF88" t="str">
        <v>Montoya-Miller</v>
      </c>
      <c r="AG88" t="str">
        <v>Maldives</v>
      </c>
      <c r="AH88" t="str">
        <v>Lyonsberg</v>
      </c>
      <c r="AI88" t="str">
        <v>(636)544-7783x7288</v>
      </c>
      <c r="AJ88" t="str">
        <v>(203)287-1003x5932</v>
      </c>
      <c r="AK88" s="4">
        <v>44033</v>
      </c>
      <c r="AL88" t="str">
        <v>http://murray.org/</v>
      </c>
      <c r="AM88" t="b">
        <f t="shared" si="10"/>
        <v>0</v>
      </c>
      <c r="AN88">
        <f t="shared" ca="1" si="11"/>
        <v>15</v>
      </c>
      <c r="AP88" t="str">
        <f t="shared" si="12"/>
        <v>http://http://murray.org//</v>
      </c>
    </row>
    <row r="89" spans="1:42" x14ac:dyDescent="0.2">
      <c r="A89">
        <v>88</v>
      </c>
      <c r="B89" t="s">
        <v>847</v>
      </c>
      <c r="C89" t="s">
        <v>848</v>
      </c>
      <c r="D89" t="s">
        <v>849</v>
      </c>
      <c r="E89" t="s">
        <v>850</v>
      </c>
      <c r="F89" t="s">
        <v>851</v>
      </c>
      <c r="G89" t="s">
        <v>852</v>
      </c>
      <c r="H89" t="s">
        <v>853</v>
      </c>
      <c r="I89" t="s">
        <v>854</v>
      </c>
      <c r="J89" t="s">
        <v>855</v>
      </c>
      <c r="K89" s="1">
        <v>44145</v>
      </c>
      <c r="L89" t="s">
        <v>856</v>
      </c>
      <c r="M89" t="str">
        <f t="shared" si="7"/>
        <v>Alison Vargas</v>
      </c>
      <c r="AB89">
        <v>88</v>
      </c>
      <c r="AC89" t="str">
        <v>vcantu@norton.com</v>
      </c>
      <c r="AD89" t="str">
        <v>Alison Vargas</v>
      </c>
      <c r="AE89" t="str">
        <f ca="1"/>
        <v>E4Bbcd8AD81fC5f</v>
      </c>
      <c r="AF89" t="str">
        <v>Vaughn, Watts and Leach</v>
      </c>
      <c r="AG89" t="str">
        <v>Benin</v>
      </c>
      <c r="AH89" t="str">
        <v>East Cristinabury</v>
      </c>
      <c r="AI89" t="str">
        <v>365-273-8144</v>
      </c>
      <c r="AJ89" t="str">
        <v>053-308-7653x6287</v>
      </c>
      <c r="AK89" s="4">
        <v>44145</v>
      </c>
      <c r="AL89" t="str">
        <v>http://mason.info/</v>
      </c>
      <c r="AM89" t="b">
        <f t="shared" si="10"/>
        <v>0</v>
      </c>
      <c r="AN89">
        <f t="shared" ca="1" si="11"/>
        <v>15</v>
      </c>
      <c r="AP89" t="str">
        <f t="shared" si="12"/>
        <v>http://http://mason.info//</v>
      </c>
    </row>
    <row r="90" spans="1:42" x14ac:dyDescent="0.2">
      <c r="A90">
        <v>89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G90" t="s">
        <v>862</v>
      </c>
      <c r="H90" t="s">
        <v>863</v>
      </c>
      <c r="I90" t="s">
        <v>864</v>
      </c>
      <c r="J90" t="s">
        <v>865</v>
      </c>
      <c r="K90" s="1">
        <v>44301</v>
      </c>
      <c r="L90" t="s">
        <v>866</v>
      </c>
      <c r="M90" t="str">
        <f t="shared" si="7"/>
        <v>Vernon Kane</v>
      </c>
      <c r="AB90">
        <v>89</v>
      </c>
      <c r="AC90" t="str">
        <v>hilljesse@barrett.info</v>
      </c>
      <c r="AD90" t="str">
        <v>Vernon Kane</v>
      </c>
      <c r="AE90" t="str">
        <f ca="1"/>
        <v>efeb73245CDf1fF</v>
      </c>
      <c r="AF90" t="str">
        <v>Carter-Strickland</v>
      </c>
      <c r="AG90" t="str">
        <v>Yemen</v>
      </c>
      <c r="AH90" t="str">
        <v>Thomasfurt</v>
      </c>
      <c r="AI90" t="str">
        <v>114-854-1159x555</v>
      </c>
      <c r="AJ90" t="str">
        <v>499-608-4612</v>
      </c>
      <c r="AK90" s="4">
        <v>44301</v>
      </c>
      <c r="AL90" t="str">
        <v>http://www.duffy-hensley.net/</v>
      </c>
      <c r="AM90" t="b">
        <f t="shared" si="10"/>
        <v>0</v>
      </c>
      <c r="AN90">
        <f t="shared" ca="1" si="11"/>
        <v>15</v>
      </c>
      <c r="AP90" t="str">
        <f t="shared" si="12"/>
        <v>http://http://www.duffy-hensley.net//</v>
      </c>
    </row>
    <row r="91" spans="1:42" x14ac:dyDescent="0.2">
      <c r="A91">
        <v>90</v>
      </c>
      <c r="B91" t="s">
        <v>867</v>
      </c>
      <c r="C91" t="s">
        <v>868</v>
      </c>
      <c r="D91" t="s">
        <v>869</v>
      </c>
      <c r="E91" t="s">
        <v>870</v>
      </c>
      <c r="F91" t="s">
        <v>871</v>
      </c>
      <c r="G91" t="s">
        <v>872</v>
      </c>
      <c r="H91" t="s">
        <v>873</v>
      </c>
      <c r="I91" t="s">
        <v>874</v>
      </c>
      <c r="J91" t="s">
        <v>875</v>
      </c>
      <c r="K91" s="1">
        <v>44205</v>
      </c>
      <c r="L91" t="s">
        <v>876</v>
      </c>
      <c r="M91" t="str">
        <f t="shared" si="7"/>
        <v>Lori Flowers</v>
      </c>
      <c r="AB91">
        <v>90</v>
      </c>
      <c r="AC91" t="str">
        <v>tyrone77@valenzuela.info</v>
      </c>
      <c r="AD91" t="str">
        <v>Lori Flowers</v>
      </c>
      <c r="AE91" t="str">
        <f ca="1"/>
        <v>37Ec4B395641c1E</v>
      </c>
      <c r="AF91" t="str">
        <v>Decker-Mcknight</v>
      </c>
      <c r="AG91" t="str">
        <v>Namibia</v>
      </c>
      <c r="AH91" t="str">
        <v>North Joeburgh</v>
      </c>
      <c r="AI91" t="str">
        <v>679.415.1210</v>
      </c>
      <c r="AJ91" t="str">
        <v>945-842-3659x4581</v>
      </c>
      <c r="AK91" s="4">
        <v>44205</v>
      </c>
      <c r="AL91" t="str">
        <v>http://www.deleon-crosby.com/</v>
      </c>
      <c r="AM91" t="b">
        <f t="shared" si="10"/>
        <v>0</v>
      </c>
      <c r="AN91">
        <f t="shared" ca="1" si="11"/>
        <v>15</v>
      </c>
      <c r="AP91" t="str">
        <f t="shared" si="12"/>
        <v>http://http://www.deleon-crosby.com//</v>
      </c>
    </row>
    <row r="92" spans="1:42" x14ac:dyDescent="0.2">
      <c r="A92">
        <v>91</v>
      </c>
      <c r="B92" t="s">
        <v>877</v>
      </c>
      <c r="C92" t="s">
        <v>878</v>
      </c>
      <c r="D92" t="s">
        <v>879</v>
      </c>
      <c r="E92" t="s">
        <v>880</v>
      </c>
      <c r="F92" t="s">
        <v>881</v>
      </c>
      <c r="G92" t="s">
        <v>882</v>
      </c>
      <c r="H92" t="s">
        <v>883</v>
      </c>
      <c r="I92" t="s">
        <v>884</v>
      </c>
      <c r="J92" t="s">
        <v>885</v>
      </c>
      <c r="K92" s="1">
        <v>43916</v>
      </c>
      <c r="L92" t="s">
        <v>886</v>
      </c>
      <c r="M92" t="str">
        <f t="shared" si="7"/>
        <v>Nina Chavez</v>
      </c>
      <c r="AB92">
        <v>91</v>
      </c>
      <c r="AC92" t="str">
        <v>elliserica@frank.com</v>
      </c>
      <c r="AD92" t="str">
        <v>Nina Chavez</v>
      </c>
      <c r="AE92" t="str">
        <f ca="1"/>
        <v>5ef6d3eefdD43bE</v>
      </c>
      <c r="AF92" t="str">
        <v>Byrd-Campbell</v>
      </c>
      <c r="AG92" t="str">
        <v>Bhutan</v>
      </c>
      <c r="AH92" t="str">
        <v>Cassidychester</v>
      </c>
      <c r="AI92" t="str">
        <v>053-344-3205</v>
      </c>
      <c r="AJ92" t="str">
        <v>+1-330-920-5422x571</v>
      </c>
      <c r="AK92" s="4">
        <v>43916</v>
      </c>
      <c r="AL92" t="str">
        <v>https://www.pugh.com/</v>
      </c>
      <c r="AM92" t="b">
        <f t="shared" si="10"/>
        <v>0</v>
      </c>
      <c r="AN92">
        <f t="shared" ca="1" si="11"/>
        <v>15</v>
      </c>
      <c r="AP92" t="str">
        <f t="shared" si="12"/>
        <v>http://https://www.pugh.com//</v>
      </c>
    </row>
    <row r="93" spans="1:42" x14ac:dyDescent="0.2">
      <c r="A93">
        <v>92</v>
      </c>
      <c r="B93" t="s">
        <v>1352</v>
      </c>
      <c r="C93" t="s">
        <v>246</v>
      </c>
      <c r="D93" t="s">
        <v>170</v>
      </c>
      <c r="E93" t="s">
        <v>888</v>
      </c>
      <c r="F93" t="s">
        <v>889</v>
      </c>
      <c r="G93" t="s">
        <v>890</v>
      </c>
      <c r="H93">
        <v>-1692</v>
      </c>
      <c r="I93" t="s">
        <v>891</v>
      </c>
      <c r="J93" t="s">
        <v>892</v>
      </c>
      <c r="K93" s="1">
        <v>44383</v>
      </c>
      <c r="L93" t="s">
        <v>893</v>
      </c>
      <c r="M93" t="str">
        <f t="shared" si="7"/>
        <v>Shane Foley</v>
      </c>
      <c r="AB93">
        <v>92</v>
      </c>
      <c r="AC93" t="str">
        <v>nsteele@sparks.com</v>
      </c>
      <c r="AD93" t="str">
        <v>Shane Foley</v>
      </c>
      <c r="AE93" t="str">
        <f ca="1"/>
        <v>98b3aeDcC3B9FF3</v>
      </c>
      <c r="AF93" t="str">
        <v>Rocha-Hart</v>
      </c>
      <c r="AG93" t="str">
        <v>Hungary</v>
      </c>
      <c r="AH93" t="str">
        <v>South Dannymouth</v>
      </c>
      <c r="AI93">
        <v>-1692</v>
      </c>
      <c r="AJ93" t="str">
        <v>001-626-114-5844x55073</v>
      </c>
      <c r="AK93" s="4">
        <v>44383</v>
      </c>
      <c r="AL93" t="str">
        <v>https://www.holt-sparks.com/</v>
      </c>
      <c r="AM93" t="b">
        <f t="shared" si="10"/>
        <v>0</v>
      </c>
      <c r="AN93">
        <f t="shared" ca="1" si="11"/>
        <v>15</v>
      </c>
      <c r="AP93" t="str">
        <f t="shared" si="12"/>
        <v>http://https://www.holt-sparks.com//</v>
      </c>
    </row>
    <row r="94" spans="1:42" x14ac:dyDescent="0.2">
      <c r="A94">
        <v>93</v>
      </c>
      <c r="B94" t="s">
        <v>894</v>
      </c>
      <c r="C94" t="s">
        <v>895</v>
      </c>
      <c r="D94" t="s">
        <v>896</v>
      </c>
      <c r="E94" t="s">
        <v>897</v>
      </c>
      <c r="F94" t="s">
        <v>898</v>
      </c>
      <c r="G94" t="s">
        <v>899</v>
      </c>
      <c r="H94" t="s">
        <v>900</v>
      </c>
      <c r="I94" t="s">
        <v>901</v>
      </c>
      <c r="J94" t="s">
        <v>902</v>
      </c>
      <c r="K94" s="1">
        <v>44376</v>
      </c>
      <c r="L94" t="s">
        <v>903</v>
      </c>
      <c r="M94" t="str">
        <f t="shared" si="7"/>
        <v>Collin Ayers</v>
      </c>
      <c r="AB94">
        <v>93</v>
      </c>
      <c r="AC94" t="str">
        <v>dudleyemily@gonzales.biz</v>
      </c>
      <c r="AD94" t="str">
        <v>Collin Ayers</v>
      </c>
      <c r="AE94" t="str">
        <f ca="1"/>
        <v>aAb6AFc7AfD0fF3</v>
      </c>
      <c r="AF94" t="str">
        <v>Lamb-Peterson</v>
      </c>
      <c r="AG94" t="str">
        <v>Anguilla</v>
      </c>
      <c r="AH94" t="str">
        <v>South Lonnie</v>
      </c>
      <c r="AI94" t="str">
        <v>404-645-5351x012</v>
      </c>
      <c r="AJ94" t="str">
        <v>001-257-582-8850x8516</v>
      </c>
      <c r="AK94" s="4">
        <v>44376</v>
      </c>
      <c r="AL94" t="str">
        <v>http://www.ruiz.com/</v>
      </c>
      <c r="AM94" t="b">
        <f t="shared" si="10"/>
        <v>0</v>
      </c>
      <c r="AN94">
        <f t="shared" ca="1" si="11"/>
        <v>15</v>
      </c>
      <c r="AP94" t="str">
        <f t="shared" si="12"/>
        <v>http://http://www.ruiz.com//</v>
      </c>
    </row>
    <row r="95" spans="1:42" x14ac:dyDescent="0.2">
      <c r="A95">
        <v>94</v>
      </c>
      <c r="B95" t="s">
        <v>904</v>
      </c>
      <c r="C95" t="s">
        <v>390</v>
      </c>
      <c r="D95" t="s">
        <v>905</v>
      </c>
      <c r="E95" t="s">
        <v>906</v>
      </c>
      <c r="F95" t="s">
        <v>907</v>
      </c>
      <c r="G95" t="s">
        <v>376</v>
      </c>
      <c r="H95" t="s">
        <v>908</v>
      </c>
      <c r="I95" t="s">
        <v>909</v>
      </c>
      <c r="J95" t="s">
        <v>910</v>
      </c>
      <c r="K95" s="1">
        <v>44290</v>
      </c>
      <c r="L95" t="s">
        <v>911</v>
      </c>
      <c r="M95" t="str">
        <f t="shared" si="7"/>
        <v>Sherry Young</v>
      </c>
      <c r="AB95">
        <v>94</v>
      </c>
      <c r="AC95" t="str">
        <v>alan79@gates-mclaughlin.com</v>
      </c>
      <c r="AD95" t="str">
        <v>Sherry Young</v>
      </c>
      <c r="AE95" t="str">
        <f ca="1"/>
        <v>54B5B5Fe9F1B6C5</v>
      </c>
      <c r="AF95" t="str">
        <v>Lee, Lucero and Johnson</v>
      </c>
      <c r="AG95" t="str">
        <v>Solomon Islands</v>
      </c>
      <c r="AH95" t="str">
        <v>Frankchester</v>
      </c>
      <c r="AI95" t="str">
        <v>158-687-1764</v>
      </c>
      <c r="AJ95" t="str">
        <v>(438)375-6207x003</v>
      </c>
      <c r="AK95" s="4">
        <v>44290</v>
      </c>
      <c r="AL95" t="str">
        <v>https://travis.net/</v>
      </c>
      <c r="AM95" t="b">
        <f t="shared" si="10"/>
        <v>0</v>
      </c>
      <c r="AN95">
        <f t="shared" ca="1" si="11"/>
        <v>15</v>
      </c>
      <c r="AP95" t="str">
        <f t="shared" si="12"/>
        <v>http://https://travis.net//</v>
      </c>
    </row>
    <row r="96" spans="1:42" x14ac:dyDescent="0.2">
      <c r="A96">
        <v>95</v>
      </c>
      <c r="B96" t="s">
        <v>912</v>
      </c>
      <c r="C96" t="s">
        <v>913</v>
      </c>
      <c r="D96" t="s">
        <v>914</v>
      </c>
      <c r="E96" t="s">
        <v>915</v>
      </c>
      <c r="F96" t="s">
        <v>916</v>
      </c>
      <c r="G96" t="s">
        <v>917</v>
      </c>
      <c r="H96" t="s">
        <v>918</v>
      </c>
      <c r="I96" t="s">
        <v>919</v>
      </c>
      <c r="J96" t="s">
        <v>920</v>
      </c>
      <c r="K96" s="1">
        <v>44609</v>
      </c>
      <c r="L96" t="s">
        <v>921</v>
      </c>
      <c r="M96" t="str">
        <f t="shared" si="7"/>
        <v>Darrell Douglas</v>
      </c>
      <c r="AB96">
        <v>95</v>
      </c>
      <c r="AC96" t="str">
        <v>grayjean@lowery-good.com</v>
      </c>
      <c r="AD96" t="str">
        <v>Darrell Douglas</v>
      </c>
      <c r="AE96" t="str">
        <f ca="1"/>
        <v>BE91A0bdcA49Bbc</v>
      </c>
      <c r="AF96" t="str">
        <v>Newton, Petersen and Mathis</v>
      </c>
      <c r="AG96" t="str">
        <v>Mali</v>
      </c>
      <c r="AH96" t="str">
        <v>Daisyborough</v>
      </c>
      <c r="AI96" t="str">
        <v>001-084-845-9524x1777</v>
      </c>
      <c r="AJ96" t="str">
        <v>001-769-564-6303</v>
      </c>
      <c r="AK96" s="4">
        <v>44609</v>
      </c>
      <c r="AL96" t="str">
        <v>https://banks.biz/</v>
      </c>
      <c r="AM96" t="b">
        <f t="shared" si="10"/>
        <v>0</v>
      </c>
      <c r="AN96">
        <f t="shared" ca="1" si="11"/>
        <v>15</v>
      </c>
      <c r="AP96" t="str">
        <f t="shared" si="12"/>
        <v>http://https://banks.biz//</v>
      </c>
    </row>
    <row r="97" spans="1:42" x14ac:dyDescent="0.2">
      <c r="A97">
        <v>96</v>
      </c>
      <c r="B97" t="s">
        <v>922</v>
      </c>
      <c r="C97" t="s">
        <v>923</v>
      </c>
      <c r="D97" t="s">
        <v>430</v>
      </c>
      <c r="E97" t="s">
        <v>924</v>
      </c>
      <c r="F97" t="s">
        <v>925</v>
      </c>
      <c r="G97" t="s">
        <v>926</v>
      </c>
      <c r="H97" t="s">
        <v>927</v>
      </c>
      <c r="I97" t="s">
        <v>928</v>
      </c>
      <c r="J97" t="s">
        <v>929</v>
      </c>
      <c r="K97" s="1">
        <v>44591</v>
      </c>
      <c r="L97" t="s">
        <v>930</v>
      </c>
      <c r="M97" t="str">
        <f t="shared" si="7"/>
        <v>Karl Greer</v>
      </c>
      <c r="AB97">
        <v>96</v>
      </c>
      <c r="AC97" t="str">
        <v>hhart@jensen.com</v>
      </c>
      <c r="AD97" t="str">
        <v>Karl Greer</v>
      </c>
      <c r="AE97" t="str">
        <f ca="1"/>
        <v>cb8E23e48d22Eae</v>
      </c>
      <c r="AF97" t="str">
        <v>Carey LLC</v>
      </c>
      <c r="AG97" t="str">
        <v>Guyana</v>
      </c>
      <c r="AH97" t="str">
        <v>East Richard</v>
      </c>
      <c r="AI97" t="str">
        <v>(188)169-1674x58692</v>
      </c>
      <c r="AJ97" t="str">
        <v>001-841-293-3519x614</v>
      </c>
      <c r="AK97" s="4">
        <v>44591</v>
      </c>
      <c r="AL97" t="str">
        <v>http://hayes-perez.com/</v>
      </c>
      <c r="AM97" t="b">
        <f t="shared" si="10"/>
        <v>0</v>
      </c>
      <c r="AN97">
        <f t="shared" ca="1" si="11"/>
        <v>15</v>
      </c>
      <c r="AP97" t="str">
        <f t="shared" si="12"/>
        <v>http://http://hayes-perez.com//</v>
      </c>
    </row>
    <row r="98" spans="1:42" x14ac:dyDescent="0.2">
      <c r="A98">
        <v>97</v>
      </c>
      <c r="B98" t="s">
        <v>931</v>
      </c>
      <c r="C98" t="s">
        <v>593</v>
      </c>
      <c r="D98" t="s">
        <v>932</v>
      </c>
      <c r="E98" t="s">
        <v>933</v>
      </c>
      <c r="F98" t="s">
        <v>934</v>
      </c>
      <c r="G98" t="s">
        <v>143</v>
      </c>
      <c r="H98">
        <v>-3769</v>
      </c>
      <c r="I98" t="s">
        <v>935</v>
      </c>
      <c r="J98" t="s">
        <v>936</v>
      </c>
      <c r="K98" s="1">
        <v>44387</v>
      </c>
      <c r="L98" t="s">
        <v>937</v>
      </c>
      <c r="M98" t="str">
        <f t="shared" si="7"/>
        <v>Lynn Atkinson</v>
      </c>
      <c r="AB98">
        <v>97</v>
      </c>
      <c r="AC98" t="str">
        <v>vkemp@ferrell.com</v>
      </c>
      <c r="AD98" t="str">
        <v>Lynn Atkinson</v>
      </c>
      <c r="AE98" t="str">
        <f ca="1"/>
        <v>CeD220bdAaCfaDf</v>
      </c>
      <c r="AF98" t="str">
        <v>Ware, Burns and Oneal</v>
      </c>
      <c r="AG98" t="str">
        <v>Sri Lanka</v>
      </c>
      <c r="AH98" t="str">
        <v>New Bradview</v>
      </c>
      <c r="AI98">
        <v>-3769</v>
      </c>
      <c r="AJ98" t="str">
        <v>605.413.3198</v>
      </c>
      <c r="AK98" s="4">
        <v>44387</v>
      </c>
      <c r="AL98" t="str">
        <v>https://novak-allison.com/</v>
      </c>
      <c r="AM98" t="b">
        <f t="shared" si="10"/>
        <v>0</v>
      </c>
      <c r="AN98">
        <f t="shared" ca="1" si="11"/>
        <v>15</v>
      </c>
      <c r="AP98" t="str">
        <f t="shared" si="12"/>
        <v>http://https://novak-allison.com//</v>
      </c>
    </row>
    <row r="99" spans="1:42" x14ac:dyDescent="0.2">
      <c r="A99">
        <v>98</v>
      </c>
      <c r="B99" t="s">
        <v>938</v>
      </c>
      <c r="C99" t="s">
        <v>939</v>
      </c>
      <c r="D99" t="s">
        <v>940</v>
      </c>
      <c r="E99" t="s">
        <v>941</v>
      </c>
      <c r="F99" t="s">
        <v>942</v>
      </c>
      <c r="G99" t="s">
        <v>376</v>
      </c>
      <c r="H99" t="s">
        <v>943</v>
      </c>
      <c r="I99" t="s">
        <v>944</v>
      </c>
      <c r="J99" t="s">
        <v>945</v>
      </c>
      <c r="K99" s="1">
        <v>44457</v>
      </c>
      <c r="L99" t="s">
        <v>946</v>
      </c>
      <c r="M99" t="str">
        <f t="shared" si="7"/>
        <v>Fred Guerra</v>
      </c>
      <c r="AB99">
        <v>98</v>
      </c>
      <c r="AC99" t="str">
        <v>swagner@kane.org</v>
      </c>
      <c r="AD99" t="str">
        <v>Fred Guerra</v>
      </c>
      <c r="AE99" t="str">
        <f ca="1"/>
        <v>28CDbC0dFe4b1Db</v>
      </c>
      <c r="AF99" t="str">
        <v>Schmitt-Jones</v>
      </c>
      <c r="AG99" t="str">
        <v>Solomon Islands</v>
      </c>
      <c r="AH99" t="str">
        <v>Ortegaland</v>
      </c>
      <c r="AI99" t="str">
        <v>+1-753-067-8419x7170</v>
      </c>
      <c r="AJ99" t="str">
        <v>+1-632-666-7507x92121</v>
      </c>
      <c r="AK99" s="4">
        <v>44457</v>
      </c>
      <c r="AL99" t="str">
        <v>https://www.ross.com/</v>
      </c>
      <c r="AM99" t="b">
        <f t="shared" si="10"/>
        <v>0</v>
      </c>
      <c r="AN99">
        <f t="shared" ca="1" si="11"/>
        <v>15</v>
      </c>
      <c r="AP99" t="str">
        <f t="shared" si="12"/>
        <v>http://https://www.ross.com//</v>
      </c>
    </row>
    <row r="100" spans="1:42" x14ac:dyDescent="0.2">
      <c r="A100">
        <v>99</v>
      </c>
      <c r="B100" t="s">
        <v>947</v>
      </c>
      <c r="C100" t="s">
        <v>948</v>
      </c>
      <c r="D100" t="s">
        <v>949</v>
      </c>
      <c r="E100" t="s">
        <v>950</v>
      </c>
      <c r="F100" t="s">
        <v>951</v>
      </c>
      <c r="G100" t="s">
        <v>952</v>
      </c>
      <c r="H100" t="s">
        <v>953</v>
      </c>
      <c r="I100" t="s">
        <v>954</v>
      </c>
      <c r="J100" t="s">
        <v>955</v>
      </c>
      <c r="K100" s="1">
        <v>44419</v>
      </c>
      <c r="L100" t="s">
        <v>956</v>
      </c>
      <c r="M100" t="str">
        <f t="shared" si="7"/>
        <v>Yvonne Farmer</v>
      </c>
      <c r="AB100">
        <v>99</v>
      </c>
      <c r="AC100" t="str">
        <v>mccarthystephen@horn-green.biz</v>
      </c>
      <c r="AD100" t="str">
        <v>Yvonne Farmer</v>
      </c>
      <c r="AE100" t="str">
        <f ca="1"/>
        <v>c23d1D9EE8DEB0A</v>
      </c>
      <c r="AF100" t="str">
        <v>Fitzgerald-Harrell</v>
      </c>
      <c r="AG100" t="str">
        <v>Aruba</v>
      </c>
      <c r="AH100" t="str">
        <v>Lake Elijahview</v>
      </c>
      <c r="AI100" t="str">
        <v>(530)311-9786</v>
      </c>
      <c r="AJ100" t="str">
        <v>001-869-452-0943x12424</v>
      </c>
      <c r="AK100" s="4">
        <v>44419</v>
      </c>
      <c r="AL100" t="str">
        <v>http://watkins.info/</v>
      </c>
      <c r="AM100" t="b">
        <f t="shared" si="10"/>
        <v>0</v>
      </c>
      <c r="AN100">
        <f t="shared" ca="1" si="11"/>
        <v>15</v>
      </c>
      <c r="AP100" t="str">
        <f t="shared" si="12"/>
        <v>http://http://watkins.info//</v>
      </c>
    </row>
    <row r="101" spans="1:42" x14ac:dyDescent="0.2">
      <c r="A101">
        <v>100</v>
      </c>
      <c r="B101" t="s">
        <v>957</v>
      </c>
      <c r="C101" t="s">
        <v>958</v>
      </c>
      <c r="D101" t="s">
        <v>959</v>
      </c>
      <c r="E101" t="s">
        <v>960</v>
      </c>
      <c r="F101" t="s">
        <v>961</v>
      </c>
      <c r="G101" t="s">
        <v>962</v>
      </c>
      <c r="H101" t="s">
        <v>963</v>
      </c>
      <c r="I101" t="s">
        <v>964</v>
      </c>
      <c r="J101" t="s">
        <v>965</v>
      </c>
      <c r="K101" s="1">
        <v>43901</v>
      </c>
      <c r="L101" t="s">
        <v>966</v>
      </c>
      <c r="M101" t="str">
        <f t="shared" si="7"/>
        <v>Clarence Haynes</v>
      </c>
      <c r="AB101">
        <v>100</v>
      </c>
      <c r="AC101" t="str">
        <v>colleen91@faulkner.biz</v>
      </c>
      <c r="AD101" t="str">
        <v>Clarence Haynes</v>
      </c>
      <c r="AE101" t="str">
        <f ca="1"/>
        <v>2354a0E336A91A1</v>
      </c>
      <c r="AF101" t="str">
        <v>Le, Nash and Cross</v>
      </c>
      <c r="AG101" t="str">
        <v>Honduras</v>
      </c>
      <c r="AH101" t="str">
        <v>Judymouth</v>
      </c>
      <c r="AI101" t="str">
        <v>(753)813-6941</v>
      </c>
      <c r="AJ101" t="str">
        <v>783.639.1472</v>
      </c>
      <c r="AK101" s="4">
        <v>43901</v>
      </c>
      <c r="AL101" t="str">
        <v>http://www.hatfield-saunders.net/</v>
      </c>
      <c r="AM101" t="b">
        <f t="shared" si="10"/>
        <v>0</v>
      </c>
      <c r="AN101">
        <f t="shared" ca="1" si="11"/>
        <v>15</v>
      </c>
      <c r="AP101" t="str">
        <f t="shared" si="12"/>
        <v>http://http://www.hatfield-saunders.net//</v>
      </c>
    </row>
    <row r="102" spans="1:42" x14ac:dyDescent="0.2">
      <c r="AB102">
        <v>101</v>
      </c>
      <c r="AC102" t="str">
        <v>sakaguchiabbas@email.com</v>
      </c>
      <c r="AD102" t="str">
        <v>Abbas Sakaguchi</v>
      </c>
      <c r="AE102" t="str">
        <f ca="1"/>
        <v>ab30df3d000dd25</v>
      </c>
      <c r="AF102" t="str">
        <v>Shannon-Harmon</v>
      </c>
      <c r="AG102" t="str">
        <v>Canada</v>
      </c>
      <c r="AH102" t="str">
        <v>North York</v>
      </c>
      <c r="AI102" t="str">
        <v>991-312-0859</v>
      </c>
      <c r="AJ102" t="str">
        <v>447.581.1695x87012</v>
      </c>
      <c r="AK102" s="4">
        <v>44282</v>
      </c>
      <c r="AL102" t="str">
        <v>curtis-archer.info</v>
      </c>
      <c r="AM102" t="b">
        <f t="shared" si="10"/>
        <v>0</v>
      </c>
      <c r="AN102">
        <f t="shared" ca="1" si="11"/>
        <v>15</v>
      </c>
      <c r="AP102" t="str">
        <f t="shared" si="12"/>
        <v>http://curtis-archer.info/</v>
      </c>
    </row>
    <row r="103" spans="1:42" x14ac:dyDescent="0.2">
      <c r="AB103">
        <v>102</v>
      </c>
      <c r="AC103" t="str">
        <v>dorionrichard@email.com</v>
      </c>
      <c r="AD103" t="str">
        <v>Richard Dorion</v>
      </c>
      <c r="AE103" t="str">
        <f ca="1"/>
        <v>d27a7ce67000000000000000000000000000000000000000000</v>
      </c>
      <c r="AF103" t="str">
        <v>Wilkinson Inc</v>
      </c>
      <c r="AG103" t="str">
        <v>Canada</v>
      </c>
      <c r="AH103" t="str">
        <v>Montreal</v>
      </c>
      <c r="AI103" t="str">
        <v>+1-841-655-9574x649</v>
      </c>
      <c r="AJ103" t="str">
        <v>+1-163-615-2531x196</v>
      </c>
      <c r="AK103" s="4">
        <v>44256</v>
      </c>
      <c r="AL103" t="str">
        <v>barr.org</v>
      </c>
      <c r="AM103" t="b">
        <f t="shared" si="10"/>
        <v>0</v>
      </c>
      <c r="AN103">
        <f t="shared" ca="1" si="11"/>
        <v>51</v>
      </c>
      <c r="AP103" t="str">
        <f t="shared" si="12"/>
        <v>http://barr.org/</v>
      </c>
    </row>
    <row r="104" spans="1:42" x14ac:dyDescent="0.2">
      <c r="AB104">
        <f>AB103+1</f>
        <v>103</v>
      </c>
      <c r="AC104" t="str">
        <v>gougeonsanjay@email.com</v>
      </c>
      <c r="AD104" t="str">
        <v>Sanjay Gougeon</v>
      </c>
      <c r="AE104" t="str">
        <f ca="1"/>
        <v>9c26888b0000dbf</v>
      </c>
      <c r="AF104" t="str">
        <v>Reed-Duffy</v>
      </c>
      <c r="AG104" t="str">
        <v>Canada</v>
      </c>
      <c r="AH104" t="str">
        <v>Montreal</v>
      </c>
      <c r="AI104">
        <v>8553315303</v>
      </c>
      <c r="AJ104" t="str">
        <v>007-978-8023x5539</v>
      </c>
      <c r="AK104" s="4">
        <v>44144</v>
      </c>
      <c r="AL104" t="str">
        <v>chaney.info</v>
      </c>
      <c r="AM104" t="b">
        <f t="shared" si="10"/>
        <v>0</v>
      </c>
      <c r="AN104">
        <f t="shared" ca="1" si="11"/>
        <v>15</v>
      </c>
      <c r="AP104" t="str">
        <f t="shared" si="12"/>
        <v>http://chaney.info/</v>
      </c>
    </row>
    <row r="105" spans="1:42" x14ac:dyDescent="0.2">
      <c r="AB105">
        <f t="shared" ref="AB105:AB168" si="13">AB104+1</f>
        <v>104</v>
      </c>
      <c r="AC105" t="str">
        <v>wrightmohamed@email.com</v>
      </c>
      <c r="AD105" t="str">
        <v>Mohamed Wright</v>
      </c>
      <c r="AE105" t="str">
        <f ca="1"/>
        <v>8739910000009e5c</v>
      </c>
      <c r="AF105" t="str">
        <v>Haynes, Combs and Murillo</v>
      </c>
      <c r="AG105" t="str">
        <v>Canada</v>
      </c>
      <c r="AH105" t="str">
        <v>Cambridge</v>
      </c>
      <c r="AI105" t="str">
        <v>+1-976-946-9537x3871</v>
      </c>
      <c r="AJ105" t="str">
        <v>855.438.3570</v>
      </c>
      <c r="AK105" s="4">
        <v>44347</v>
      </c>
      <c r="AL105" t="str">
        <v>www.moore.com</v>
      </c>
      <c r="AM105" t="b">
        <f t="shared" si="10"/>
        <v>0</v>
      </c>
      <c r="AN105">
        <f t="shared" ca="1" si="11"/>
        <v>16</v>
      </c>
      <c r="AP105" t="str">
        <f t="shared" si="12"/>
        <v>http://www.moore.com/</v>
      </c>
    </row>
    <row r="106" spans="1:42" x14ac:dyDescent="0.2">
      <c r="AB106">
        <f t="shared" si="13"/>
        <v>105</v>
      </c>
      <c r="AC106" t="str">
        <v>romanmarian@email.com</v>
      </c>
      <c r="AD106" t="str">
        <v>Marian Roman</v>
      </c>
      <c r="AE106" t="str">
        <f ca="1"/>
        <v>ce7f656c0003475</v>
      </c>
      <c r="AF106" t="str">
        <v>Ballard-Wagner</v>
      </c>
      <c r="AG106" t="str">
        <v>Canada</v>
      </c>
      <c r="AH106" t="str">
        <v>Cambridge</v>
      </c>
      <c r="AI106" t="str">
        <v>200.514.1049x8785</v>
      </c>
      <c r="AJ106" t="str">
        <v>664.086.6720x31092</v>
      </c>
      <c r="AK106" s="4">
        <v>44347</v>
      </c>
      <c r="AL106" t="str">
        <v>myers.org</v>
      </c>
      <c r="AM106" t="b">
        <f t="shared" si="10"/>
        <v>0</v>
      </c>
      <c r="AN106">
        <f t="shared" ca="1" si="11"/>
        <v>15</v>
      </c>
      <c r="AP106" t="str">
        <f t="shared" si="12"/>
        <v>http://myers.org/</v>
      </c>
    </row>
    <row r="107" spans="1:42" x14ac:dyDescent="0.2">
      <c r="AB107">
        <f t="shared" si="13"/>
        <v>106</v>
      </c>
      <c r="AC107" t="str">
        <v>mcdiarmidqasim@email.com</v>
      </c>
      <c r="AD107" t="str">
        <v>Qasim McDiarmid</v>
      </c>
      <c r="AE107" t="str">
        <f ca="1"/>
        <v>1311eaae0005a4d</v>
      </c>
      <c r="AF107" t="str">
        <v>Craig-Terrell</v>
      </c>
      <c r="AG107" t="str">
        <v>Canada</v>
      </c>
      <c r="AH107" t="str">
        <v>Cumberland</v>
      </c>
      <c r="AI107" t="str">
        <v>(697)793-1252x89047</v>
      </c>
      <c r="AJ107" t="str">
        <v>715-480-1272x800</v>
      </c>
      <c r="AK107" s="4">
        <v>44176</v>
      </c>
      <c r="AL107" t="str">
        <v>www.kelly.com</v>
      </c>
      <c r="AM107" t="b">
        <f t="shared" si="10"/>
        <v>0</v>
      </c>
      <c r="AN107">
        <f t="shared" ca="1" si="11"/>
        <v>15</v>
      </c>
      <c r="AP107" t="str">
        <f t="shared" si="12"/>
        <v>http://www.kelly.com/</v>
      </c>
    </row>
    <row r="108" spans="1:42" x14ac:dyDescent="0.2">
      <c r="AB108">
        <f t="shared" si="13"/>
        <v>107</v>
      </c>
      <c r="AC108" t="str">
        <v>ouelletanthony@email.com</v>
      </c>
      <c r="AD108" t="str">
        <v>Anthony Ouellet</v>
      </c>
      <c r="AE108" t="str">
        <f ca="1"/>
        <v>b26fd4000003c0f</v>
      </c>
      <c r="AF108" t="str">
        <v>Parker-Silva</v>
      </c>
      <c r="AG108" t="str">
        <v>Canada</v>
      </c>
      <c r="AH108" t="str">
        <v>Mont-Royal</v>
      </c>
      <c r="AI108" t="str">
        <v>001-423-840-8414x8487</v>
      </c>
      <c r="AJ108" t="str">
        <v>+1-669-970-7521x862</v>
      </c>
      <c r="AK108" s="4">
        <v>44516</v>
      </c>
      <c r="AL108" t="str">
        <v>www.park.com</v>
      </c>
      <c r="AM108" t="b">
        <f t="shared" si="10"/>
        <v>0</v>
      </c>
      <c r="AN108">
        <f t="shared" ca="1" si="11"/>
        <v>15</v>
      </c>
      <c r="AP108" t="str">
        <f t="shared" si="12"/>
        <v>http://www.park.com/</v>
      </c>
    </row>
    <row r="109" spans="1:42" x14ac:dyDescent="0.2">
      <c r="AB109">
        <f t="shared" si="13"/>
        <v>108</v>
      </c>
      <c r="AC109" t="str">
        <v>luehofbill@email.com</v>
      </c>
      <c r="AD109" t="str">
        <v>Bill Luehof</v>
      </c>
      <c r="AE109" t="str">
        <f ca="1"/>
        <v>f0aa4e540001412</v>
      </c>
      <c r="AF109" t="str">
        <v>Morgan LLC</v>
      </c>
      <c r="AG109" t="str">
        <v>Canada</v>
      </c>
      <c r="AH109" t="str">
        <v>North York</v>
      </c>
      <c r="AI109" t="str">
        <v>099.650.6578x8956</v>
      </c>
      <c r="AJ109" t="str">
        <v>938.824.8764</v>
      </c>
      <c r="AK109" s="4">
        <v>44347</v>
      </c>
      <c r="AL109" t="str">
        <v>waller.com</v>
      </c>
      <c r="AM109" t="b">
        <f t="shared" si="10"/>
        <v>0</v>
      </c>
      <c r="AN109">
        <f t="shared" ca="1" si="11"/>
        <v>15</v>
      </c>
      <c r="AP109" t="str">
        <f t="shared" si="12"/>
        <v>http://waller.com/</v>
      </c>
    </row>
    <row r="110" spans="1:42" x14ac:dyDescent="0.2">
      <c r="AB110">
        <f t="shared" si="13"/>
        <v>109</v>
      </c>
      <c r="AC110" t="str">
        <v>allairetony@email.com</v>
      </c>
      <c r="AD110" t="str">
        <v>Tony Allaire</v>
      </c>
      <c r="AE110" t="str">
        <f ca="1"/>
        <v>b8d1379b000d31a</v>
      </c>
      <c r="AF110" t="str">
        <v>Allison, Ward and Lynn</v>
      </c>
      <c r="AG110" t="str">
        <v>Canada</v>
      </c>
      <c r="AH110" t="str">
        <v>St Bonaventure</v>
      </c>
      <c r="AI110" t="str">
        <v>001-462-834-1009x40782</v>
      </c>
      <c r="AJ110" t="str">
        <v>+1-819-553-6170x0036</v>
      </c>
      <c r="AK110" s="4">
        <v>44286</v>
      </c>
      <c r="AL110" t="str">
        <v>www.sanford.info</v>
      </c>
      <c r="AM110" t="b">
        <f t="shared" si="10"/>
        <v>0</v>
      </c>
      <c r="AN110">
        <f t="shared" ca="1" si="11"/>
        <v>15</v>
      </c>
      <c r="AP110" t="str">
        <f t="shared" si="12"/>
        <v>http://www.sanford.info/</v>
      </c>
    </row>
    <row r="111" spans="1:42" x14ac:dyDescent="0.2">
      <c r="AB111">
        <f t="shared" si="13"/>
        <v>110</v>
      </c>
      <c r="AC111" t="str">
        <v>kitherluc@email.com</v>
      </c>
      <c r="AD111" t="str">
        <v>Luc Kither</v>
      </c>
      <c r="AE111" t="str">
        <f ca="1"/>
        <v>3ec96b82000eb5a</v>
      </c>
      <c r="AF111" t="str">
        <v>Andersen, Gaines and Norman</v>
      </c>
      <c r="AG111" t="str">
        <v>Australia</v>
      </c>
      <c r="AH111" t="str">
        <v>ARMADALE</v>
      </c>
      <c r="AI111">
        <v>1210697901</v>
      </c>
      <c r="AJ111" t="str">
        <v>012-717-5375</v>
      </c>
      <c r="AK111" s="4">
        <v>44530</v>
      </c>
      <c r="AL111" t="str">
        <v>ellison-cobb.com</v>
      </c>
      <c r="AM111" t="b">
        <f t="shared" si="10"/>
        <v>0</v>
      </c>
      <c r="AN111">
        <f t="shared" ca="1" si="11"/>
        <v>15</v>
      </c>
      <c r="AP111" t="str">
        <f t="shared" si="12"/>
        <v>http://ellison-cobb.com/</v>
      </c>
    </row>
    <row r="112" spans="1:42" x14ac:dyDescent="0.2">
      <c r="AB112">
        <f t="shared" si="13"/>
        <v>111</v>
      </c>
      <c r="AC112" t="str">
        <v>allisonchristian@email.com</v>
      </c>
      <c r="AD112" t="str">
        <v>Christian Allison</v>
      </c>
      <c r="AE112" t="str">
        <f ca="1"/>
        <v>67a2e42c000c93f</v>
      </c>
      <c r="AF112" t="str">
        <v>Marshall, Warren and Holloway</v>
      </c>
      <c r="AG112" t="str">
        <v>Canada</v>
      </c>
      <c r="AH112" t="str">
        <v>Oakville</v>
      </c>
      <c r="AI112" t="str">
        <v>(769)024-8085</v>
      </c>
      <c r="AJ112" t="str">
        <v>001-959-534-1765</v>
      </c>
      <c r="AK112" s="4">
        <v>44291</v>
      </c>
      <c r="AL112" t="str">
        <v>gonzales.com</v>
      </c>
      <c r="AM112" t="b">
        <f t="shared" si="10"/>
        <v>0</v>
      </c>
      <c r="AN112">
        <f t="shared" ca="1" si="11"/>
        <v>15</v>
      </c>
      <c r="AP112" t="str">
        <f t="shared" si="12"/>
        <v>http://gonzales.com/</v>
      </c>
    </row>
    <row r="113" spans="28:42" x14ac:dyDescent="0.2">
      <c r="AB113">
        <f t="shared" si="13"/>
        <v>112</v>
      </c>
      <c r="AC113" t="str">
        <v>fooioan@email.com</v>
      </c>
      <c r="AD113" t="str">
        <v>Ioan Foo</v>
      </c>
      <c r="AE113" t="str">
        <f ca="1"/>
        <v>86b14c27000d19b</v>
      </c>
      <c r="AF113" t="str">
        <v>Estes Ltd</v>
      </c>
      <c r="AG113" t="str">
        <v>Singapore</v>
      </c>
      <c r="AH113" t="str">
        <v>Singapore 548241</v>
      </c>
      <c r="AI113" t="str">
        <v>077.521.8857</v>
      </c>
      <c r="AJ113" t="str">
        <v>491-663-4316</v>
      </c>
      <c r="AK113" s="4">
        <v>44196</v>
      </c>
      <c r="AL113" t="str">
        <v>lester.net</v>
      </c>
      <c r="AM113" t="b">
        <f t="shared" si="10"/>
        <v>0</v>
      </c>
      <c r="AN113">
        <f t="shared" ca="1" si="11"/>
        <v>15</v>
      </c>
      <c r="AP113" t="str">
        <f t="shared" si="12"/>
        <v>http://lester.net/</v>
      </c>
    </row>
    <row r="114" spans="28:42" x14ac:dyDescent="0.2">
      <c r="AB114">
        <f t="shared" si="13"/>
        <v>113</v>
      </c>
      <c r="AC114" t="str">
        <v>raskomohammed@email.com</v>
      </c>
      <c r="AD114" t="str">
        <v>Mohammed Rasko</v>
      </c>
      <c r="AE114" t="str">
        <f ca="1"/>
        <v>e85cfde6000d735</v>
      </c>
      <c r="AF114" t="str">
        <v>Fuller Ltd</v>
      </c>
      <c r="AG114" t="str">
        <v>Canada</v>
      </c>
      <c r="AH114" t="str">
        <v>Edmonton</v>
      </c>
      <c r="AI114" t="str">
        <v>338-335-9171x416</v>
      </c>
      <c r="AJ114" t="str">
        <v>+1-767-741-2616x384</v>
      </c>
      <c r="AK114" s="4">
        <v>44425</v>
      </c>
      <c r="AL114" t="str">
        <v>hardin.net</v>
      </c>
      <c r="AM114" t="b">
        <f t="shared" si="10"/>
        <v>0</v>
      </c>
      <c r="AN114">
        <f t="shared" ca="1" si="11"/>
        <v>15</v>
      </c>
      <c r="AP114" t="str">
        <f t="shared" si="12"/>
        <v>http://hardin.net/</v>
      </c>
    </row>
    <row r="115" spans="28:42" x14ac:dyDescent="0.2">
      <c r="AB115">
        <f t="shared" si="13"/>
        <v>114</v>
      </c>
      <c r="AC115" t="str">
        <v>johnstonhenry@email.com</v>
      </c>
      <c r="AD115" t="str">
        <v>Henry Johnston</v>
      </c>
      <c r="AE115" t="str">
        <f ca="1"/>
        <v>bcd8aa93000b8e0</v>
      </c>
      <c r="AF115" t="str">
        <v>Werner, Best and Hurley</v>
      </c>
      <c r="AG115" t="str">
        <v>Canada</v>
      </c>
      <c r="AH115" t="str">
        <v>Guelph</v>
      </c>
      <c r="AI115" t="str">
        <v>(017)947-6945x09659</v>
      </c>
      <c r="AJ115" t="str">
        <v>001-952-225-1045x832</v>
      </c>
      <c r="AK115" s="4">
        <v>44261</v>
      </c>
      <c r="AL115" t="str">
        <v>bartlett.com</v>
      </c>
      <c r="AM115" t="b">
        <f t="shared" si="10"/>
        <v>0</v>
      </c>
      <c r="AN115">
        <f t="shared" ca="1" si="11"/>
        <v>15</v>
      </c>
      <c r="AP115" t="str">
        <f t="shared" si="12"/>
        <v>http://bartlett.com/</v>
      </c>
    </row>
    <row r="116" spans="28:42" x14ac:dyDescent="0.2">
      <c r="AB116">
        <f t="shared" si="13"/>
        <v>115</v>
      </c>
      <c r="AC116" t="str">
        <v>flemingmaureen@email.com</v>
      </c>
      <c r="AD116" t="str">
        <v>Maureen Fleming</v>
      </c>
      <c r="AE116" t="str">
        <f ca="1"/>
        <v>e1f0f97f0002afc</v>
      </c>
      <c r="AF116" t="str">
        <v>Rogers, Boyle and Farmer</v>
      </c>
      <c r="AG116" t="str">
        <v>Canada</v>
      </c>
      <c r="AH116" t="str">
        <v>Calgary</v>
      </c>
      <c r="AI116" t="str">
        <v>(815)925-7175x4081</v>
      </c>
      <c r="AJ116" t="str">
        <v>(616)615-9255</v>
      </c>
      <c r="AK116" s="4">
        <v>44406</v>
      </c>
      <c r="AL116" t="str">
        <v>stephens.net</v>
      </c>
      <c r="AM116" t="b">
        <f t="shared" si="10"/>
        <v>0</v>
      </c>
      <c r="AN116">
        <f t="shared" ca="1" si="11"/>
        <v>15</v>
      </c>
      <c r="AP116" t="str">
        <f t="shared" si="12"/>
        <v>http://stephens.net/</v>
      </c>
    </row>
    <row r="117" spans="28:42" x14ac:dyDescent="0.2">
      <c r="AB117">
        <f t="shared" si="13"/>
        <v>116</v>
      </c>
      <c r="AC117" t="str">
        <v>tsengmichael@email.com</v>
      </c>
      <c r="AD117" t="str">
        <v>Michael Tseng</v>
      </c>
      <c r="AE117" t="str">
        <f ca="1"/>
        <v>f57db5a9000828e</v>
      </c>
      <c r="AF117" t="str">
        <v>Gonzalez-Hurley</v>
      </c>
      <c r="AG117" t="str">
        <v>Taiwan</v>
      </c>
      <c r="AH117" t="str">
        <v>Hsin-Chu 300</v>
      </c>
      <c r="AI117" t="str">
        <v>+1-122-513-5302x06880</v>
      </c>
      <c r="AJ117" t="str">
        <v>296.634.2399x39373</v>
      </c>
      <c r="AK117" s="4">
        <v>44538</v>
      </c>
      <c r="AL117" t="str">
        <v>www.mayo.com</v>
      </c>
      <c r="AM117" t="b">
        <f t="shared" si="10"/>
        <v>0</v>
      </c>
      <c r="AN117">
        <f t="shared" ca="1" si="11"/>
        <v>15</v>
      </c>
      <c r="AP117" t="str">
        <f t="shared" si="12"/>
        <v>http://www.mayo.com/</v>
      </c>
    </row>
    <row r="118" spans="28:42" x14ac:dyDescent="0.2">
      <c r="AB118">
        <f t="shared" si="13"/>
        <v>117</v>
      </c>
      <c r="AC118" t="str">
        <v>longleymichael@email.com</v>
      </c>
      <c r="AD118" t="str">
        <v>Michael Longley</v>
      </c>
      <c r="AE118" t="str">
        <f ca="1"/>
        <v>7691022b0004763</v>
      </c>
      <c r="AF118" t="str">
        <v>Johnson Ltd</v>
      </c>
      <c r="AG118" t="str">
        <v>Canada</v>
      </c>
      <c r="AH118" t="str">
        <v>Newmarket</v>
      </c>
      <c r="AI118" t="str">
        <v>(156)633-3743x2060</v>
      </c>
      <c r="AJ118" t="str">
        <v>001-549-475-9969x0352</v>
      </c>
      <c r="AK118" s="4">
        <v>44500</v>
      </c>
      <c r="AL118" t="str">
        <v>wood.org</v>
      </c>
      <c r="AM118" t="b">
        <f t="shared" si="10"/>
        <v>0</v>
      </c>
      <c r="AN118">
        <f t="shared" ca="1" si="11"/>
        <v>15</v>
      </c>
      <c r="AP118" t="str">
        <f t="shared" si="12"/>
        <v>http://wood.org/</v>
      </c>
    </row>
    <row r="119" spans="28:42" x14ac:dyDescent="0.2">
      <c r="AB119">
        <f t="shared" si="13"/>
        <v>118</v>
      </c>
      <c r="AC119" t="str">
        <v>frankadil@email.com</v>
      </c>
      <c r="AD119" t="str">
        <v>Adil Frank</v>
      </c>
      <c r="AE119" t="str">
        <f ca="1"/>
        <v>e704906f00070df</v>
      </c>
      <c r="AF119" t="str">
        <v>Dougherty LLC</v>
      </c>
      <c r="AG119" t="str">
        <v>Germany</v>
      </c>
      <c r="AH119" t="str">
        <v>D-97502 Euerbach</v>
      </c>
      <c r="AI119" t="str">
        <v>(603)991-6573</v>
      </c>
      <c r="AJ119" t="str">
        <v>001-566-074-0373x42276</v>
      </c>
      <c r="AK119" s="4">
        <v>44310</v>
      </c>
      <c r="AL119" t="str">
        <v>www.goodman.com</v>
      </c>
      <c r="AM119" t="b">
        <f t="shared" si="10"/>
        <v>0</v>
      </c>
      <c r="AN119">
        <f t="shared" ca="1" si="11"/>
        <v>15</v>
      </c>
      <c r="AP119" t="str">
        <f t="shared" si="12"/>
        <v>http://www.goodman.com/</v>
      </c>
    </row>
    <row r="120" spans="28:42" x14ac:dyDescent="0.2">
      <c r="AB120">
        <f t="shared" si="13"/>
        <v>119</v>
      </c>
      <c r="AC120" t="str">
        <v>arbuthnotvanel@email.com</v>
      </c>
      <c r="AD120" t="str">
        <v>Vanel Arbuthnot</v>
      </c>
      <c r="AE120" t="str">
        <f ca="1"/>
        <v>03515725000474f</v>
      </c>
      <c r="AF120" t="str">
        <v>Lamb LLC</v>
      </c>
      <c r="AG120" t="str">
        <v>Canada</v>
      </c>
      <c r="AH120" t="str">
        <v>Toronto</v>
      </c>
      <c r="AI120" t="str">
        <v>627.385.1633x91447</v>
      </c>
      <c r="AJ120" t="str">
        <v>118.872.5638</v>
      </c>
      <c r="AK120" s="4">
        <v>44145</v>
      </c>
      <c r="AL120" t="str">
        <v>www.mills.com</v>
      </c>
      <c r="AM120" t="b">
        <f t="shared" si="10"/>
        <v>0</v>
      </c>
      <c r="AN120">
        <f t="shared" ca="1" si="11"/>
        <v>15</v>
      </c>
      <c r="AP120" t="str">
        <f t="shared" si="12"/>
        <v>http://www.mills.com/</v>
      </c>
    </row>
    <row r="121" spans="28:42" x14ac:dyDescent="0.2">
      <c r="AB121">
        <f t="shared" si="13"/>
        <v>120</v>
      </c>
      <c r="AC121" t="str">
        <v>blackwelllee@email.com</v>
      </c>
      <c r="AD121" t="str">
        <v>Lee Blackwell</v>
      </c>
      <c r="AE121" t="str">
        <f ca="1"/>
        <v>24b8ae83000112c</v>
      </c>
      <c r="AF121" t="str">
        <v>Osborne Ltd</v>
      </c>
      <c r="AG121" t="str">
        <v>Canada</v>
      </c>
      <c r="AH121" t="str">
        <v>Ottawa</v>
      </c>
      <c r="AI121" t="str">
        <v>001-046-751-3833x493</v>
      </c>
      <c r="AJ121" t="str">
        <v>323.710.2957x327</v>
      </c>
      <c r="AK121" s="4">
        <v>44168</v>
      </c>
      <c r="AL121" t="str">
        <v>perkins.net</v>
      </c>
      <c r="AM121" t="b">
        <f t="shared" si="10"/>
        <v>0</v>
      </c>
      <c r="AN121">
        <f t="shared" ca="1" si="11"/>
        <v>15</v>
      </c>
      <c r="AP121" t="str">
        <f t="shared" si="12"/>
        <v>http://perkins.net/</v>
      </c>
    </row>
    <row r="122" spans="28:42" x14ac:dyDescent="0.2">
      <c r="AB122">
        <f t="shared" si="13"/>
        <v>121</v>
      </c>
      <c r="AC122" t="str">
        <v>greentania@email.com</v>
      </c>
      <c r="AD122" t="str">
        <v>Tania Green</v>
      </c>
      <c r="AE122" t="str">
        <f ca="1"/>
        <v>7df829e10005457</v>
      </c>
      <c r="AF122" t="str">
        <v>Price-Benton</v>
      </c>
      <c r="AG122" t="str">
        <v>Canada</v>
      </c>
      <c r="AH122" t="str">
        <v>Brockville</v>
      </c>
      <c r="AI122">
        <v>7856729623</v>
      </c>
      <c r="AJ122" t="str">
        <v>350-407-8640</v>
      </c>
      <c r="AK122" s="4">
        <v>44561</v>
      </c>
      <c r="AL122" t="str">
        <v>www.jenkins-harrison.net</v>
      </c>
      <c r="AM122" t="b">
        <f t="shared" si="10"/>
        <v>0</v>
      </c>
      <c r="AN122">
        <f t="shared" ca="1" si="11"/>
        <v>15</v>
      </c>
      <c r="AP122" t="str">
        <f t="shared" si="12"/>
        <v>http://www.jenkins-harrison.net/</v>
      </c>
    </row>
    <row r="123" spans="28:42" x14ac:dyDescent="0.2">
      <c r="AB123">
        <f t="shared" si="13"/>
        <v>122</v>
      </c>
      <c r="AC123" t="str">
        <v>dickinsonron@email.com</v>
      </c>
      <c r="AD123" t="str">
        <v>Ron Dickinson</v>
      </c>
      <c r="AE123" t="str">
        <f ca="1"/>
        <v>348ab55a00071c1</v>
      </c>
      <c r="AF123" t="str">
        <v>Reynolds, Curtis and Lamb</v>
      </c>
      <c r="AG123" t="str">
        <v>China</v>
      </c>
      <c r="AH123" t="str">
        <v>300191 Tianjin</v>
      </c>
      <c r="AI123" t="str">
        <v>001-928-124-3993x62776</v>
      </c>
      <c r="AJ123" t="str">
        <v>001-999-745-4235</v>
      </c>
      <c r="AK123" s="4">
        <v>44410</v>
      </c>
      <c r="AL123" t="str">
        <v>gallagher-ellison.biz</v>
      </c>
      <c r="AM123" t="b">
        <f t="shared" si="10"/>
        <v>0</v>
      </c>
      <c r="AN123">
        <f t="shared" ca="1" si="11"/>
        <v>15</v>
      </c>
      <c r="AP123" t="str">
        <f t="shared" si="12"/>
        <v>http://gallagher-ellison.biz/</v>
      </c>
    </row>
    <row r="124" spans="28:42" x14ac:dyDescent="0.2">
      <c r="AB124">
        <f t="shared" si="13"/>
        <v>123</v>
      </c>
      <c r="AC124" t="str">
        <v>townsendelizabeth@email.com</v>
      </c>
      <c r="AD124" t="str">
        <v>Elizabeth Townsend</v>
      </c>
      <c r="AE124" t="str">
        <f ca="1"/>
        <v>ed7753ef000f6a0</v>
      </c>
      <c r="AF124" t="str">
        <v>Horne and Sons</v>
      </c>
      <c r="AG124" t="str">
        <v>Canada</v>
      </c>
      <c r="AH124" t="str">
        <v>Surrey</v>
      </c>
      <c r="AI124" t="str">
        <v>110.119.5793</v>
      </c>
      <c r="AJ124" t="str">
        <v>(564)069-5663x26208</v>
      </c>
      <c r="AK124" s="4">
        <v>44347</v>
      </c>
      <c r="AL124" t="str">
        <v>knapp-mcpherson.com</v>
      </c>
      <c r="AM124" t="b">
        <f t="shared" si="10"/>
        <v>0</v>
      </c>
      <c r="AN124">
        <f t="shared" ca="1" si="11"/>
        <v>15</v>
      </c>
      <c r="AP124" t="str">
        <f t="shared" si="12"/>
        <v>http://knapp-mcpherson.com/</v>
      </c>
    </row>
    <row r="125" spans="28:42" x14ac:dyDescent="0.2">
      <c r="AB125">
        <f t="shared" si="13"/>
        <v>124</v>
      </c>
      <c r="AC125" t="str">
        <v>soongdanielle@email.com</v>
      </c>
      <c r="AD125" t="str">
        <v>Danielle Soong</v>
      </c>
      <c r="AE125" t="str">
        <f ca="1"/>
        <v>2349b867000b889</v>
      </c>
      <c r="AF125" t="str">
        <v>Kaufman, Rangel and Beck</v>
      </c>
      <c r="AG125" t="str">
        <v>Canada</v>
      </c>
      <c r="AH125" t="str">
        <v>Thornhill</v>
      </c>
      <c r="AI125" t="str">
        <v>319-180-7553</v>
      </c>
      <c r="AJ125" t="str">
        <v>070.231.7216x874</v>
      </c>
      <c r="AK125" s="4">
        <v>44469</v>
      </c>
      <c r="AL125" t="str">
        <v>humphrey.com</v>
      </c>
      <c r="AM125" t="b">
        <f t="shared" si="10"/>
        <v>0</v>
      </c>
      <c r="AN125">
        <f t="shared" ca="1" si="11"/>
        <v>15</v>
      </c>
      <c r="AP125" t="str">
        <f t="shared" si="12"/>
        <v>http://humphrey.com/</v>
      </c>
    </row>
    <row r="126" spans="28:42" x14ac:dyDescent="0.2">
      <c r="AB126">
        <f t="shared" si="13"/>
        <v>125</v>
      </c>
      <c r="AC126" t="str">
        <v>boswellrichard@email.com</v>
      </c>
      <c r="AD126" t="str">
        <v>Richard Boswell</v>
      </c>
      <c r="AE126" t="str">
        <f ca="1"/>
        <v>53666c1c000b909</v>
      </c>
      <c r="AF126" t="str">
        <v>Vega Ltd</v>
      </c>
      <c r="AG126" t="str">
        <v>South Africa</v>
      </c>
      <c r="AH126" t="str">
        <v>Sandton</v>
      </c>
      <c r="AI126" t="str">
        <v>451-227-6682</v>
      </c>
      <c r="AJ126" t="str">
        <v>624.936.0823</v>
      </c>
      <c r="AK126" s="4">
        <v>44316</v>
      </c>
      <c r="AL126" t="str">
        <v>kent.biz</v>
      </c>
      <c r="AM126" t="b">
        <f t="shared" si="10"/>
        <v>0</v>
      </c>
      <c r="AN126">
        <f t="shared" ca="1" si="11"/>
        <v>15</v>
      </c>
      <c r="AP126" t="str">
        <f t="shared" si="12"/>
        <v>http://kent.biz/</v>
      </c>
    </row>
    <row r="127" spans="28:42" x14ac:dyDescent="0.2">
      <c r="AB127">
        <f t="shared" si="13"/>
        <v>126</v>
      </c>
      <c r="AC127" t="str">
        <v>mailledonald@email.com</v>
      </c>
      <c r="AD127" t="str">
        <v>Donald Maille</v>
      </c>
      <c r="AE127" t="str">
        <f ca="1"/>
        <v>15ee984e000a97e</v>
      </c>
      <c r="AF127" t="str">
        <v>Blankenship Group</v>
      </c>
      <c r="AG127" t="str">
        <v>Canada</v>
      </c>
      <c r="AH127" t="str">
        <v>Montreal</v>
      </c>
      <c r="AI127" t="str">
        <v>001-297-402-3698x6550</v>
      </c>
      <c r="AJ127">
        <v>3852076147</v>
      </c>
      <c r="AK127" s="4">
        <v>44375</v>
      </c>
      <c r="AL127" t="str">
        <v>www.pacheco-hodges.org</v>
      </c>
      <c r="AM127" t="b">
        <f t="shared" si="10"/>
        <v>0</v>
      </c>
      <c r="AN127">
        <f t="shared" ca="1" si="11"/>
        <v>15</v>
      </c>
      <c r="AP127" t="str">
        <f t="shared" si="12"/>
        <v>http://www.pacheco-hodges.org/</v>
      </c>
    </row>
    <row r="128" spans="28:42" x14ac:dyDescent="0.2">
      <c r="AB128">
        <f t="shared" si="13"/>
        <v>127</v>
      </c>
      <c r="AC128" t="str">
        <v>bowersjean-marc@email.com</v>
      </c>
      <c r="AD128" t="str">
        <v>Jean-Marc Bowers</v>
      </c>
      <c r="AE128" t="str">
        <f ca="1"/>
        <v>711b6dce0000569</v>
      </c>
      <c r="AF128" t="str">
        <v>Colon-Drake</v>
      </c>
      <c r="AG128" t="str">
        <v>Canada</v>
      </c>
      <c r="AH128" t="str">
        <v>Walkerton</v>
      </c>
      <c r="AI128" t="str">
        <v>918.645.0324</v>
      </c>
      <c r="AJ128" t="str">
        <v>196-586-9447x4670</v>
      </c>
      <c r="AK128" s="4">
        <v>44469</v>
      </c>
      <c r="AL128" t="str">
        <v>www.serrano-lang.biz</v>
      </c>
      <c r="AM128" t="b">
        <f t="shared" si="10"/>
        <v>0</v>
      </c>
      <c r="AN128">
        <f t="shared" ca="1" si="11"/>
        <v>15</v>
      </c>
      <c r="AP128" t="str">
        <f t="shared" si="12"/>
        <v>http://www.serrano-lang.biz/</v>
      </c>
    </row>
    <row r="129" spans="28:42" x14ac:dyDescent="0.2">
      <c r="AB129">
        <f t="shared" si="13"/>
        <v>128</v>
      </c>
      <c r="AC129" t="str">
        <v>robergepeter@email.com</v>
      </c>
      <c r="AD129" t="str">
        <v>Peter Roberge</v>
      </c>
      <c r="AE129" t="str">
        <f ca="1"/>
        <v>639776a3000dfb0</v>
      </c>
      <c r="AF129" t="str">
        <v>Rollins Ltd</v>
      </c>
      <c r="AG129" t="str">
        <v>Canada</v>
      </c>
      <c r="AH129" t="str">
        <v>Pointe-Claire</v>
      </c>
      <c r="AI129" t="str">
        <v>659-811-0503x688</v>
      </c>
      <c r="AJ129" t="str">
        <v>(830)120-2630</v>
      </c>
      <c r="AK129" s="4">
        <v>44377</v>
      </c>
      <c r="AL129" t="str">
        <v>www.soto-rocha.com</v>
      </c>
      <c r="AM129" t="b">
        <f t="shared" si="10"/>
        <v>0</v>
      </c>
      <c r="AN129">
        <f t="shared" ca="1" si="11"/>
        <v>15</v>
      </c>
      <c r="AP129" t="str">
        <f t="shared" si="12"/>
        <v>http://www.soto-rocha.com/</v>
      </c>
    </row>
    <row r="130" spans="28:42" x14ac:dyDescent="0.2">
      <c r="AB130">
        <f t="shared" si="13"/>
        <v>129</v>
      </c>
      <c r="AC130" t="str">
        <v>newtonferdinando@email.com</v>
      </c>
      <c r="AD130" t="str">
        <v>Ferdinando Newton</v>
      </c>
      <c r="AE130" t="str">
        <f ca="1"/>
        <v>51ac9f61000ee0a</v>
      </c>
      <c r="AF130" t="str">
        <v>Malone, Rowland and Bullock</v>
      </c>
      <c r="AG130" t="str">
        <v>Canada</v>
      </c>
      <c r="AH130" t="str">
        <v>Roseneath</v>
      </c>
      <c r="AI130" t="str">
        <v>(603)418-3398</v>
      </c>
      <c r="AJ130" t="str">
        <v>489-980-5927x13098</v>
      </c>
      <c r="AK130" s="4">
        <v>44394</v>
      </c>
      <c r="AL130" t="str">
        <v>guerrero-horne.com</v>
      </c>
      <c r="AM130" t="b">
        <f t="shared" si="10"/>
        <v>0</v>
      </c>
      <c r="AN130">
        <f t="shared" ca="1" si="11"/>
        <v>15</v>
      </c>
      <c r="AP130" t="str">
        <f t="shared" si="12"/>
        <v>http://guerrero-horne.com/</v>
      </c>
    </row>
    <row r="131" spans="28:42" x14ac:dyDescent="0.2">
      <c r="AB131">
        <f t="shared" si="13"/>
        <v>130</v>
      </c>
      <c r="AC131" t="str">
        <v>cornelissenpeter@email.com</v>
      </c>
      <c r="AD131" t="str">
        <v>Peter Cornelissen</v>
      </c>
      <c r="AE131" t="str">
        <f ca="1"/>
        <v>07d70b8b00059ec</v>
      </c>
      <c r="AF131" t="str">
        <v>Townsend-Weber</v>
      </c>
      <c r="AG131" t="str">
        <v>Canada</v>
      </c>
      <c r="AH131" t="str">
        <v>London</v>
      </c>
      <c r="AI131" t="str">
        <v>(479)559-6654x369</v>
      </c>
      <c r="AJ131" t="str">
        <v>834-594-5128x556</v>
      </c>
      <c r="AK131" s="4">
        <v>44516</v>
      </c>
      <c r="AL131" t="str">
        <v>mcintosh-bishop.com</v>
      </c>
      <c r="AM131" t="b">
        <f t="shared" ref="AM131:AM182" si="14">ISBLANK(AI131)</f>
        <v>0</v>
      </c>
      <c r="AN131">
        <f t="shared" ref="AN131:AN182" ca="1" si="15">LEN(AE131)</f>
        <v>15</v>
      </c>
      <c r="AP131" t="str">
        <f t="shared" ref="AP131:AP182" si="16">_xlfn.CONCAT("http://", AL131, "/")</f>
        <v>http://mcintosh-bishop.com/</v>
      </c>
    </row>
    <row r="132" spans="28:42" x14ac:dyDescent="0.2">
      <c r="AB132">
        <f t="shared" si="13"/>
        <v>131</v>
      </c>
      <c r="AC132" t="str">
        <v>beaudoinshellie@email.com</v>
      </c>
      <c r="AD132" t="str">
        <v>Shellie Beaudoin</v>
      </c>
      <c r="AE132" t="str">
        <f ca="1"/>
        <v>088dc7b60004daf</v>
      </c>
      <c r="AF132" t="str">
        <v>Spears LLC</v>
      </c>
      <c r="AG132" t="str">
        <v>Canada</v>
      </c>
      <c r="AH132" t="str">
        <v>Boucherville</v>
      </c>
      <c r="AI132" t="str">
        <v>+1-897-696-6031x3653</v>
      </c>
      <c r="AJ132" t="str">
        <v>273.443.5672x527</v>
      </c>
      <c r="AK132" s="4">
        <v>44180</v>
      </c>
      <c r="AL132" t="str">
        <v>www.underwood.com</v>
      </c>
      <c r="AM132" t="b">
        <f t="shared" si="14"/>
        <v>0</v>
      </c>
      <c r="AN132">
        <f t="shared" ca="1" si="15"/>
        <v>15</v>
      </c>
      <c r="AP132" t="str">
        <f t="shared" si="16"/>
        <v>http://www.underwood.com/</v>
      </c>
    </row>
    <row r="133" spans="28:42" x14ac:dyDescent="0.2">
      <c r="AB133">
        <f t="shared" si="13"/>
        <v>132</v>
      </c>
      <c r="AC133" t="str">
        <v>cowansrikanth@email.com</v>
      </c>
      <c r="AD133" t="str">
        <v>Srikanth Cowan</v>
      </c>
      <c r="AE133" t="str">
        <f ca="1"/>
        <v>5a38b4ad0003aec</v>
      </c>
      <c r="AF133" t="str">
        <v>Holmes-Walls</v>
      </c>
      <c r="AG133" t="str">
        <v>Canada</v>
      </c>
      <c r="AH133" t="str">
        <v>Toronto</v>
      </c>
      <c r="AI133" t="str">
        <v>575.959.4454x2883</v>
      </c>
      <c r="AJ133" t="str">
        <v>(913)040-5595x86422</v>
      </c>
      <c r="AK133" s="4">
        <v>44548</v>
      </c>
      <c r="AL133" t="str">
        <v>www.dean.biz</v>
      </c>
      <c r="AM133" t="b">
        <f t="shared" si="14"/>
        <v>0</v>
      </c>
      <c r="AN133">
        <f t="shared" ca="1" si="15"/>
        <v>15</v>
      </c>
      <c r="AP133" t="str">
        <f t="shared" si="16"/>
        <v>http://www.dean.biz/</v>
      </c>
    </row>
    <row r="134" spans="28:42" x14ac:dyDescent="0.2">
      <c r="AB134">
        <f t="shared" si="13"/>
        <v>133</v>
      </c>
      <c r="AC134" t="str">
        <v>companysroger@email.com</v>
      </c>
      <c r="AD134" t="str">
        <v>Roger Companys</v>
      </c>
      <c r="AE134" t="str">
        <f ca="1"/>
        <v>1313c931000abc7</v>
      </c>
      <c r="AF134" t="str">
        <v>Huynh-Phillips</v>
      </c>
      <c r="AG134" t="str">
        <v>Spain</v>
      </c>
      <c r="AH134" t="str">
        <v>08029 Barcelona</v>
      </c>
      <c r="AI134" t="str">
        <v>397-504-3967x1627</v>
      </c>
      <c r="AJ134" t="str">
        <v>400.296.8618x968</v>
      </c>
      <c r="AK134" s="4">
        <v>44347</v>
      </c>
      <c r="AL134" t="str">
        <v>www.dalton.com</v>
      </c>
      <c r="AM134" t="b">
        <f t="shared" si="14"/>
        <v>0</v>
      </c>
      <c r="AN134">
        <f t="shared" ca="1" si="15"/>
        <v>15</v>
      </c>
      <c r="AP134" t="str">
        <f t="shared" si="16"/>
        <v>http://www.dalton.com/</v>
      </c>
    </row>
    <row r="135" spans="28:42" x14ac:dyDescent="0.2">
      <c r="AB135">
        <f t="shared" si="13"/>
        <v>134</v>
      </c>
      <c r="AC135" t="str">
        <v>gloutnaydon@email.com</v>
      </c>
      <c r="AD135" t="str">
        <v>Don Gloutnay</v>
      </c>
      <c r="AE135" t="str">
        <f ca="1"/>
        <v>34badba1000d8e5</v>
      </c>
      <c r="AF135" t="str">
        <v>Cohen-Henderson</v>
      </c>
      <c r="AG135" t="str">
        <v>Canada</v>
      </c>
      <c r="AH135" t="str">
        <v>La Prairie</v>
      </c>
      <c r="AI135" t="str">
        <v>870-417-5661x107</v>
      </c>
      <c r="AJ135" t="str">
        <v>001-793-402-5061x556</v>
      </c>
      <c r="AK135" s="4">
        <v>44500</v>
      </c>
      <c r="AL135" t="str">
        <v>lynn.com</v>
      </c>
      <c r="AM135" t="b">
        <f t="shared" si="14"/>
        <v>0</v>
      </c>
      <c r="AN135">
        <f t="shared" ca="1" si="15"/>
        <v>15</v>
      </c>
      <c r="AP135" t="str">
        <f t="shared" si="16"/>
        <v>http://lynn.com/</v>
      </c>
    </row>
    <row r="136" spans="28:42" x14ac:dyDescent="0.2">
      <c r="AB136">
        <f t="shared" si="13"/>
        <v>135</v>
      </c>
      <c r="AC136" t="str">
        <v>tardimohammed@email.com</v>
      </c>
      <c r="AD136" t="str">
        <v>Mohammed Tardi</v>
      </c>
      <c r="AE136" t="str">
        <f ca="1"/>
        <v>4d5395fa0003a8c</v>
      </c>
      <c r="AF136" t="str">
        <v>Bowen Inc</v>
      </c>
      <c r="AG136" t="str">
        <v>Canada</v>
      </c>
      <c r="AH136" t="str">
        <v>Coquitlam</v>
      </c>
      <c r="AI136" t="str">
        <v>366.661.5271x8254</v>
      </c>
      <c r="AJ136" t="str">
        <v>785.359.4718x9134</v>
      </c>
      <c r="AK136" s="4">
        <v>44458</v>
      </c>
      <c r="AL136" t="str">
        <v>brown.biz</v>
      </c>
      <c r="AM136" t="b">
        <f t="shared" si="14"/>
        <v>0</v>
      </c>
      <c r="AN136">
        <f t="shared" ca="1" si="15"/>
        <v>15</v>
      </c>
      <c r="AP136" t="str">
        <f t="shared" si="16"/>
        <v>http://brown.biz/</v>
      </c>
    </row>
    <row r="137" spans="28:42" x14ac:dyDescent="0.2">
      <c r="AB137">
        <f t="shared" si="13"/>
        <v>136</v>
      </c>
      <c r="AC137" t="str">
        <v>alonsomichael@email.com</v>
      </c>
      <c r="AD137" t="str">
        <v>Michael Alonso</v>
      </c>
      <c r="AE137" t="str">
        <f ca="1"/>
        <v>43cf80240000ff2</v>
      </c>
      <c r="AF137" t="str">
        <v>Hogan, Rice and Roy</v>
      </c>
      <c r="AG137" t="str">
        <v>Spain</v>
      </c>
      <c r="AH137" t="str">
        <v>28036 MADRID</v>
      </c>
      <c r="AI137" t="str">
        <v>380.617.7801x03749</v>
      </c>
      <c r="AJ137" t="str">
        <v>(114)259-4382x840</v>
      </c>
      <c r="AK137" s="4">
        <v>44268</v>
      </c>
      <c r="AL137" t="str">
        <v>www.cooke.com</v>
      </c>
      <c r="AM137" t="b">
        <f t="shared" si="14"/>
        <v>0</v>
      </c>
      <c r="AN137">
        <f t="shared" ca="1" si="15"/>
        <v>15</v>
      </c>
      <c r="AP137" t="str">
        <f t="shared" si="16"/>
        <v>http://www.cooke.com/</v>
      </c>
    </row>
    <row r="138" spans="28:42" x14ac:dyDescent="0.2">
      <c r="AB138">
        <f t="shared" si="13"/>
        <v>137</v>
      </c>
      <c r="AC138" t="str">
        <v>legentilcharles@email.com</v>
      </c>
      <c r="AD138" t="str">
        <v>Charles Legentil</v>
      </c>
      <c r="AE138" t="str">
        <f ca="1"/>
        <v>0916878700097c7</v>
      </c>
      <c r="AF138" t="str">
        <v>Farrell-Bryan</v>
      </c>
      <c r="AG138" t="str">
        <v>Canada</v>
      </c>
      <c r="AH138" t="str">
        <v>Saint-Laurent</v>
      </c>
      <c r="AI138" t="str">
        <v>061-967-9081</v>
      </c>
      <c r="AJ138">
        <v>-3470</v>
      </c>
      <c r="AK138" s="4">
        <v>44377</v>
      </c>
      <c r="AL138" t="str">
        <v>zamora-ross.org</v>
      </c>
      <c r="AM138" t="b">
        <f t="shared" si="14"/>
        <v>0</v>
      </c>
      <c r="AN138">
        <f t="shared" ca="1" si="15"/>
        <v>15</v>
      </c>
      <c r="AP138" t="str">
        <f t="shared" si="16"/>
        <v>http://zamora-ross.org/</v>
      </c>
    </row>
    <row r="139" spans="28:42" x14ac:dyDescent="0.2">
      <c r="AB139">
        <f t="shared" si="13"/>
        <v>138</v>
      </c>
      <c r="AC139" t="str">
        <v>fielenbachgordon@email.com</v>
      </c>
      <c r="AD139" t="str">
        <v>Gordon Fielenbach</v>
      </c>
      <c r="AE139" t="str">
        <f ca="1"/>
        <v>5bb4c28f000ef24</v>
      </c>
      <c r="AF139" t="str">
        <v>Boyer-Hart</v>
      </c>
      <c r="AG139" t="str">
        <v>Germany</v>
      </c>
      <c r="AH139" t="str">
        <v>D-79713 Bad Saeckingen</v>
      </c>
      <c r="AI139" t="str">
        <v>(079)417-9763x1173</v>
      </c>
      <c r="AJ139" t="str">
        <v>+1-729-401-8838x87500</v>
      </c>
      <c r="AK139" s="4">
        <v>44377</v>
      </c>
      <c r="AL139" t="str">
        <v>estes.com</v>
      </c>
      <c r="AM139" t="b">
        <f t="shared" si="14"/>
        <v>0</v>
      </c>
      <c r="AN139">
        <f t="shared" ca="1" si="15"/>
        <v>15</v>
      </c>
      <c r="AP139" t="str">
        <f t="shared" si="16"/>
        <v>http://estes.com/</v>
      </c>
    </row>
    <row r="140" spans="28:42" x14ac:dyDescent="0.2">
      <c r="AB140">
        <f>AB139+1</f>
        <v>139</v>
      </c>
      <c r="AC140" t="str">
        <v>verwoerdrobert@email.com</v>
      </c>
      <c r="AD140" t="str">
        <v>Robert Verwoerd</v>
      </c>
      <c r="AE140" t="str">
        <f ca="1"/>
        <v>0227d9f70001670</v>
      </c>
      <c r="AF140" t="str">
        <v>Glover-Roberts</v>
      </c>
      <c r="AG140" t="str">
        <v>Netherlands</v>
      </c>
      <c r="AH140" t="str">
        <v>6644 AZ Ewijk</v>
      </c>
      <c r="AI140" t="str">
        <v>236.969.0967</v>
      </c>
      <c r="AJ140" t="str">
        <v>001-632-797-8496x863</v>
      </c>
      <c r="AK140" s="4">
        <v>44269</v>
      </c>
      <c r="AL140" t="str">
        <v>www.anthony-davis.info</v>
      </c>
      <c r="AM140" t="b">
        <f t="shared" si="14"/>
        <v>0</v>
      </c>
      <c r="AN140">
        <f t="shared" ca="1" si="15"/>
        <v>15</v>
      </c>
      <c r="AP140" t="str">
        <f t="shared" si="16"/>
        <v>http://www.anthony-davis.info/</v>
      </c>
    </row>
    <row r="141" spans="28:42" x14ac:dyDescent="0.2">
      <c r="AB141">
        <f t="shared" si="13"/>
        <v>140</v>
      </c>
      <c r="AC141" t="str">
        <v>brunsj clark@email.com</v>
      </c>
      <c r="AD141" t="str">
        <v>J Clark Bruns</v>
      </c>
      <c r="AE141" t="str">
        <f ca="1"/>
        <v>9827ff56000b2c3</v>
      </c>
      <c r="AF141" t="str">
        <v>Mckenzie-Simon</v>
      </c>
      <c r="AG141" t="str">
        <v>Canada</v>
      </c>
      <c r="AH141" t="str">
        <v>Cambridge</v>
      </c>
      <c r="AI141" t="str">
        <v>(504)650-1379</v>
      </c>
      <c r="AJ141">
        <v>4712298657</v>
      </c>
      <c r="AK141" s="4">
        <v>44347</v>
      </c>
      <c r="AL141" t="str">
        <v>www.barry.com</v>
      </c>
      <c r="AM141" t="b">
        <f t="shared" si="14"/>
        <v>0</v>
      </c>
      <c r="AN141">
        <f t="shared" ca="1" si="15"/>
        <v>15</v>
      </c>
      <c r="AP141" t="str">
        <f t="shared" si="16"/>
        <v>http://www.barry.com/</v>
      </c>
    </row>
    <row r="142" spans="28:42" x14ac:dyDescent="0.2">
      <c r="AB142">
        <f t="shared" si="13"/>
        <v>141</v>
      </c>
      <c r="AC142" t="str">
        <v>desbienseriks@email.com</v>
      </c>
      <c r="AD142" t="str">
        <v>Eriks Desbiens</v>
      </c>
      <c r="AE142" t="str">
        <f ca="1"/>
        <v>e68c3040000b82c</v>
      </c>
      <c r="AF142" t="str">
        <v>Booker, Castillo and Beck</v>
      </c>
      <c r="AG142" t="str">
        <v>Canada</v>
      </c>
      <c r="AH142" t="str">
        <v>Chateauguay</v>
      </c>
      <c r="AI142" t="str">
        <v>(996)187-8214</v>
      </c>
      <c r="AJ142" t="str">
        <v>052.968.8180</v>
      </c>
      <c r="AK142" s="4">
        <v>44286</v>
      </c>
      <c r="AL142" t="str">
        <v>www.gutierrez.com</v>
      </c>
      <c r="AM142" t="b">
        <f t="shared" si="14"/>
        <v>0</v>
      </c>
      <c r="AN142">
        <f t="shared" ca="1" si="15"/>
        <v>15</v>
      </c>
      <c r="AP142" t="str">
        <f t="shared" si="16"/>
        <v>http://www.gutierrez.com/</v>
      </c>
    </row>
    <row r="143" spans="28:42" x14ac:dyDescent="0.2">
      <c r="AB143">
        <f t="shared" si="13"/>
        <v>142</v>
      </c>
      <c r="AC143" t="str">
        <v>landrybernard@email.com</v>
      </c>
      <c r="AD143" t="str">
        <v>Bernard Landry</v>
      </c>
      <c r="AE143" t="str">
        <f ca="1"/>
        <v>bdec510500083c9</v>
      </c>
      <c r="AF143" t="str">
        <v>Mercer-Booth</v>
      </c>
      <c r="AG143" t="str">
        <v>Canada</v>
      </c>
      <c r="AH143" t="str">
        <v>Montreal</v>
      </c>
      <c r="AI143" t="str">
        <v>(907)325-7885x7308</v>
      </c>
      <c r="AJ143" t="str">
        <v>762-711-5467x5074</v>
      </c>
      <c r="AK143" s="4">
        <v>44377</v>
      </c>
      <c r="AL143" t="str">
        <v>www.wyatt.com</v>
      </c>
      <c r="AM143" t="b">
        <f t="shared" si="14"/>
        <v>0</v>
      </c>
      <c r="AN143">
        <f t="shared" ca="1" si="15"/>
        <v>15</v>
      </c>
      <c r="AP143" t="str">
        <f t="shared" si="16"/>
        <v>http://www.wyatt.com/</v>
      </c>
    </row>
    <row r="144" spans="28:42" x14ac:dyDescent="0.2">
      <c r="AB144">
        <f t="shared" si="13"/>
        <v>143</v>
      </c>
      <c r="AC144" t="str">
        <v>murphyclaude@email.com</v>
      </c>
      <c r="AD144" t="str">
        <v>Claude Murphy</v>
      </c>
      <c r="AE144" t="str">
        <f ca="1"/>
        <v>14fd04e2000b9ec</v>
      </c>
      <c r="AF144" t="str">
        <v>Thompson-Fritz</v>
      </c>
      <c r="AG144" t="str">
        <v>Canada</v>
      </c>
      <c r="AH144" t="str">
        <v>Mississauga</v>
      </c>
      <c r="AI144" t="str">
        <v>499.678.2793x98018</v>
      </c>
      <c r="AJ144" t="str">
        <v>001-516-823-2327</v>
      </c>
      <c r="AK144" s="4">
        <v>44227</v>
      </c>
      <c r="AL144" t="str">
        <v>www.velasquez-white.org</v>
      </c>
      <c r="AM144" t="b">
        <f t="shared" si="14"/>
        <v>0</v>
      </c>
      <c r="AN144">
        <f t="shared" ca="1" si="15"/>
        <v>15</v>
      </c>
      <c r="AP144" t="str">
        <f t="shared" si="16"/>
        <v>http://www.velasquez-white.org/</v>
      </c>
    </row>
    <row r="145" spans="28:42" x14ac:dyDescent="0.2">
      <c r="AB145">
        <f t="shared" si="13"/>
        <v>144</v>
      </c>
      <c r="AC145" t="str">
        <v>labbeluc@email.com</v>
      </c>
      <c r="AD145" t="str">
        <v>Luc L'Abbe</v>
      </c>
      <c r="AE145" t="str">
        <f ca="1"/>
        <v>f1d7520b0009398</v>
      </c>
      <c r="AF145" t="str">
        <v>Fleming, Zamora and Graham</v>
      </c>
      <c r="AG145" t="str">
        <v>Canada</v>
      </c>
      <c r="AH145" t="str">
        <v>Laval</v>
      </c>
      <c r="AI145" t="str">
        <v>(333)046-0351x615</v>
      </c>
      <c r="AJ145" t="str">
        <v>+1-201-503-1285x2179</v>
      </c>
      <c r="AK145" s="4">
        <v>44470</v>
      </c>
      <c r="AL145" t="str">
        <v>www.owen.org</v>
      </c>
      <c r="AM145" t="b">
        <f t="shared" si="14"/>
        <v>0</v>
      </c>
      <c r="AN145">
        <f t="shared" ca="1" si="15"/>
        <v>15</v>
      </c>
      <c r="AP145" t="str">
        <f t="shared" si="16"/>
        <v>http://www.owen.org/</v>
      </c>
    </row>
    <row r="146" spans="28:42" x14ac:dyDescent="0.2">
      <c r="AB146">
        <f t="shared" si="13"/>
        <v>145</v>
      </c>
      <c r="AC146" t="str">
        <v>bicklejan@email.com</v>
      </c>
      <c r="AD146" t="str">
        <v>Jan Bickle</v>
      </c>
      <c r="AE146" t="str">
        <f ca="1"/>
        <v>e5b0465c000fab8</v>
      </c>
      <c r="AF146" t="str">
        <v>Tanner-Richards</v>
      </c>
      <c r="AG146" t="str">
        <v>Canada</v>
      </c>
      <c r="AH146" t="str">
        <v>Ajax</v>
      </c>
      <c r="AI146" t="str">
        <v>001-678-518-4984</v>
      </c>
      <c r="AJ146" t="str">
        <v>875-641-0333x950</v>
      </c>
      <c r="AK146" s="4">
        <v>44500</v>
      </c>
      <c r="AL146" t="str">
        <v>www.richard-horne.biz</v>
      </c>
      <c r="AM146" t="b">
        <f t="shared" si="14"/>
        <v>0</v>
      </c>
      <c r="AN146">
        <f t="shared" ca="1" si="15"/>
        <v>15</v>
      </c>
      <c r="AP146" t="str">
        <f t="shared" si="16"/>
        <v>http://www.richard-horne.biz/</v>
      </c>
    </row>
    <row r="147" spans="28:42" x14ac:dyDescent="0.2">
      <c r="AB147">
        <f t="shared" si="13"/>
        <v>146</v>
      </c>
      <c r="AC147" t="str">
        <v>gravelallen@email.com</v>
      </c>
      <c r="AD147" t="str">
        <v>Allen Gravel</v>
      </c>
      <c r="AE147" t="str">
        <f ca="1"/>
        <v>4395ca220001342</v>
      </c>
      <c r="AF147" t="str">
        <v>Navarro-Payne</v>
      </c>
      <c r="AG147" t="str">
        <v>Canada</v>
      </c>
      <c r="AH147" t="str">
        <v>Montreal</v>
      </c>
      <c r="AI147" t="str">
        <v>001-662-590-1788x0872</v>
      </c>
      <c r="AJ147" t="str">
        <v>(143)161-4985x7802</v>
      </c>
      <c r="AK147" s="4">
        <v>44330</v>
      </c>
      <c r="AL147" t="str">
        <v>www.matthews-ware.com</v>
      </c>
      <c r="AM147" t="b">
        <f t="shared" si="14"/>
        <v>0</v>
      </c>
      <c r="AN147">
        <f t="shared" ca="1" si="15"/>
        <v>15</v>
      </c>
      <c r="AP147" t="str">
        <f t="shared" si="16"/>
        <v>http://www.matthews-ware.com/</v>
      </c>
    </row>
    <row r="148" spans="28:42" x14ac:dyDescent="0.2">
      <c r="AB148">
        <f t="shared" si="13"/>
        <v>147</v>
      </c>
      <c r="AC148" t="str">
        <v>beaudoinwally@email.com</v>
      </c>
      <c r="AD148" t="str">
        <v>Wally Beaudoin</v>
      </c>
      <c r="AE148" t="str">
        <f ca="1"/>
        <v>ff681ff8000d3aa</v>
      </c>
      <c r="AF148" t="str">
        <v>Conrad-Hanson</v>
      </c>
      <c r="AG148" t="str">
        <v>Canada</v>
      </c>
      <c r="AH148" t="str">
        <v>Saint-Laurent</v>
      </c>
      <c r="AI148" t="str">
        <v>815.244.2002x72047</v>
      </c>
      <c r="AJ148">
        <v>6212709355</v>
      </c>
      <c r="AK148" s="4">
        <v>44244</v>
      </c>
      <c r="AL148" t="str">
        <v>www.donaldson-vega.com</v>
      </c>
      <c r="AM148" t="b">
        <f t="shared" si="14"/>
        <v>0</v>
      </c>
      <c r="AN148">
        <f t="shared" ca="1" si="15"/>
        <v>15</v>
      </c>
      <c r="AP148" t="str">
        <f t="shared" si="16"/>
        <v>http://www.donaldson-vega.com/</v>
      </c>
    </row>
    <row r="149" spans="28:42" x14ac:dyDescent="0.2">
      <c r="AB149">
        <f t="shared" si="13"/>
        <v>148</v>
      </c>
      <c r="AC149" t="str">
        <v>livingstonejohn@email.com</v>
      </c>
      <c r="AD149" t="str">
        <v>John Livingstone</v>
      </c>
      <c r="AE149" t="str">
        <f ca="1"/>
        <v>4eff648c000157c</v>
      </c>
      <c r="AF149" t="str">
        <v>Bernard and Sons</v>
      </c>
      <c r="AG149" t="str">
        <v>Canada</v>
      </c>
      <c r="AH149" t="str">
        <v>Kentville</v>
      </c>
      <c r="AI149" t="str">
        <v>256-921-9316x481</v>
      </c>
      <c r="AJ149" t="str">
        <v>530.747.6571x6219</v>
      </c>
      <c r="AK149" s="4">
        <v>44430</v>
      </c>
      <c r="AL149" t="str">
        <v>www.barron.com</v>
      </c>
      <c r="AM149" t="b">
        <f t="shared" si="14"/>
        <v>0</v>
      </c>
      <c r="AN149">
        <f t="shared" ca="1" si="15"/>
        <v>15</v>
      </c>
      <c r="AP149" t="str">
        <f t="shared" si="16"/>
        <v>http://www.barron.com/</v>
      </c>
    </row>
    <row r="150" spans="28:42" x14ac:dyDescent="0.2">
      <c r="AB150">
        <f t="shared" si="13"/>
        <v>149</v>
      </c>
      <c r="AC150" t="str">
        <v>dusomegeoff@email.com</v>
      </c>
      <c r="AD150" t="str">
        <v>Geoff Dusome</v>
      </c>
      <c r="AE150" t="str">
        <f ca="1"/>
        <v>ff76814b000411d</v>
      </c>
      <c r="AF150" t="str">
        <v>Rodgers, Bullock and Daniels</v>
      </c>
      <c r="AG150" t="str">
        <v>Canada</v>
      </c>
      <c r="AH150" t="str">
        <v>Winnipeg</v>
      </c>
      <c r="AI150" t="str">
        <v>159.547.6407</v>
      </c>
      <c r="AJ150" t="str">
        <v>001-166-934-2168x4200</v>
      </c>
      <c r="AK150" s="4">
        <v>44500</v>
      </c>
      <c r="AL150" t="str">
        <v>colon.com</v>
      </c>
      <c r="AM150" t="b">
        <f t="shared" si="14"/>
        <v>0</v>
      </c>
      <c r="AN150">
        <f t="shared" ca="1" si="15"/>
        <v>15</v>
      </c>
      <c r="AP150" t="str">
        <f t="shared" si="16"/>
        <v>http://colon.com/</v>
      </c>
    </row>
    <row r="151" spans="28:42" x14ac:dyDescent="0.2">
      <c r="AB151">
        <f t="shared" si="13"/>
        <v>150</v>
      </c>
      <c r="AC151" t="str">
        <v>sauter millerroshni@email.com</v>
      </c>
      <c r="AD151" t="str">
        <v>Roshni Sauter Miller</v>
      </c>
      <c r="AE151" t="str">
        <f ca="1"/>
        <v>bd0a3cb0000cab2</v>
      </c>
      <c r="AF151" t="str">
        <v>Schaefer, Hobbs and Wells</v>
      </c>
      <c r="AG151" t="str">
        <v>Costa Rica</v>
      </c>
      <c r="AH151" t="str">
        <v>1000 San Jose</v>
      </c>
      <c r="AI151" t="str">
        <v>912.173.7608</v>
      </c>
      <c r="AJ151" t="str">
        <v>126-581-3225x65166</v>
      </c>
      <c r="AK151" s="4">
        <v>44499</v>
      </c>
      <c r="AL151" t="str">
        <v>fritz-alexander.org</v>
      </c>
      <c r="AM151" t="b">
        <f t="shared" si="14"/>
        <v>0</v>
      </c>
      <c r="AN151">
        <f t="shared" ca="1" si="15"/>
        <v>15</v>
      </c>
      <c r="AP151" t="str">
        <f t="shared" si="16"/>
        <v>http://fritz-alexander.org/</v>
      </c>
    </row>
    <row r="152" spans="28:42" x14ac:dyDescent="0.2">
      <c r="AB152">
        <f t="shared" si="13"/>
        <v>151</v>
      </c>
      <c r="AC152" t="str">
        <v>silvadavid@email.com</v>
      </c>
      <c r="AD152" t="str">
        <v>David Silva</v>
      </c>
      <c r="AE152" t="str">
        <f ca="1"/>
        <v>33e189d7000c7bc</v>
      </c>
      <c r="AF152" t="str">
        <v>Blackwell-Randall</v>
      </c>
      <c r="AG152" t="str">
        <v>Netherlands</v>
      </c>
      <c r="AH152" t="str">
        <v>6219 NT MAASSTRICHT</v>
      </c>
      <c r="AI152" t="str">
        <v>396.483.1471x07583</v>
      </c>
      <c r="AJ152" t="str">
        <v>+1-496-386-6284x84289</v>
      </c>
      <c r="AK152" s="4">
        <v>44500</v>
      </c>
      <c r="AL152" t="str">
        <v>randolph-kane.biz</v>
      </c>
      <c r="AM152" t="b">
        <f t="shared" si="14"/>
        <v>0</v>
      </c>
      <c r="AN152">
        <f t="shared" ca="1" si="15"/>
        <v>15</v>
      </c>
      <c r="AP152" t="str">
        <f t="shared" si="16"/>
        <v>http://randolph-kane.biz/</v>
      </c>
    </row>
    <row r="153" spans="28:42" x14ac:dyDescent="0.2">
      <c r="AB153">
        <f t="shared" si="13"/>
        <v>152</v>
      </c>
      <c r="AC153" t="str">
        <v>bergkampbrian@email.com</v>
      </c>
      <c r="AD153" t="str">
        <v>Brian Bergkamp</v>
      </c>
      <c r="AE153" t="str">
        <f ca="1"/>
        <v>c94569df00099c8</v>
      </c>
      <c r="AF153" t="str">
        <v>Perry and Sons</v>
      </c>
      <c r="AG153" t="str">
        <v>Netherlands</v>
      </c>
      <c r="AH153" t="str">
        <v>5685 BC BEST</v>
      </c>
      <c r="AI153" t="str">
        <v>241.537.5263x1064</v>
      </c>
      <c r="AJ153" t="str">
        <v>+1-091-580-3447x663</v>
      </c>
      <c r="AK153" s="4">
        <v>44401</v>
      </c>
      <c r="AL153" t="str">
        <v>murray.com</v>
      </c>
      <c r="AM153" t="b">
        <f t="shared" si="14"/>
        <v>0</v>
      </c>
      <c r="AN153">
        <f t="shared" ca="1" si="15"/>
        <v>15</v>
      </c>
      <c r="AP153" t="str">
        <f t="shared" si="16"/>
        <v>http://murray.com/</v>
      </c>
    </row>
    <row r="154" spans="28:42" x14ac:dyDescent="0.2">
      <c r="AB154">
        <f t="shared" si="13"/>
        <v>153</v>
      </c>
      <c r="AC154" t="str">
        <v>daamendean@email.com</v>
      </c>
      <c r="AD154" t="str">
        <v>Dean Daamen</v>
      </c>
      <c r="AE154" t="str">
        <f ca="1"/>
        <v>3e082b3b000cd7f</v>
      </c>
      <c r="AF154" t="str">
        <v>Fleming, Johns and Morrow</v>
      </c>
      <c r="AG154" t="str">
        <v>Netherlands</v>
      </c>
      <c r="AH154" t="str">
        <v>3823 DP AMERSFOORT</v>
      </c>
      <c r="AI154" t="str">
        <v>807.797.8740</v>
      </c>
      <c r="AJ154" t="str">
        <v>005-389-4368x70486</v>
      </c>
      <c r="AK154" s="4">
        <v>44392</v>
      </c>
      <c r="AL154" t="str">
        <v>www.lin-flowers.com</v>
      </c>
      <c r="AM154" t="b">
        <f t="shared" si="14"/>
        <v>0</v>
      </c>
      <c r="AN154">
        <f t="shared" ca="1" si="15"/>
        <v>15</v>
      </c>
      <c r="AP154" t="str">
        <f t="shared" si="16"/>
        <v>http://www.lin-flowers.com/</v>
      </c>
    </row>
    <row r="155" spans="28:42" x14ac:dyDescent="0.2">
      <c r="AB155">
        <f t="shared" si="13"/>
        <v>154</v>
      </c>
      <c r="AC155" t="str">
        <v>bechtelester@email.com</v>
      </c>
      <c r="AD155" t="str">
        <v>Lester Bechte</v>
      </c>
      <c r="AE155" t="str">
        <f ca="1"/>
        <v>3981aa1c0008408</v>
      </c>
      <c r="AF155" t="str">
        <v>Ingram-Murphy</v>
      </c>
      <c r="AG155" t="str">
        <v>Germany</v>
      </c>
      <c r="AH155" t="str">
        <v>30459 Hannover</v>
      </c>
      <c r="AI155" t="str">
        <v>159-731-3544x87205</v>
      </c>
      <c r="AJ155" t="str">
        <v>752.880.9590x311</v>
      </c>
      <c r="AK155" s="4">
        <v>44180</v>
      </c>
      <c r="AL155" t="str">
        <v>booth.com</v>
      </c>
      <c r="AM155" t="b">
        <f t="shared" si="14"/>
        <v>0</v>
      </c>
      <c r="AN155">
        <f t="shared" ca="1" si="15"/>
        <v>15</v>
      </c>
      <c r="AP155" t="str">
        <f t="shared" si="16"/>
        <v>http://booth.com/</v>
      </c>
    </row>
    <row r="156" spans="28:42" x14ac:dyDescent="0.2">
      <c r="AB156">
        <f t="shared" si="13"/>
        <v>155</v>
      </c>
      <c r="AC156" t="str">
        <v>meyersreinaldo@email.com</v>
      </c>
      <c r="AD156" t="str">
        <v>Reinaldo Meyers</v>
      </c>
      <c r="AE156" t="str">
        <f ca="1"/>
        <v>1005bb23000e8fc</v>
      </c>
      <c r="AF156" t="str">
        <v>Parsons, Kerr and Robbins</v>
      </c>
      <c r="AG156" t="str">
        <v>Saudi Arabia</v>
      </c>
      <c r="AH156" t="str">
        <v>Dhahran</v>
      </c>
      <c r="AI156" t="str">
        <v>(020)378-7777x162</v>
      </c>
      <c r="AJ156" t="str">
        <v>(551)426-3999x95752</v>
      </c>
      <c r="AK156" s="4">
        <v>44458</v>
      </c>
      <c r="AL156" t="str">
        <v>www.austin.com</v>
      </c>
      <c r="AM156" t="b">
        <f t="shared" si="14"/>
        <v>0</v>
      </c>
      <c r="AN156">
        <f t="shared" ca="1" si="15"/>
        <v>15</v>
      </c>
      <c r="AP156" t="str">
        <f t="shared" si="16"/>
        <v>http://www.austin.com/</v>
      </c>
    </row>
    <row r="157" spans="28:42" x14ac:dyDescent="0.2">
      <c r="AB157">
        <f t="shared" si="13"/>
        <v>156</v>
      </c>
      <c r="AC157" t="str">
        <v>peddie-vasquezlinda@email.com</v>
      </c>
      <c r="AD157" t="str">
        <v>Linda Peddie-Vasquez</v>
      </c>
      <c r="AE157" t="str">
        <f ca="1"/>
        <v>02032cc30005076</v>
      </c>
      <c r="AF157" t="str">
        <v>Ali, Woodward and Woodard</v>
      </c>
      <c r="AG157" t="str">
        <v>Canada</v>
      </c>
      <c r="AH157" t="str">
        <v>Orangeville</v>
      </c>
      <c r="AI157" t="str">
        <v>776.325.2657</v>
      </c>
      <c r="AJ157" t="str">
        <v>793-131-4867</v>
      </c>
      <c r="AK157" s="4">
        <v>44254</v>
      </c>
      <c r="AL157" t="str">
        <v>www.ayers-jensen.com</v>
      </c>
      <c r="AM157" t="b">
        <f t="shared" si="14"/>
        <v>0</v>
      </c>
      <c r="AN157">
        <f t="shared" ca="1" si="15"/>
        <v>15</v>
      </c>
      <c r="AP157" t="str">
        <f t="shared" si="16"/>
        <v>http://www.ayers-jensen.com/</v>
      </c>
    </row>
    <row r="158" spans="28:42" x14ac:dyDescent="0.2">
      <c r="AB158">
        <f t="shared" si="13"/>
        <v>157</v>
      </c>
      <c r="AC158" t="str">
        <v>remeckileigh@email.com</v>
      </c>
      <c r="AD158" t="str">
        <v>Leigh Remecki</v>
      </c>
      <c r="AE158" t="str">
        <f ca="1"/>
        <v>7cd2f106000c543</v>
      </c>
      <c r="AF158" t="str">
        <v>Galloway, Owen and Ibarra</v>
      </c>
      <c r="AG158" t="str">
        <v>Canada</v>
      </c>
      <c r="AH158" t="str">
        <v>Mirabel</v>
      </c>
      <c r="AI158" t="str">
        <v>(981)851-6829</v>
      </c>
      <c r="AJ158" t="str">
        <v>(443)349-2802x1242</v>
      </c>
      <c r="AK158" s="4">
        <v>44347</v>
      </c>
      <c r="AL158" t="str">
        <v>castillo.com</v>
      </c>
      <c r="AM158" t="b">
        <f t="shared" si="14"/>
        <v>0</v>
      </c>
      <c r="AN158">
        <f t="shared" ca="1" si="15"/>
        <v>15</v>
      </c>
      <c r="AP158" t="str">
        <f t="shared" si="16"/>
        <v>http://castillo.com/</v>
      </c>
    </row>
    <row r="159" spans="28:42" x14ac:dyDescent="0.2">
      <c r="AB159">
        <f t="shared" si="13"/>
        <v>158</v>
      </c>
      <c r="AC159" t="str">
        <v>wesenbergcornelis@email.com</v>
      </c>
      <c r="AD159" t="str">
        <v>Cornelis Wesenberg</v>
      </c>
      <c r="AE159" t="str">
        <f ca="1"/>
        <v>a27f86e500080c6</v>
      </c>
      <c r="AF159" t="str">
        <v>Zamora and Sons</v>
      </c>
      <c r="AG159" t="str">
        <v>Canada</v>
      </c>
      <c r="AH159" t="str">
        <v>Ottawa</v>
      </c>
      <c r="AI159" t="str">
        <v>578-124-7689x3297</v>
      </c>
      <c r="AJ159" t="str">
        <v>069-988-0883</v>
      </c>
      <c r="AK159" s="4">
        <v>44165</v>
      </c>
      <c r="AL159" t="str">
        <v>moon-parsons.com</v>
      </c>
      <c r="AM159" t="b">
        <f t="shared" si="14"/>
        <v>0</v>
      </c>
      <c r="AN159">
        <f t="shared" ca="1" si="15"/>
        <v>15</v>
      </c>
      <c r="AP159" t="str">
        <f t="shared" si="16"/>
        <v>http://moon-parsons.com/</v>
      </c>
    </row>
    <row r="160" spans="28:42" x14ac:dyDescent="0.2">
      <c r="AB160">
        <f t="shared" si="13"/>
        <v>159</v>
      </c>
      <c r="AC160" t="str">
        <v>kaufmanalan@email.com</v>
      </c>
      <c r="AD160" t="str">
        <v>Alan Kaufman</v>
      </c>
      <c r="AE160" t="str">
        <f ca="1"/>
        <v>cbb4bbd60005925</v>
      </c>
      <c r="AF160" t="str">
        <v>Francis-Kline</v>
      </c>
      <c r="AG160" t="str">
        <v>Canada</v>
      </c>
      <c r="AH160" t="str">
        <v>Kitchener</v>
      </c>
      <c r="AI160" t="str">
        <v>001-773-187-1234x94616</v>
      </c>
      <c r="AJ160" t="str">
        <v>070-346-3476</v>
      </c>
      <c r="AK160" s="4">
        <v>44204</v>
      </c>
      <c r="AL160" t="str">
        <v>hooper-humphrey.com</v>
      </c>
      <c r="AM160" t="b">
        <f t="shared" si="14"/>
        <v>0</v>
      </c>
      <c r="AN160">
        <f t="shared" ca="1" si="15"/>
        <v>15</v>
      </c>
      <c r="AP160" t="str">
        <f t="shared" si="16"/>
        <v>http://hooper-humphrey.com/</v>
      </c>
    </row>
    <row r="161" spans="28:42" x14ac:dyDescent="0.2">
      <c r="AB161">
        <f t="shared" si="13"/>
        <v>160</v>
      </c>
      <c r="AC161" t="str">
        <v>ennsjohn@email.com</v>
      </c>
      <c r="AD161" t="str">
        <v>John Enns</v>
      </c>
      <c r="AE161" t="str">
        <f ca="1"/>
        <v>a405e1f9000b9f6</v>
      </c>
      <c r="AF161" t="str">
        <v>Jones and Sons</v>
      </c>
      <c r="AG161" t="str">
        <v>Canada</v>
      </c>
      <c r="AH161" t="str">
        <v>Calgary</v>
      </c>
      <c r="AI161" t="str">
        <v>001-219-079-3350x2930</v>
      </c>
      <c r="AJ161" t="str">
        <v>659-301-1825x6764</v>
      </c>
      <c r="AK161" s="4">
        <v>44310</v>
      </c>
      <c r="AL161" t="str">
        <v>www.waller.com</v>
      </c>
      <c r="AM161" t="b">
        <f t="shared" si="14"/>
        <v>0</v>
      </c>
      <c r="AN161">
        <f t="shared" ca="1" si="15"/>
        <v>15</v>
      </c>
      <c r="AP161" t="str">
        <f t="shared" si="16"/>
        <v>http://www.waller.com/</v>
      </c>
    </row>
    <row r="162" spans="28:42" x14ac:dyDescent="0.2">
      <c r="AB162">
        <f t="shared" si="13"/>
        <v>161</v>
      </c>
      <c r="AC162" t="str">
        <v>myersharuki@email.com</v>
      </c>
      <c r="AD162" t="str">
        <v>Haruki Myers</v>
      </c>
      <c r="AE162" t="str">
        <f ca="1"/>
        <v>05ca9167000e858</v>
      </c>
      <c r="AF162" t="str">
        <v>Montoya PLC</v>
      </c>
      <c r="AG162" t="str">
        <v>Canada</v>
      </c>
      <c r="AH162" t="str">
        <v>Mississauga</v>
      </c>
      <c r="AI162" t="str">
        <v>795-178-9635x4691</v>
      </c>
      <c r="AJ162" t="str">
        <v>470-901-6154x7351</v>
      </c>
      <c r="AK162" s="4">
        <v>44377</v>
      </c>
      <c r="AL162" t="str">
        <v>www.rosario.com</v>
      </c>
      <c r="AM162" t="b">
        <f t="shared" si="14"/>
        <v>0</v>
      </c>
      <c r="AN162">
        <f t="shared" ca="1" si="15"/>
        <v>15</v>
      </c>
      <c r="AP162" t="str">
        <f t="shared" si="16"/>
        <v>http://www.rosario.com/</v>
      </c>
    </row>
    <row r="163" spans="28:42" x14ac:dyDescent="0.2">
      <c r="AB163">
        <f t="shared" si="13"/>
        <v>162</v>
      </c>
      <c r="AC163" t="str">
        <v>homburgphillipe@email.com</v>
      </c>
      <c r="AD163" t="str">
        <v>Phillipe Homburg</v>
      </c>
      <c r="AE163" t="str">
        <f ca="1"/>
        <v>8e503dea00051bc</v>
      </c>
      <c r="AF163" t="str">
        <v>Pugh-Odom</v>
      </c>
      <c r="AG163" t="str">
        <v>Netherlands</v>
      </c>
      <c r="AH163" t="str">
        <v>4002 GB TIEL</v>
      </c>
      <c r="AI163" t="str">
        <v>803.568.5156x37413</v>
      </c>
      <c r="AJ163" t="str">
        <v>(534)578-6289</v>
      </c>
      <c r="AK163" s="4">
        <v>44332</v>
      </c>
      <c r="AL163" t="str">
        <v>lawrence.biz</v>
      </c>
      <c r="AM163" t="b">
        <f t="shared" si="14"/>
        <v>0</v>
      </c>
      <c r="AN163">
        <f t="shared" ca="1" si="15"/>
        <v>15</v>
      </c>
      <c r="AP163" t="str">
        <f t="shared" si="16"/>
        <v>http://lawrence.biz/</v>
      </c>
    </row>
    <row r="164" spans="28:42" x14ac:dyDescent="0.2">
      <c r="AB164">
        <f t="shared" si="13"/>
        <v>163</v>
      </c>
      <c r="AC164" t="str">
        <v>ulmerdonald@email.com</v>
      </c>
      <c r="AD164" t="str">
        <v>Donald Ulmer</v>
      </c>
      <c r="AE164" t="str">
        <f ca="1"/>
        <v>a8e7c88e0000b31</v>
      </c>
      <c r="AF164" t="str">
        <v>Rhodes-Carter</v>
      </c>
      <c r="AG164" t="str">
        <v>Canada</v>
      </c>
      <c r="AH164" t="str">
        <v>Kanata</v>
      </c>
      <c r="AI164">
        <v>5756499602</v>
      </c>
      <c r="AJ164" t="str">
        <v>749-695-2828</v>
      </c>
      <c r="AK164" s="4">
        <v>44200</v>
      </c>
      <c r="AL164" t="str">
        <v>kirk.org</v>
      </c>
      <c r="AM164" t="b">
        <f t="shared" si="14"/>
        <v>0</v>
      </c>
      <c r="AN164">
        <f t="shared" ca="1" si="15"/>
        <v>15</v>
      </c>
      <c r="AP164" t="str">
        <f t="shared" si="16"/>
        <v>http://kirk.org/</v>
      </c>
    </row>
    <row r="165" spans="28:42" x14ac:dyDescent="0.2">
      <c r="AB165">
        <f t="shared" si="13"/>
        <v>164</v>
      </c>
      <c r="AC165" t="str">
        <v>alarieandre@email.com</v>
      </c>
      <c r="AD165" t="str">
        <v>Andre Alarie</v>
      </c>
      <c r="AE165" t="str">
        <f ca="1"/>
        <v>677a6bd000091bd</v>
      </c>
      <c r="AF165" t="str">
        <v>Estrada-Atkins</v>
      </c>
      <c r="AG165" t="str">
        <v>Canada</v>
      </c>
      <c r="AH165" t="str">
        <v>Saint-Romuald</v>
      </c>
      <c r="AI165" t="str">
        <v>797.490.4550</v>
      </c>
      <c r="AJ165" t="str">
        <v>930-650-3473x47188</v>
      </c>
      <c r="AK165" s="4">
        <v>44479</v>
      </c>
      <c r="AL165" t="str">
        <v>www.boone.com</v>
      </c>
      <c r="AM165" t="b">
        <f t="shared" si="14"/>
        <v>0</v>
      </c>
      <c r="AN165">
        <f t="shared" ca="1" si="15"/>
        <v>15</v>
      </c>
      <c r="AP165" t="str">
        <f t="shared" si="16"/>
        <v>http://www.boone.com/</v>
      </c>
    </row>
    <row r="166" spans="28:42" x14ac:dyDescent="0.2">
      <c r="AB166">
        <f t="shared" si="13"/>
        <v>165</v>
      </c>
      <c r="AC166" t="str">
        <v>francisellen@email.com</v>
      </c>
      <c r="AD166" t="str">
        <v>Ellen Francis</v>
      </c>
      <c r="AE166" t="str">
        <f ca="1"/>
        <v>a2525b950007bc1</v>
      </c>
      <c r="AF166" t="str">
        <v>Chan Ltd</v>
      </c>
      <c r="AG166" t="str">
        <v>Canada</v>
      </c>
      <c r="AH166" t="str">
        <v>Burnaby</v>
      </c>
      <c r="AI166" t="str">
        <v>174.469.3483x5013</v>
      </c>
      <c r="AJ166" t="str">
        <v>001-603-374-1226x1406</v>
      </c>
      <c r="AK166" s="4">
        <v>44530</v>
      </c>
      <c r="AL166" t="str">
        <v>www.hess.net</v>
      </c>
      <c r="AM166" t="b">
        <f t="shared" si="14"/>
        <v>0</v>
      </c>
      <c r="AN166">
        <f t="shared" ca="1" si="15"/>
        <v>15</v>
      </c>
      <c r="AP166" t="str">
        <f t="shared" si="16"/>
        <v>http://www.hess.net/</v>
      </c>
    </row>
    <row r="167" spans="28:42" x14ac:dyDescent="0.2">
      <c r="AB167">
        <f t="shared" si="13"/>
        <v>166</v>
      </c>
      <c r="AC167" t="str">
        <v>droletramon@email.com</v>
      </c>
      <c r="AD167" t="str">
        <v>Ramon Drolet</v>
      </c>
      <c r="AE167" t="str">
        <f ca="1"/>
        <v>e5857b80000c459</v>
      </c>
      <c r="AF167" t="str">
        <v>Harrell PLC</v>
      </c>
      <c r="AG167" t="str">
        <v>Canada</v>
      </c>
      <c r="AH167" t="str">
        <v>Saint-Francois-de-la-Rivere-du-Sud</v>
      </c>
      <c r="AI167" t="str">
        <v>073.458.6092x9422</v>
      </c>
      <c r="AJ167">
        <v>9434040481</v>
      </c>
      <c r="AK167" s="4">
        <v>44223</v>
      </c>
      <c r="AL167" t="str">
        <v>frazier-stephenson.org</v>
      </c>
      <c r="AM167" t="b">
        <f t="shared" si="14"/>
        <v>0</v>
      </c>
      <c r="AN167">
        <f t="shared" ca="1" si="15"/>
        <v>15</v>
      </c>
      <c r="AP167" t="str">
        <f t="shared" si="16"/>
        <v>http://frazier-stephenson.org/</v>
      </c>
    </row>
    <row r="168" spans="28:42" x14ac:dyDescent="0.2">
      <c r="AB168">
        <f t="shared" si="13"/>
        <v>167</v>
      </c>
      <c r="AC168" t="str">
        <v>belleypierre@email.com</v>
      </c>
      <c r="AD168" t="str">
        <v>Pierre Belley</v>
      </c>
      <c r="AE168" t="str">
        <f ca="1"/>
        <v>9a453d08000b8a8</v>
      </c>
      <c r="AF168" t="str">
        <v>Mayer PLC</v>
      </c>
      <c r="AG168" t="str">
        <v>Canada</v>
      </c>
      <c r="AH168" t="str">
        <v>Montreal</v>
      </c>
      <c r="AI168" t="str">
        <v>(220)915-3707x535</v>
      </c>
      <c r="AJ168" t="str">
        <v>760-365-3897</v>
      </c>
      <c r="AK168" s="4">
        <v>44316</v>
      </c>
      <c r="AL168" t="str">
        <v>nixon.com</v>
      </c>
      <c r="AM168" t="b">
        <f t="shared" si="14"/>
        <v>0</v>
      </c>
      <c r="AN168">
        <f t="shared" ca="1" si="15"/>
        <v>15</v>
      </c>
      <c r="AP168" t="str">
        <f t="shared" si="16"/>
        <v>http://nixon.com/</v>
      </c>
    </row>
    <row r="169" spans="28:42" x14ac:dyDescent="0.2">
      <c r="AB169">
        <f t="shared" ref="AB169:AB170" si="17">AB168+1</f>
        <v>168</v>
      </c>
      <c r="AC169" t="str">
        <v>zimmermannron@email.com</v>
      </c>
      <c r="AD169" t="str">
        <v>Ron Zimmermann</v>
      </c>
      <c r="AE169" t="str">
        <f ca="1"/>
        <v>18fefd49000b224</v>
      </c>
      <c r="AF169" t="str">
        <v>Bautista, Blevins and Joyce</v>
      </c>
      <c r="AG169" t="str">
        <v>Canada</v>
      </c>
      <c r="AH169" t="str">
        <v>Chateauguay</v>
      </c>
      <c r="AI169" t="str">
        <v>(134)470-3456x44117</v>
      </c>
      <c r="AJ169" t="str">
        <v>+1-195-208-7749x5746</v>
      </c>
      <c r="AK169" s="4">
        <v>44434</v>
      </c>
      <c r="AL169" t="str">
        <v>bean.net</v>
      </c>
      <c r="AM169" t="b">
        <f t="shared" si="14"/>
        <v>0</v>
      </c>
      <c r="AN169">
        <f t="shared" ca="1" si="15"/>
        <v>15</v>
      </c>
      <c r="AP169" t="str">
        <f t="shared" si="16"/>
        <v>http://bean.net/</v>
      </c>
    </row>
    <row r="170" spans="28:42" x14ac:dyDescent="0.2">
      <c r="AB170">
        <f t="shared" si="17"/>
        <v>169</v>
      </c>
      <c r="AC170" t="str">
        <v>aaramfrancisco@email.com</v>
      </c>
      <c r="AD170" t="str">
        <v>Francisco Aaram</v>
      </c>
      <c r="AE170" t="str">
        <f ca="1"/>
        <v>16fd7ae20003222</v>
      </c>
      <c r="AF170" t="str">
        <v>Mercer and Sons</v>
      </c>
      <c r="AG170" t="str">
        <v>Norway</v>
      </c>
      <c r="AH170" t="str">
        <v>1346 GJETTUM</v>
      </c>
      <c r="AI170" t="str">
        <v>(337)643-5663</v>
      </c>
      <c r="AJ170" t="str">
        <v>182.859.7395x1302</v>
      </c>
      <c r="AK170" s="4">
        <v>44227</v>
      </c>
      <c r="AL170" t="str">
        <v>www.nixon.com</v>
      </c>
      <c r="AM170" t="b">
        <f t="shared" si="14"/>
        <v>0</v>
      </c>
      <c r="AN170">
        <f t="shared" ca="1" si="15"/>
        <v>15</v>
      </c>
      <c r="AP170" t="str">
        <f t="shared" si="16"/>
        <v>http://www.nixon.com/</v>
      </c>
    </row>
    <row r="171" spans="28:42" x14ac:dyDescent="0.2">
      <c r="AB171">
        <f>AB170+1</f>
        <v>170</v>
      </c>
      <c r="AC171" t="str">
        <v>brokerbruce@email.com</v>
      </c>
      <c r="AD171" t="str">
        <v>Bruce Broker</v>
      </c>
      <c r="AE171" t="str">
        <f ca="1"/>
        <v>9098d4ec000f958</v>
      </c>
      <c r="AF171" t="str">
        <v>Cardenas-Carney</v>
      </c>
      <c r="AG171" t="str">
        <v>Netherlands</v>
      </c>
      <c r="AH171" t="str">
        <v>5627 HC Eindhoven</v>
      </c>
      <c r="AI171" t="str">
        <v>437-970-3543x058</v>
      </c>
      <c r="AJ171" t="str">
        <v>+1-484-993-6871x192</v>
      </c>
      <c r="AK171" s="4">
        <v>44269</v>
      </c>
      <c r="AL171" t="str">
        <v>blackwell-stout.net</v>
      </c>
      <c r="AM171" t="b">
        <f t="shared" si="14"/>
        <v>0</v>
      </c>
      <c r="AN171">
        <f t="shared" ca="1" si="15"/>
        <v>15</v>
      </c>
      <c r="AP171" t="str">
        <f t="shared" si="16"/>
        <v>http://blackwell-stout.net/</v>
      </c>
    </row>
    <row r="172" spans="28:42" x14ac:dyDescent="0.2">
      <c r="AB172">
        <f t="shared" ref="AB172:AB182" si="18">AB171+1</f>
        <v>171</v>
      </c>
      <c r="AC172" t="str">
        <v>mercuregarry@email.com</v>
      </c>
      <c r="AD172" t="str">
        <v>Garry Mercure</v>
      </c>
      <c r="AE172" t="str">
        <f ca="1"/>
        <v>a2c4f1d60002ab8</v>
      </c>
      <c r="AF172" t="str">
        <v>Garrett-Gallagher</v>
      </c>
      <c r="AG172" t="str">
        <v>Canada</v>
      </c>
      <c r="AH172" t="str">
        <v>Pierrefond</v>
      </c>
      <c r="AI172" t="str">
        <v>(408)278-0968x17796</v>
      </c>
      <c r="AJ172" t="str">
        <v>526.729.4712</v>
      </c>
      <c r="AK172" s="4">
        <v>44256</v>
      </c>
      <c r="AL172" t="str">
        <v>www.ruiz.com</v>
      </c>
      <c r="AM172" t="b">
        <f t="shared" si="14"/>
        <v>0</v>
      </c>
      <c r="AN172">
        <f t="shared" ca="1" si="15"/>
        <v>15</v>
      </c>
      <c r="AP172" t="str">
        <f t="shared" si="16"/>
        <v>http://www.ruiz.com/</v>
      </c>
    </row>
    <row r="173" spans="28:42" x14ac:dyDescent="0.2">
      <c r="AB173">
        <f t="shared" si="18"/>
        <v>172</v>
      </c>
      <c r="AC173" t="str">
        <v>paquinhoward@email.com</v>
      </c>
      <c r="AD173" t="str">
        <v>Howard Paquin</v>
      </c>
      <c r="AE173" t="str">
        <f ca="1"/>
        <v>f415136a0006699</v>
      </c>
      <c r="AF173" t="str">
        <v>Keith, Howard and Hawkins</v>
      </c>
      <c r="AG173" t="str">
        <v>Canada</v>
      </c>
      <c r="AH173" t="str">
        <v>Ottawa</v>
      </c>
      <c r="AI173" t="str">
        <v>156-363-2974</v>
      </c>
      <c r="AJ173" t="str">
        <v>101.514.2162x8945</v>
      </c>
      <c r="AK173" s="4">
        <v>44359</v>
      </c>
      <c r="AL173" t="str">
        <v>www.livingston.com</v>
      </c>
      <c r="AM173" t="b">
        <f t="shared" si="14"/>
        <v>0</v>
      </c>
      <c r="AN173">
        <f t="shared" ca="1" si="15"/>
        <v>15</v>
      </c>
      <c r="AP173" t="str">
        <f t="shared" si="16"/>
        <v>http://www.livingston.com/</v>
      </c>
    </row>
    <row r="174" spans="28:42" x14ac:dyDescent="0.2">
      <c r="AB174">
        <f t="shared" si="18"/>
        <v>173</v>
      </c>
      <c r="AC174" t="str">
        <v>hoonhamid@email.com</v>
      </c>
      <c r="AD174" t="str">
        <v>Hamid Hoon</v>
      </c>
      <c r="AE174" t="str">
        <f ca="1"/>
        <v>4583c7fe000d84d</v>
      </c>
      <c r="AF174" t="str">
        <v>Huber-Castro</v>
      </c>
      <c r="AG174" t="str">
        <v>Singapore</v>
      </c>
      <c r="AH174" t="str">
        <v>SINGAPORE</v>
      </c>
      <c r="AI174">
        <v>6327004999</v>
      </c>
      <c r="AJ174" t="str">
        <v>001-375-954-4398x4599</v>
      </c>
      <c r="AK174" s="4">
        <v>44375</v>
      </c>
      <c r="AL174" t="str">
        <v>www.atkinson.net</v>
      </c>
      <c r="AM174" t="b">
        <f t="shared" si="14"/>
        <v>0</v>
      </c>
      <c r="AN174">
        <f t="shared" ca="1" si="15"/>
        <v>15</v>
      </c>
      <c r="AP174" t="str">
        <f t="shared" si="16"/>
        <v>http://www.atkinson.net/</v>
      </c>
    </row>
    <row r="175" spans="28:42" x14ac:dyDescent="0.2">
      <c r="AB175">
        <f t="shared" si="18"/>
        <v>174</v>
      </c>
      <c r="AC175" t="str">
        <v>cookmarie@email.com</v>
      </c>
      <c r="AD175" t="str">
        <v>Marie Cook</v>
      </c>
      <c r="AE175" t="str">
        <f ca="1"/>
        <v>2eb5994c0001985</v>
      </c>
      <c r="AF175" t="str">
        <v>Rose Ltd</v>
      </c>
      <c r="AG175" t="str">
        <v>Canada</v>
      </c>
      <c r="AH175" t="str">
        <v>Vancouver</v>
      </c>
      <c r="AI175" t="str">
        <v>001-499-415-9248x7727</v>
      </c>
      <c r="AJ175" t="str">
        <v>+1-960-370-6804x659</v>
      </c>
      <c r="AK175" s="4">
        <v>44316</v>
      </c>
      <c r="AL175" t="str">
        <v>www.glover.org</v>
      </c>
      <c r="AM175" t="b">
        <f t="shared" si="14"/>
        <v>0</v>
      </c>
      <c r="AN175">
        <f t="shared" ca="1" si="15"/>
        <v>15</v>
      </c>
      <c r="AP175" t="str">
        <f t="shared" si="16"/>
        <v>http://www.glover.org/</v>
      </c>
    </row>
    <row r="176" spans="28:42" x14ac:dyDescent="0.2">
      <c r="AB176">
        <f t="shared" si="18"/>
        <v>175</v>
      </c>
      <c r="AC176" t="str">
        <v>facconerobert@email.com</v>
      </c>
      <c r="AD176" t="str">
        <v>Robert Faccone</v>
      </c>
      <c r="AE176" t="str">
        <f ca="1"/>
        <v>4ff64184000468e</v>
      </c>
      <c r="AF176" t="str">
        <v>Gentry-Waters</v>
      </c>
      <c r="AG176" t="str">
        <v>Canada</v>
      </c>
      <c r="AH176" t="str">
        <v>Dorval</v>
      </c>
      <c r="AI176" t="str">
        <v>894-188-0945x0557</v>
      </c>
      <c r="AJ176">
        <v>8198087937</v>
      </c>
      <c r="AK176" s="4">
        <v>44377</v>
      </c>
      <c r="AL176" t="str">
        <v>jimenez.net</v>
      </c>
      <c r="AM176" t="b">
        <f t="shared" si="14"/>
        <v>0</v>
      </c>
      <c r="AN176">
        <f t="shared" ca="1" si="15"/>
        <v>15</v>
      </c>
      <c r="AP176" t="str">
        <f t="shared" si="16"/>
        <v>http://jimenez.net/</v>
      </c>
    </row>
    <row r="177" spans="28:42" x14ac:dyDescent="0.2">
      <c r="AB177">
        <f t="shared" si="18"/>
        <v>176</v>
      </c>
      <c r="AC177" t="str">
        <v>wadsworthdave@email.com</v>
      </c>
      <c r="AD177" t="str">
        <v>Dave Wadsworth</v>
      </c>
      <c r="AE177" t="str">
        <f ca="1"/>
        <v>dc19b29e0005ce6</v>
      </c>
      <c r="AF177" t="str">
        <v>Fisher PLC</v>
      </c>
      <c r="AG177" t="str">
        <v>Canada</v>
      </c>
      <c r="AH177" t="str">
        <v>Toronto</v>
      </c>
      <c r="AI177" t="str">
        <v>001-744-078-1419x1464</v>
      </c>
      <c r="AJ177" t="str">
        <v>(463)492-5230</v>
      </c>
      <c r="AK177" s="4">
        <v>44491</v>
      </c>
      <c r="AL177" t="str">
        <v>coffey.net</v>
      </c>
      <c r="AM177" t="b">
        <f t="shared" si="14"/>
        <v>0</v>
      </c>
      <c r="AN177">
        <f t="shared" ca="1" si="15"/>
        <v>15</v>
      </c>
      <c r="AP177" t="str">
        <f t="shared" si="16"/>
        <v>http://coffey.net/</v>
      </c>
    </row>
    <row r="178" spans="28:42" x14ac:dyDescent="0.2">
      <c r="AB178">
        <f t="shared" si="18"/>
        <v>177</v>
      </c>
      <c r="AC178" t="str">
        <v>di marioross@email.com</v>
      </c>
      <c r="AD178" t="str">
        <v>Ross Di Mario</v>
      </c>
      <c r="AE178" t="str">
        <f ca="1"/>
        <v>70390c10000e459</v>
      </c>
      <c r="AF178" t="str">
        <v>Thompson, Sellers and Lloyd</v>
      </c>
      <c r="AG178" t="str">
        <v>Canada</v>
      </c>
      <c r="AH178" t="str">
        <v>Stittsville</v>
      </c>
      <c r="AI178">
        <v>-5013</v>
      </c>
      <c r="AJ178" t="str">
        <v>467.716.8716x4461</v>
      </c>
      <c r="AK178" s="4">
        <v>44316</v>
      </c>
      <c r="AL178" t="str">
        <v>fernandez.com</v>
      </c>
      <c r="AM178" t="b">
        <f t="shared" si="14"/>
        <v>0</v>
      </c>
      <c r="AN178">
        <f t="shared" ca="1" si="15"/>
        <v>15</v>
      </c>
      <c r="AP178" t="str">
        <f t="shared" si="16"/>
        <v>http://fernandez.com/</v>
      </c>
    </row>
    <row r="179" spans="28:42" x14ac:dyDescent="0.2">
      <c r="AB179">
        <f t="shared" si="18"/>
        <v>178</v>
      </c>
      <c r="AC179" t="str">
        <v>hickeyjohn@email.com</v>
      </c>
      <c r="AD179" t="str">
        <v>John Hickey</v>
      </c>
      <c r="AE179" t="str">
        <f ca="1"/>
        <v>08fa501e000af93</v>
      </c>
      <c r="AF179" t="str">
        <v>Rice, Gould and Mccall</v>
      </c>
      <c r="AG179" t="str">
        <v>Canada</v>
      </c>
      <c r="AH179" t="str">
        <v>Port Colborne</v>
      </c>
      <c r="AI179">
        <v>4682694682</v>
      </c>
      <c r="AJ179" t="str">
        <v>001-655-716-4940x871</v>
      </c>
      <c r="AK179" s="4">
        <v>44500</v>
      </c>
      <c r="AL179" t="str">
        <v>www.phillips.info</v>
      </c>
      <c r="AM179" t="b">
        <f t="shared" si="14"/>
        <v>0</v>
      </c>
      <c r="AN179">
        <f t="shared" ca="1" si="15"/>
        <v>15</v>
      </c>
      <c r="AP179" t="str">
        <f t="shared" si="16"/>
        <v>http://www.phillips.info/</v>
      </c>
    </row>
    <row r="180" spans="28:42" x14ac:dyDescent="0.2">
      <c r="AB180">
        <f t="shared" si="18"/>
        <v>179</v>
      </c>
      <c r="AC180" t="str">
        <v>shipleywilhelm@email.com</v>
      </c>
      <c r="AD180" t="str">
        <v>Wilhelm Shipley</v>
      </c>
      <c r="AE180" t="str">
        <f ca="1"/>
        <v>9f62535b000ee0f</v>
      </c>
      <c r="AF180" t="str">
        <v>Cordova Group</v>
      </c>
      <c r="AG180" t="str">
        <v>Canada</v>
      </c>
      <c r="AH180" t="str">
        <v>Elmira</v>
      </c>
      <c r="AI180" t="str">
        <v>725.960.3587</v>
      </c>
      <c r="AJ180">
        <v>6110447130</v>
      </c>
      <c r="AK180" s="4">
        <v>44517</v>
      </c>
      <c r="AL180" t="str">
        <v>www.jenkins-krueger.info</v>
      </c>
      <c r="AM180" t="b">
        <f t="shared" si="14"/>
        <v>0</v>
      </c>
      <c r="AN180">
        <f t="shared" ca="1" si="15"/>
        <v>15</v>
      </c>
      <c r="AP180" t="str">
        <f t="shared" si="16"/>
        <v>http://www.jenkins-krueger.info/</v>
      </c>
    </row>
    <row r="181" spans="28:42" x14ac:dyDescent="0.2">
      <c r="AB181">
        <f t="shared" si="18"/>
        <v>180</v>
      </c>
      <c r="AC181" t="str">
        <v>desjardinsdavid@email.com</v>
      </c>
      <c r="AD181" t="str">
        <v>David Desjardins</v>
      </c>
      <c r="AE181" t="str">
        <f ca="1"/>
        <v>0a2d7d3d000ee19</v>
      </c>
      <c r="AF181" t="str">
        <v>Kramer-Parsons</v>
      </c>
      <c r="AG181" t="str">
        <v>Canada</v>
      </c>
      <c r="AH181" t="str">
        <v>Mont-Royal</v>
      </c>
      <c r="AI181" t="str">
        <v>(836)038-9393x026</v>
      </c>
      <c r="AJ181" t="str">
        <v>001-691-674-8671</v>
      </c>
      <c r="AK181" s="4">
        <v>44274</v>
      </c>
      <c r="AL181" t="str">
        <v>www.carr.org</v>
      </c>
      <c r="AM181" t="b">
        <f t="shared" si="14"/>
        <v>0</v>
      </c>
      <c r="AN181">
        <f t="shared" ca="1" si="15"/>
        <v>15</v>
      </c>
      <c r="AP181" t="str">
        <f t="shared" si="16"/>
        <v>http://www.carr.org/</v>
      </c>
    </row>
    <row r="182" spans="28:42" x14ac:dyDescent="0.2">
      <c r="AB182">
        <f t="shared" si="18"/>
        <v>181</v>
      </c>
      <c r="AC182" t="str">
        <v>mcallisterbrent@email.com</v>
      </c>
      <c r="AD182" t="str">
        <v>Brent McAllister</v>
      </c>
      <c r="AE182" t="str">
        <f ca="1"/>
        <v>d1d1a061000bc1e</v>
      </c>
      <c r="AF182" t="str">
        <v>Rice LLC</v>
      </c>
      <c r="AG182" t="str">
        <v>Canada</v>
      </c>
      <c r="AH182" t="str">
        <v>Niagara Falls</v>
      </c>
      <c r="AI182" t="str">
        <v>841.483.3064</v>
      </c>
      <c r="AJ182" t="str">
        <v>(274)619-0114</v>
      </c>
      <c r="AK182" s="4">
        <v>44257</v>
      </c>
      <c r="AL182" t="str">
        <v>monroe.info</v>
      </c>
      <c r="AM182" t="b">
        <f t="shared" si="14"/>
        <v>0</v>
      </c>
      <c r="AN182">
        <f t="shared" ca="1" si="15"/>
        <v>15</v>
      </c>
      <c r="AP182" t="str">
        <f t="shared" si="16"/>
        <v>http://monroe.info/</v>
      </c>
    </row>
  </sheetData>
  <conditionalFormatting sqref="AB1:AM1048576">
    <cfRule type="containsBlanks" dxfId="3" priority="3">
      <formula>LEN(TRIM(AB1))=0</formula>
    </cfRule>
  </conditionalFormatting>
  <conditionalFormatting sqref="AM1:AM1048576">
    <cfRule type="containsText" dxfId="2" priority="4" operator="containsText" text="TRUE">
      <formula>NOT(ISERROR(SEARCH("TRUE",AM1)))</formula>
    </cfRule>
  </conditionalFormatting>
  <conditionalFormatting sqref="AN2:AN1048576">
    <cfRule type="cellIs" dxfId="1" priority="1" operator="lessThan">
      <formula>15</formula>
    </cfRule>
    <cfRule type="cellIs" dxfId="0" priority="2" operator="greaterThan">
      <formula>15</formula>
    </cfRule>
  </conditionalFormatting>
  <pageMargins left="0.7" right="0.7" top="0.75" bottom="0.75" header="0.3" footer="0.3"/>
  <tableParts count="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Econ Project 2 (2)</vt:lpstr>
      <vt:lpstr>2 </vt:lpstr>
      <vt:lpstr>3</vt:lpstr>
      <vt:lpstr>4</vt:lpstr>
      <vt:lpstr>Part 2, new customers</vt:lpstr>
      <vt:lpstr>2,4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Salvi</dc:creator>
  <cp:lastModifiedBy>Alex Salvi</cp:lastModifiedBy>
  <dcterms:created xsi:type="dcterms:W3CDTF">2025-01-25T21:43:59Z</dcterms:created>
  <dcterms:modified xsi:type="dcterms:W3CDTF">2025-01-26T03:04:25Z</dcterms:modified>
</cp:coreProperties>
</file>