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Sindhu Documents\Mini Project 1\"/>
    </mc:Choice>
  </mc:AlternateContent>
  <xr:revisionPtr revIDLastSave="0" documentId="13_ncr:1_{50DF2BC0-3CE5-4E55-B5B0-0F503B7BFA5B}" xr6:coauthVersionLast="47" xr6:coauthVersionMax="47" xr10:uidLastSave="{00000000-0000-0000-0000-000000000000}"/>
  <bookViews>
    <workbookView xWindow="-107" yWindow="-107" windowWidth="20847" windowHeight="11111" activeTab="1" xr2:uid="{00000000-000D-0000-FFFF-FFFF00000000}"/>
  </bookViews>
  <sheets>
    <sheet name="Full_Data" sheetId="1" r:id="rId1"/>
    <sheet name="Benchmark" sheetId="3" r:id="rId2"/>
    <sheet name="Data" sheetId="5" r:id="rId3"/>
    <sheet name="rGDP per capita" sheetId="6" r:id="rId4"/>
    <sheet name="LFPR" sheetId="7" r:id="rId5"/>
    <sheet name="Unemployment" sheetId="8" r:id="rId6"/>
    <sheet name="Productivity" sheetId="9" r:id="rId7"/>
    <sheet name="Inflation" sheetId="10" r:id="rId8"/>
    <sheet name="Saving and Investment" sheetId="11" r:id="rId9"/>
    <sheet name="Saving and Investment Compariso" sheetId="12" r:id="rId10"/>
    <sheet name="Series - Metadata" sheetId="2" r:id="rId11"/>
  </sheets>
  <definedNames>
    <definedName name="solver_eng" localSheetId="0" hidden="1">1</definedName>
    <definedName name="solver_neg" localSheetId="0" hidden="1">1</definedName>
    <definedName name="solver_num" localSheetId="0" hidden="1">0</definedName>
    <definedName name="solver_opt" localSheetId="0" hidden="1">Full_Data!$E$4</definedName>
    <definedName name="solver_typ" localSheetId="0" hidden="1">1</definedName>
    <definedName name="solver_val" localSheetId="0" hidden="1">0</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1" i="11" l="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2" i="11"/>
  <c r="I63" i="11"/>
  <c r="I64" i="11"/>
  <c r="I65" i="11"/>
  <c r="I16"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2" i="11"/>
  <c r="J3" i="9" l="1"/>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2" i="9"/>
  <c r="E3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4" i="8"/>
  <c r="C9" i="3"/>
  <c r="C3" i="3"/>
  <c r="C4" i="3"/>
  <c r="C5" i="3"/>
  <c r="C6" i="3"/>
  <c r="C7" i="3"/>
  <c r="C8" i="3"/>
  <c r="C2" i="3"/>
  <c r="B3" i="3"/>
  <c r="B4" i="3"/>
  <c r="B5" i="3"/>
  <c r="B6" i="3"/>
  <c r="B7" i="3"/>
  <c r="B8" i="3"/>
  <c r="B9" i="3"/>
  <c r="B2" i="3"/>
  <c r="D87" i="1"/>
  <c r="D88" i="1"/>
  <c r="D89" i="1"/>
  <c r="D90" i="1"/>
  <c r="D91" i="1"/>
  <c r="D92" i="1"/>
  <c r="D93" i="1"/>
  <c r="D94" i="1"/>
  <c r="D95" i="1"/>
  <c r="D96" i="1"/>
  <c r="D97" i="1"/>
  <c r="D86" i="1"/>
  <c r="D75" i="1"/>
  <c r="D76" i="1"/>
  <c r="D77" i="1"/>
  <c r="D78" i="1"/>
  <c r="D79" i="1"/>
  <c r="D80" i="1"/>
  <c r="D81" i="1"/>
  <c r="D82" i="1"/>
  <c r="D83" i="1"/>
  <c r="D84" i="1"/>
  <c r="D85" i="1"/>
  <c r="D74" i="1"/>
  <c r="D63" i="1"/>
  <c r="D64" i="1"/>
  <c r="D65" i="1"/>
  <c r="D66" i="1"/>
  <c r="D67" i="1"/>
  <c r="D68" i="1"/>
  <c r="D69" i="1"/>
  <c r="D70" i="1"/>
  <c r="D71" i="1"/>
  <c r="D72" i="1"/>
  <c r="D73" i="1"/>
  <c r="D62" i="1"/>
  <c r="D61" i="1"/>
  <c r="D51" i="1"/>
  <c r="D52" i="1"/>
  <c r="D53" i="1"/>
  <c r="D54" i="1"/>
  <c r="D55" i="1"/>
  <c r="D56" i="1"/>
  <c r="D57" i="1"/>
  <c r="D58" i="1"/>
  <c r="D59" i="1"/>
  <c r="D60" i="1"/>
  <c r="D50" i="1"/>
  <c r="D49" i="1"/>
  <c r="D39" i="1"/>
  <c r="D40" i="1"/>
  <c r="D41" i="1"/>
  <c r="D42" i="1"/>
  <c r="D43" i="1"/>
  <c r="D44" i="1"/>
  <c r="D45" i="1"/>
  <c r="D46" i="1"/>
  <c r="D47" i="1"/>
  <c r="D48" i="1"/>
  <c r="D38" i="1"/>
  <c r="D37" i="1"/>
  <c r="D27" i="1"/>
  <c r="D28" i="1"/>
  <c r="D29" i="1"/>
  <c r="D30" i="1"/>
  <c r="D31" i="1"/>
  <c r="D32" i="1"/>
  <c r="D33" i="1"/>
  <c r="D34" i="1"/>
  <c r="D35" i="1"/>
  <c r="D36" i="1"/>
  <c r="D26" i="1"/>
  <c r="D25" i="1"/>
  <c r="D15" i="1"/>
  <c r="D16" i="1"/>
  <c r="D17" i="1"/>
  <c r="D18" i="1"/>
  <c r="D19" i="1"/>
  <c r="D20" i="1"/>
  <c r="D21" i="1"/>
  <c r="D22" i="1"/>
  <c r="D23" i="1"/>
  <c r="D24" i="1"/>
  <c r="D14" i="1"/>
  <c r="D13" i="1"/>
  <c r="D5" i="1"/>
  <c r="D6" i="1"/>
  <c r="D7" i="1"/>
  <c r="D8" i="1"/>
  <c r="D9" i="1"/>
  <c r="D10" i="1"/>
  <c r="D11" i="1"/>
  <c r="D12" i="1"/>
  <c r="D4" i="1"/>
  <c r="D3" i="1"/>
  <c r="D2" i="1"/>
  <c r="C97" i="1" l="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<sst xmlns="http://schemas.openxmlformats.org/spreadsheetml/2006/main" count="2628" uniqueCount="185">
  <si>
    <t>1987 [YR1987]</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</si>
  <si>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</si>
  <si>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1993 [YR1993]</t>
  </si>
  <si>
    <t>Source</t>
  </si>
  <si>
    <t>2019 [YR2019]</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</si>
  <si>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</si>
  <si>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1976 [YR1976]</t>
  </si>
  <si>
    <t>Notes from original source</t>
  </si>
  <si>
    <t>1982 [YR1982]</t>
  </si>
  <si>
    <t>2008 [YR2008]</t>
  </si>
  <si>
    <t>Indicator Name</t>
  </si>
  <si>
    <t>1965 [YR1965]</t>
  </si>
  <si>
    <t>2014 [YR2014]</t>
  </si>
  <si>
    <t>GDP (constant 2015 US$)</t>
  </si>
  <si>
    <t>NE.IMP.GNFS.ZS</t>
  </si>
  <si>
    <t>2020 [YR2020]</t>
  </si>
  <si>
    <t>Gap-filled total</t>
  </si>
  <si>
    <t>1971 [YR1971]</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</si>
  <si>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</si>
  <si>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NE.CON.GOVT.ZS</t>
  </si>
  <si>
    <t>2003 [YR2003]</t>
  </si>
  <si>
    <t>Low income</t>
  </si>
  <si>
    <t>GC.TAX.TOTL.GD.ZS</t>
  </si>
  <si>
    <t>1960 [YR1960]</t>
  </si>
  <si>
    <t>National estimates are also available in the WDI database. Caution should be used when comparing ILO estimates with national estimates.</t>
  </si>
  <si>
    <t>International Labour Organization. “ILO Modelled Estimates and Projections database (ILOEST)” ILOSTAT. Accessed February 06, 2024. https://ilostat.ilo.org/data/.</t>
  </si>
  <si>
    <t>Middle income</t>
  </si>
  <si>
    <t>1989 [YR1989]</t>
  </si>
  <si>
    <t>1995 [YR1995]</t>
  </si>
  <si>
    <t>Unemployment refers to the share of the labor force that is without work but available for and seeking employment.</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</si>
  <si>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</si>
  <si>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1978 [YR1978]</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</si>
  <si>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</si>
  <si>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1984 [YR1984]</t>
  </si>
  <si>
    <t>Code</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</si>
  <si>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</si>
  <si>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1990 [YR1990]</t>
  </si>
  <si>
    <t>2016 [YR2016]</t>
  </si>
  <si>
    <t>1967 [YR1967]</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</si>
  <si>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</si>
  <si>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https://datacatalog.worldbank.org/public-licenses#cc-by</t>
  </si>
  <si>
    <t>1973 [YR1973]</t>
  </si>
  <si>
    <t>2022 [YR2022]</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</si>
  <si>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</si>
  <si>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2005 [YR2005]</t>
  </si>
  <si>
    <t>World</t>
  </si>
  <si>
    <t>2011 [YR2011]</t>
  </si>
  <si>
    <t>1962 [YR1962]</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</si>
  <si>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</si>
  <si>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Last Updated: 12/16/2024</t>
  </si>
  <si>
    <t>2000 [YR2000]</t>
  </si>
  <si>
    <t>Social Protection &amp; Labor: Unemployment</t>
  </si>
  <si>
    <t>Sum</t>
  </si>
  <si>
    <t>India</t>
  </si>
  <si>
    <t>Data from database: World Development Indicators</t>
  </si>
  <si>
    <t>Base Period</t>
  </si>
  <si>
    <t>Country Name</t>
  </si>
  <si>
    <t>Imports of goods and services (% of GDP)</t>
  </si>
  <si>
    <t>SL.TLF.TOTL.IN</t>
  </si>
  <si>
    <t>1997 [YR1997]</t>
  </si>
  <si>
    <t>Labor force participation rate, total (% of total population ages 15+) (modeled ILO estimate)</t>
  </si>
  <si>
    <t>NY.GDP.MKTP.KD</t>
  </si>
  <si>
    <t>..</t>
  </si>
  <si>
    <t>License URL</t>
  </si>
  <si>
    <t>International Monetary Fund, Government Finance Statistics Yearbook and data files, and World Bank and OECD GDP estimates.</t>
  </si>
  <si>
    <t>Labor force, total</t>
  </si>
  <si>
    <t>1986 [YR1986]</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</si>
  <si>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</si>
  <si>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Periodicity</t>
  </si>
  <si>
    <t>1992 [YR1992]</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</si>
  <si>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</si>
  <si>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2018 [YR2018]</t>
  </si>
  <si>
    <t>1969 [YR1969]</t>
  </si>
  <si>
    <t>1975 [YR1975]</t>
  </si>
  <si>
    <t>1981 [YR1981]</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</si>
  <si>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</si>
  <si>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2007 [YR2007]</t>
  </si>
  <si>
    <t>Given the exceptional situation, including the scarcity of relevant data, the  ILO modeled estimates and projections from 2020 onwards are subject to substantial uncertainty.</t>
  </si>
  <si>
    <t>2013 [YR2013]</t>
  </si>
  <si>
    <t>1964 [YR1964]</t>
  </si>
  <si>
    <t>Gross domestic savings (% of GDP)</t>
  </si>
  <si>
    <t>Exports of goods and services (% of GDP)</t>
  </si>
  <si>
    <t>1970 [YR1970]</t>
  </si>
  <si>
    <t>2002 [YR2002]</t>
  </si>
  <si>
    <t>Financial Sector: Exchange rates &amp; prices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</si>
  <si>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</si>
  <si>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</si>
  <si>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SL.TLF.CACT.ZS</t>
  </si>
  <si>
    <t>Gross domestic savings are calculated as GDP less final consumption expenditure (total consumption).</t>
  </si>
  <si>
    <t>Inflation, consumer prices (annual %)</t>
  </si>
  <si>
    <t>Annual</t>
  </si>
  <si>
    <t>1999 [YR1999]</t>
  </si>
  <si>
    <t>License Type</t>
  </si>
  <si>
    <t>Long definition</t>
  </si>
  <si>
    <t>1988 [YR1988]</t>
  </si>
  <si>
    <t>General comments</t>
  </si>
  <si>
    <t>FP.CPI.TOTL.ZG</t>
  </si>
  <si>
    <t>1994 [YR1994]</t>
  </si>
  <si>
    <t>Gross capital formation (% of GDP)</t>
  </si>
  <si>
    <t>Social Protection &amp; Labor: Labor force structure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</si>
  <si>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</si>
  <si>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1977 [YR1977]</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</si>
  <si>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</si>
  <si>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1983 [YR1983]</t>
  </si>
  <si>
    <t>Median</t>
  </si>
  <si>
    <t>2015 [YR2015]</t>
  </si>
  <si>
    <t>2009 [YR2009]</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</si>
  <si>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</si>
  <si>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2021 [YR2021]</t>
  </si>
  <si>
    <t>1972 [YR1972]</t>
  </si>
  <si>
    <t>1966 [YR1966]</t>
  </si>
  <si>
    <t>Economic Policy &amp; Debt: National accounts: Shares of GDP &amp; other</t>
  </si>
  <si>
    <t>2004 [YR2004]</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</si>
  <si>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</si>
  <si>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2010 [YR2010]</t>
  </si>
  <si>
    <t>1961 [YR1961]</t>
  </si>
  <si>
    <t>NE.GDI.TOTL.ZS</t>
  </si>
  <si>
    <t>Series Name</t>
  </si>
  <si>
    <t>Labor force participation rate is the proportion of the population ages 15 and older that is economically active: all people who supply labor for the production of goods and services during a specified period.</t>
  </si>
  <si>
    <t>Development relevance</t>
  </si>
  <si>
    <t>Tax revenue (% of GDP)</t>
  </si>
  <si>
    <t>Lower middle income</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</si>
  <si>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</si>
  <si>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International Labour Organization. “ILO Modelled Estimates and Projections database (ILOEST)” ILOSTAT. Accessed June 18, 2024. https://ilostat.ilo.org/data/.</t>
  </si>
  <si>
    <t>Topic</t>
  </si>
  <si>
    <t>1996 [YR1996]</t>
  </si>
  <si>
    <t>Weighted average</t>
  </si>
  <si>
    <t>1979 [YR1979]</t>
  </si>
  <si>
    <t>Aggregation method</t>
  </si>
  <si>
    <t>1991 [YR1991]</t>
  </si>
  <si>
    <t>GDP per capita (constant 2015 US$)</t>
  </si>
  <si>
    <t>1985 [YR1985]</t>
  </si>
  <si>
    <t>2017 [YR2017]</t>
  </si>
  <si>
    <t>1968 [YR1968]</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</si>
  <si>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</si>
  <si>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Upper middle income</t>
  </si>
  <si>
    <t>1974 [YR1974]</t>
  </si>
  <si>
    <t>CC BY-4.0</t>
  </si>
  <si>
    <t>2023 [YR2023]</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</si>
  <si>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</si>
  <si>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Public Sector: Government finance: Revenue</t>
  </si>
  <si>
    <t>1980 [YR1980]</t>
  </si>
  <si>
    <t>2006 [YR2006]</t>
  </si>
  <si>
    <t>SL.UEM.TOTL.ZS</t>
  </si>
  <si>
    <t>2012 [YR2012]</t>
  </si>
  <si>
    <t>Economic Policy &amp; Debt: National accounts: US$ at constant 2015 prices: Aggregate indicators</t>
  </si>
  <si>
    <t>1963 [YR1963]</t>
  </si>
  <si>
    <t>World Bank national accounts data, and OECD National Accounts data files.</t>
  </si>
  <si>
    <t>2001 [YR2001]</t>
  </si>
  <si>
    <t>Low &amp; middle income</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</si>
  <si>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</si>
  <si>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</si>
  <si>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</si>
  <si>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NY.GDS.TOTL.ZS</t>
  </si>
  <si>
    <t>World Bank, World Development Indicators database. Estimates are based on data obtained from International Labour Organization and United Nations Population Division.</t>
  </si>
  <si>
    <t>Limitations and exceptions</t>
  </si>
  <si>
    <t>General government final consumption expenditure (% of GDP)</t>
  </si>
  <si>
    <t>Statistical concept and methodology</t>
  </si>
  <si>
    <t>High income</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</si>
  <si>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</si>
  <si>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NY.GDP.PCAP.KD</t>
  </si>
  <si>
    <t>Unemployment, total (% of total labor force) (modeled ILO estimate)</t>
  </si>
  <si>
    <t>International Monetary Fund, International Financial Statistics and data files.</t>
  </si>
  <si>
    <t>1998 [YR1998]</t>
  </si>
  <si>
    <t>For more information, see the metadata for constant U.S. dollar GDP (NY.GDP.MKTP.KD) and total population (SP.POP.TOTL).</t>
  </si>
  <si>
    <t>NE.EXP.GNFS.ZS</t>
  </si>
  <si>
    <t>Average</t>
  </si>
  <si>
    <t>average</t>
  </si>
  <si>
    <t>difference</t>
  </si>
  <si>
    <t>Benchmark Income Group:</t>
  </si>
  <si>
    <t>Middle Income Group</t>
  </si>
  <si>
    <t>Difference</t>
  </si>
  <si>
    <t>Year</t>
  </si>
  <si>
    <t>Natural Rate of Employment</t>
  </si>
  <si>
    <t>Middle Income</t>
  </si>
  <si>
    <t>National Saving</t>
  </si>
  <si>
    <t>Investment</t>
  </si>
  <si>
    <t>NCO(Net Capital Outflow)</t>
  </si>
  <si>
    <t>T-G(Government Budget Balance)</t>
  </si>
  <si>
    <t>India Saving</t>
  </si>
  <si>
    <t>India Investment</t>
  </si>
  <si>
    <t>Middle Income Saving</t>
  </si>
  <si>
    <t>Middle Income Investment</t>
  </si>
  <si>
    <t>World Saving</t>
  </si>
  <si>
    <t>World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</si>
</sst>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color theme="8"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 fontId="0" fillId="0" borderId="0" xfId="0" applyNumberFormat="1"/>
    <xf numFmtId="0" fontId="2" fillId="0" borderId="0" xfId="0" applyFont="1"/>
    <xf numFmtId="0" fontId="1" fillId="0" borderId="0" xfId="0" applyFont="1"/>
    <xf numFmtId="0" fontId="3" fillId="0" borderId="0" xfId="0" applyFont="1"/>
    <xf numFmtId="0" fontId="0" fillId="0" borderId="0" xfId="0" applyAlignment="1">
      <alignment horizontal="center"/>
    </xf>
    <xf numFmtId="2" fontId="0" fillId="0" borderId="0" xfId="0" applyNumberFormat="1" applyAlignment="1">
      <alignment horizontal="center"/>
    </xf>
    <xf numFmtId="9" fontId="0" fillId="0" borderId="0" xfId="0" applyNumberFormat="1"/>
    <xf numFmtId="1"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N" sz="2000" b="1"/>
              <a:t>GDP</a:t>
            </a:r>
            <a:r>
              <a:rPr lang="en-IN" sz="2000" b="1" baseline="0"/>
              <a:t> per capita (constant 2015 US$)</a:t>
            </a:r>
            <a:endParaRPr lang="en-IN" sz="2000" b="1"/>
          </a:p>
        </c:rich>
      </c:tx>
      <c:layout>
        <c:manualLayout>
          <c:xMode val="edge"/>
          <c:yMode val="edge"/>
          <c:x val="0.27119075445856144"/>
          <c:y val="1.7366453197103667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1"/>
          <c:order val="0"/>
          <c:tx>
            <c:strRef>
              <c:f>'rGDP per capita'!$B$1</c:f>
              <c:strCache>
                <c:ptCount val="1"/>
                <c:pt idx="0">
                  <c:v>India</c:v>
                </c:pt>
              </c:strCache>
            </c:strRef>
          </c:tx>
          <c:spPr>
            <a:ln w="28575" cap="rnd">
              <a:solidFill>
                <a:schemeClr val="accent2"/>
              </a:solidFill>
              <a:round/>
            </a:ln>
            <a:effectLst/>
          </c:spPr>
          <c:marker>
            <c:symbol val="none"/>
          </c:marker>
          <c:cat>
            <c:numRef>
              <c:f>'rGDP per capita'!$A$2:$A$65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'rGDP per capita'!$B$2:$B$65</c:f>
              <c:numCache>
                <c:formatCode>0.00</c:formatCode>
                <c:ptCount val="64"/>
                <c:pt idx="0">
                  <c:v>312.77784783037487</c:v>
                </c:pt>
                <c:pt idx="1">
                  <c:v>316.73964466688625</c:v>
                </c:pt>
                <c:pt idx="2">
                  <c:v>318.38194582467071</c:v>
                </c:pt>
                <c:pt idx="3">
                  <c:v>329.64149485377334</c:v>
                </c:pt>
                <c:pt idx="4">
                  <c:v>346.01188333445907</c:v>
                </c:pt>
                <c:pt idx="5">
                  <c:v>329.39257445848648</c:v>
                </c:pt>
                <c:pt idx="6">
                  <c:v>322.24131776820542</c:v>
                </c:pt>
                <c:pt idx="7">
                  <c:v>340.0800257449589</c:v>
                </c:pt>
                <c:pt idx="8">
                  <c:v>344.12828807891424</c:v>
                </c:pt>
                <c:pt idx="9">
                  <c:v>358.96679942062116</c:v>
                </c:pt>
                <c:pt idx="10">
                  <c:v>369.19248065441059</c:v>
                </c:pt>
                <c:pt idx="11">
                  <c:v>367.03330975615006</c:v>
                </c:pt>
                <c:pt idx="12">
                  <c:v>357.07792916051977</c:v>
                </c:pt>
                <c:pt idx="13">
                  <c:v>360.63784406250284</c:v>
                </c:pt>
                <c:pt idx="14">
                  <c:v>356.61506964354766</c:v>
                </c:pt>
                <c:pt idx="15">
                  <c:v>380.15994137469346</c:v>
                </c:pt>
                <c:pt idx="16">
                  <c:v>377.49602541226471</c:v>
                </c:pt>
                <c:pt idx="17">
                  <c:v>395.44330682196932</c:v>
                </c:pt>
                <c:pt idx="18">
                  <c:v>408.5169444052832</c:v>
                </c:pt>
                <c:pt idx="19">
                  <c:v>378.21959278573161</c:v>
                </c:pt>
                <c:pt idx="20">
                  <c:v>394.18223991829791</c:v>
                </c:pt>
                <c:pt idx="21">
                  <c:v>408.15354979895613</c:v>
                </c:pt>
                <c:pt idx="22">
                  <c:v>412.59673710748774</c:v>
                </c:pt>
                <c:pt idx="23">
                  <c:v>432.42923539548326</c:v>
                </c:pt>
                <c:pt idx="24">
                  <c:v>438.54170552435056</c:v>
                </c:pt>
                <c:pt idx="25">
                  <c:v>450.96670386679068</c:v>
                </c:pt>
                <c:pt idx="26">
                  <c:v>461.72561147871107</c:v>
                </c:pt>
                <c:pt idx="27">
                  <c:v>469.20995630285222</c:v>
                </c:pt>
                <c:pt idx="28">
                  <c:v>502.93734217669322</c:v>
                </c:pt>
                <c:pt idx="29">
                  <c:v>521.07338384582783</c:v>
                </c:pt>
                <c:pt idx="30">
                  <c:v>537.87026953378927</c:v>
                </c:pt>
                <c:pt idx="31">
                  <c:v>531.89839784158323</c:v>
                </c:pt>
                <c:pt idx="32">
                  <c:v>549.23506996680169</c:v>
                </c:pt>
                <c:pt idx="33">
                  <c:v>563.37287232896426</c:v>
                </c:pt>
                <c:pt idx="34">
                  <c:v>588.72789218801665</c:v>
                </c:pt>
                <c:pt idx="35">
                  <c:v>620.69995433037946</c:v>
                </c:pt>
                <c:pt idx="36">
                  <c:v>654.35592842964081</c:v>
                </c:pt>
                <c:pt idx="37">
                  <c:v>667.59842309503927</c:v>
                </c:pt>
                <c:pt idx="38">
                  <c:v>695.29370934479869</c:v>
                </c:pt>
                <c:pt idx="39">
                  <c:v>742.53920839445027</c:v>
                </c:pt>
                <c:pt idx="40">
                  <c:v>756.7041095274493</c:v>
                </c:pt>
                <c:pt idx="41">
                  <c:v>778.50737752836483</c:v>
                </c:pt>
                <c:pt idx="42">
                  <c:v>793.61591290638069</c:v>
                </c:pt>
                <c:pt idx="43">
                  <c:v>841.27889457167362</c:v>
                </c:pt>
                <c:pt idx="44">
                  <c:v>892.59661458161236</c:v>
                </c:pt>
                <c:pt idx="45">
                  <c:v>947.73256564667247</c:v>
                </c:pt>
                <c:pt idx="46">
                  <c:v>1008.2327534378254</c:v>
                </c:pt>
                <c:pt idx="47">
                  <c:v>1069.2469681302509</c:v>
                </c:pt>
                <c:pt idx="48">
                  <c:v>1086.5060525151252</c:v>
                </c:pt>
                <c:pt idx="49">
                  <c:v>1155.1016327417178</c:v>
                </c:pt>
                <c:pt idx="50">
                  <c:v>1235.1593913395111</c:v>
                </c:pt>
                <c:pt idx="51">
                  <c:v>1281.6105435493278</c:v>
                </c:pt>
                <c:pt idx="52">
                  <c:v>1333.0962655766764</c:v>
                </c:pt>
                <c:pt idx="53">
                  <c:v>1399.4537980287025</c:v>
                </c:pt>
                <c:pt idx="54">
                  <c:v>1484.3164068291328</c:v>
                </c:pt>
                <c:pt idx="55">
                  <c:v>1583.9981590798479</c:v>
                </c:pt>
                <c:pt idx="56">
                  <c:v>1694.4653497382467</c:v>
                </c:pt>
                <c:pt idx="57">
                  <c:v>1788.6977031844576</c:v>
                </c:pt>
                <c:pt idx="58">
                  <c:v>1883.3577270506162</c:v>
                </c:pt>
                <c:pt idx="59">
                  <c:v>1936.0306774106673</c:v>
                </c:pt>
                <c:pt idx="60">
                  <c:v>1806.5011058387809</c:v>
                </c:pt>
                <c:pt idx="61">
                  <c:v>1965.3094343750604</c:v>
                </c:pt>
                <c:pt idx="62">
                  <c:v>2086.0768856277887</c:v>
                </c:pt>
                <c:pt idx="63">
                  <c:v>2236.3127925041745</c:v>
                </c:pt>
              </c:numCache>
            </c:numRef>
          </c:val>
          <c:smooth val="0"/>
          <c:extLst>
            <c:ext xmlns:c16="http://schemas.microsoft.com/office/drawing/2014/chart" uri="{C3380CC4-5D6E-409C-BE32-E72D297353CC}">
              <c16:uniqueId val="{00000001-212D-40F1-A065-5BF2B47EE7D3}"/>
            </c:ext>
          </c:extLst>
        </c:ser>
        <c:ser>
          <c:idx val="2"/>
          <c:order val="1"/>
          <c:tx>
            <c:strRef>
              <c:f>'rGDP per capita'!$C$1</c:f>
              <c:strCache>
                <c:ptCount val="1"/>
                <c:pt idx="0">
                  <c:v>Middle income</c:v>
                </c:pt>
              </c:strCache>
            </c:strRef>
          </c:tx>
          <c:spPr>
            <a:ln w="28575" cap="rnd">
              <a:solidFill>
                <a:schemeClr val="accent3"/>
              </a:solidFill>
              <a:round/>
            </a:ln>
            <a:effectLst/>
          </c:spPr>
          <c:marker>
            <c:symbol val="none"/>
          </c:marker>
          <c:cat>
            <c:numRef>
              <c:f>'rGDP per capita'!$A$2:$A$65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'rGDP per capita'!$C$2:$C$65</c:f>
              <c:numCache>
                <c:formatCode>0.00</c:formatCode>
                <c:ptCount val="64"/>
                <c:pt idx="0">
                  <c:v>816.81437403485222</c:v>
                </c:pt>
                <c:pt idx="1">
                  <c:v>815.35324059864899</c:v>
                </c:pt>
                <c:pt idx="2">
                  <c:v>825.94608570493972</c:v>
                </c:pt>
                <c:pt idx="3">
                  <c:v>845.23590179075052</c:v>
                </c:pt>
                <c:pt idx="4">
                  <c:v>891.66912439912824</c:v>
                </c:pt>
                <c:pt idx="5">
                  <c:v>923.95161652358536</c:v>
                </c:pt>
                <c:pt idx="6">
                  <c:v>945.92863551566654</c:v>
                </c:pt>
                <c:pt idx="7">
                  <c:v>952.95978151293957</c:v>
                </c:pt>
                <c:pt idx="8">
                  <c:v>987.35788589141396</c:v>
                </c:pt>
                <c:pt idx="9">
                  <c:v>1042.265890214006</c:v>
                </c:pt>
                <c:pt idx="10">
                  <c:v>1098.8626929562399</c:v>
                </c:pt>
                <c:pt idx="11">
                  <c:v>1138.8448404855601</c:v>
                </c:pt>
                <c:pt idx="12">
                  <c:v>1182.1755406653426</c:v>
                </c:pt>
                <c:pt idx="13">
                  <c:v>1235.931305123431</c:v>
                </c:pt>
                <c:pt idx="14">
                  <c:v>1280.9459350560976</c:v>
                </c:pt>
                <c:pt idx="15">
                  <c:v>1307.0693749168395</c:v>
                </c:pt>
                <c:pt idx="16">
                  <c:v>1360.758829405911</c:v>
                </c:pt>
                <c:pt idx="17">
                  <c:v>1394.8242785078382</c:v>
                </c:pt>
                <c:pt idx="18">
                  <c:v>1418.3292035756106</c:v>
                </c:pt>
                <c:pt idx="19">
                  <c:v>1454.6925513800732</c:v>
                </c:pt>
                <c:pt idx="20">
                  <c:v>1492.5920297664788</c:v>
                </c:pt>
                <c:pt idx="21">
                  <c:v>1489.0375391429318</c:v>
                </c:pt>
                <c:pt idx="22">
                  <c:v>1499.2400394475005</c:v>
                </c:pt>
                <c:pt idx="23">
                  <c:v>1491.5486473671633</c:v>
                </c:pt>
                <c:pt idx="24">
                  <c:v>1531.0418755310295</c:v>
                </c:pt>
                <c:pt idx="25">
                  <c:v>1567.6572502864421</c:v>
                </c:pt>
                <c:pt idx="26">
                  <c:v>1592.4111349894815</c:v>
                </c:pt>
                <c:pt idx="27">
                  <c:v>1631.9698639541775</c:v>
                </c:pt>
                <c:pt idx="28">
                  <c:v>1664.3362080042264</c:v>
                </c:pt>
                <c:pt idx="29">
                  <c:v>1682.1468283157101</c:v>
                </c:pt>
                <c:pt idx="30">
                  <c:v>1702.1600885622643</c:v>
                </c:pt>
                <c:pt idx="31">
                  <c:v>1718.0730409526566</c:v>
                </c:pt>
                <c:pt idx="32">
                  <c:v>1760.5574424496579</c:v>
                </c:pt>
                <c:pt idx="33">
                  <c:v>1818.5151555807113</c:v>
                </c:pt>
                <c:pt idx="34">
                  <c:v>1880.7276093196879</c:v>
                </c:pt>
                <c:pt idx="35">
                  <c:v>1934.2061742149906</c:v>
                </c:pt>
                <c:pt idx="36">
                  <c:v>2021.388459719527</c:v>
                </c:pt>
                <c:pt idx="37">
                  <c:v>2101.17249838422</c:v>
                </c:pt>
                <c:pt idx="38">
                  <c:v>2136.4186658078534</c:v>
                </c:pt>
                <c:pt idx="39">
                  <c:v>2181.0776241484637</c:v>
                </c:pt>
                <c:pt idx="40">
                  <c:v>2268.7389030884856</c:v>
                </c:pt>
                <c:pt idx="41">
                  <c:v>2316.9179814079071</c:v>
                </c:pt>
                <c:pt idx="42">
                  <c:v>2393.0920694516035</c:v>
                </c:pt>
                <c:pt idx="43">
                  <c:v>2500.0441509927477</c:v>
                </c:pt>
                <c:pt idx="44">
                  <c:v>2656.2587797063293</c:v>
                </c:pt>
                <c:pt idx="45">
                  <c:v>2813.7277831435049</c:v>
                </c:pt>
                <c:pt idx="46">
                  <c:v>3006.8732945318452</c:v>
                </c:pt>
                <c:pt idx="47">
                  <c:v>3233.1690431108909</c:v>
                </c:pt>
                <c:pt idx="48">
                  <c:v>3381.5782917196179</c:v>
                </c:pt>
                <c:pt idx="49">
                  <c:v>3471.8245368120361</c:v>
                </c:pt>
                <c:pt idx="50">
                  <c:v>3708.9738699499103</c:v>
                </c:pt>
                <c:pt idx="51">
                  <c:v>3900.3467998795672</c:v>
                </c:pt>
                <c:pt idx="52">
                  <c:v>4067.8451672460365</c:v>
                </c:pt>
                <c:pt idx="53">
                  <c:v>4243.2524468955162</c:v>
                </c:pt>
                <c:pt idx="54">
                  <c:v>4408.2540538106405</c:v>
                </c:pt>
                <c:pt idx="55">
                  <c:v>4565.9274457299143</c:v>
                </c:pt>
                <c:pt idx="56">
                  <c:v>4730.6701327792525</c:v>
                </c:pt>
                <c:pt idx="57">
                  <c:v>4928.6435404154963</c:v>
                </c:pt>
                <c:pt idx="58">
                  <c:v>5119.7476265788746</c:v>
                </c:pt>
                <c:pt idx="59">
                  <c:v>5273.455301824557</c:v>
                </c:pt>
                <c:pt idx="60">
                  <c:v>5163.6994642280988</c:v>
                </c:pt>
                <c:pt idx="61">
                  <c:v>5499.867440044487</c:v>
                </c:pt>
                <c:pt idx="62">
                  <c:v>5666.6512997123136</c:v>
                </c:pt>
                <c:pt idx="63">
                  <c:v>5884.8281469981648</c:v>
                </c:pt>
              </c:numCache>
            </c:numRef>
          </c:val>
          <c:smooth val="0"/>
          <c:extLst>
            <c:ext xmlns:c16="http://schemas.microsoft.com/office/drawing/2014/chart" uri="{C3380CC4-5D6E-409C-BE32-E72D297353CC}">
              <c16:uniqueId val="{00000002-212D-40F1-A065-5BF2B47EE7D3}"/>
            </c:ext>
          </c:extLst>
        </c:ser>
        <c:ser>
          <c:idx val="3"/>
          <c:order val="2"/>
          <c:tx>
            <c:strRef>
              <c:f>'rGDP per capita'!$D$1</c:f>
              <c:strCache>
                <c:ptCount val="1"/>
                <c:pt idx="0">
                  <c:v>World</c:v>
                </c:pt>
              </c:strCache>
            </c:strRef>
          </c:tx>
          <c:spPr>
            <a:ln w="28575" cap="rnd">
              <a:solidFill>
                <a:schemeClr val="accent4"/>
              </a:solidFill>
              <a:round/>
            </a:ln>
            <a:effectLst/>
          </c:spPr>
          <c:marker>
            <c:symbol val="none"/>
          </c:marker>
          <c:cat>
            <c:numRef>
              <c:f>'rGDP per capita'!$A$2:$A$65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'rGDP per capita'!$D$2:$D$65</c:f>
              <c:numCache>
                <c:formatCode>0.00</c:formatCode>
                <c:ptCount val="64"/>
                <c:pt idx="0">
                  <c:v>3663.7701527622921</c:v>
                </c:pt>
                <c:pt idx="1">
                  <c:v>3757.693570075055</c:v>
                </c:pt>
                <c:pt idx="2">
                  <c:v>3888.2886046954573</c:v>
                </c:pt>
                <c:pt idx="3">
                  <c:v>3997.7833681706175</c:v>
                </c:pt>
                <c:pt idx="4">
                  <c:v>4172.3772631228812</c:v>
                </c:pt>
                <c:pt idx="5">
                  <c:v>4316.5337606060621</c:v>
                </c:pt>
                <c:pt idx="6">
                  <c:v>4457.0123109579981</c:v>
                </c:pt>
                <c:pt idx="7">
                  <c:v>4529.9651732466227</c:v>
                </c:pt>
                <c:pt idx="8">
                  <c:v>4701.0957486636544</c:v>
                </c:pt>
                <c:pt idx="9">
                  <c:v>4879.8744996040796</c:v>
                </c:pt>
                <c:pt idx="10">
                  <c:v>4958.7155204510846</c:v>
                </c:pt>
                <c:pt idx="11">
                  <c:v>5063.1230843807034</c:v>
                </c:pt>
                <c:pt idx="12">
                  <c:v>5240.996203863514</c:v>
                </c:pt>
                <c:pt idx="13">
                  <c:v>5467.3338178828262</c:v>
                </c:pt>
                <c:pt idx="14">
                  <c:v>5466.1413600485803</c:v>
                </c:pt>
                <c:pt idx="15">
                  <c:v>5395.8138427547374</c:v>
                </c:pt>
                <c:pt idx="16">
                  <c:v>5574.4415405721029</c:v>
                </c:pt>
                <c:pt idx="17">
                  <c:v>5697.0567133047398</c:v>
                </c:pt>
                <c:pt idx="18">
                  <c:v>5830.9816235343333</c:v>
                </c:pt>
                <c:pt idx="19">
                  <c:v>5968.1906575501016</c:v>
                </c:pt>
                <c:pt idx="20">
                  <c:v>5974.2729874510787</c:v>
                </c:pt>
                <c:pt idx="21">
                  <c:v>5983.2108772475012</c:v>
                </c:pt>
                <c:pt idx="22">
                  <c:v>5896.628299007938</c:v>
                </c:pt>
                <c:pt idx="23">
                  <c:v>5944.0824905515101</c:v>
                </c:pt>
                <c:pt idx="24">
                  <c:v>6113.5013201162319</c:v>
                </c:pt>
                <c:pt idx="25">
                  <c:v>6229.4999068366096</c:v>
                </c:pt>
                <c:pt idx="26">
                  <c:v>6317.665018500802</c:v>
                </c:pt>
                <c:pt idx="27">
                  <c:v>6438.3293493126521</c:v>
                </c:pt>
                <c:pt idx="28">
                  <c:v>6612.6369950769713</c:v>
                </c:pt>
                <c:pt idx="29">
                  <c:v>6739.7220398800764</c:v>
                </c:pt>
                <c:pt idx="30">
                  <c:v>6803.4692348225071</c:v>
                </c:pt>
                <c:pt idx="31">
                  <c:v>6771.7888604136979</c:v>
                </c:pt>
                <c:pt idx="32">
                  <c:v>6796.9438491340889</c:v>
                </c:pt>
                <c:pt idx="33">
                  <c:v>6813.0042803592587</c:v>
                </c:pt>
                <c:pt idx="34">
                  <c:v>6933.4722158605891</c:v>
                </c:pt>
                <c:pt idx="35">
                  <c:v>7041.5108776675452</c:v>
                </c:pt>
                <c:pt idx="36">
                  <c:v>7185.8924698411765</c:v>
                </c:pt>
                <c:pt idx="37">
                  <c:v>7361.4359764789697</c:v>
                </c:pt>
                <c:pt idx="38">
                  <c:v>7462.647576762165</c:v>
                </c:pt>
                <c:pt idx="39">
                  <c:v>7623.1933759598105</c:v>
                </c:pt>
                <c:pt idx="40">
                  <c:v>7860.786848845004</c:v>
                </c:pt>
                <c:pt idx="41">
                  <c:v>7913.7589981183628</c:v>
                </c:pt>
                <c:pt idx="42">
                  <c:v>7991.6121387852954</c:v>
                </c:pt>
                <c:pt idx="43">
                  <c:v>8133.2678799469613</c:v>
                </c:pt>
                <c:pt idx="44">
                  <c:v>8388.571640003478</c:v>
                </c:pt>
                <c:pt idx="45">
                  <c:v>8615.6697039205592</c:v>
                </c:pt>
                <c:pt idx="46">
                  <c:v>8886.3578102609845</c:v>
                </c:pt>
                <c:pt idx="47">
                  <c:v>9158.8347959140137</c:v>
                </c:pt>
                <c:pt idx="48">
                  <c:v>9229.5198738112504</c:v>
                </c:pt>
                <c:pt idx="49">
                  <c:v>8992.3999149905758</c:v>
                </c:pt>
                <c:pt idx="50">
                  <c:v>9285.1247095152921</c:v>
                </c:pt>
                <c:pt idx="51">
                  <c:v>9479.0925954564882</c:v>
                </c:pt>
                <c:pt idx="52">
                  <c:v>9612.7003016285125</c:v>
                </c:pt>
                <c:pt idx="53">
                  <c:v>9767.0407229362918</c:v>
                </c:pt>
                <c:pt idx="54">
                  <c:v>9951.54042382443</c:v>
                </c:pt>
                <c:pt idx="55">
                  <c:v>10142.143478812288</c:v>
                </c:pt>
                <c:pt idx="56">
                  <c:v>10306.944216480604</c:v>
                </c:pt>
                <c:pt idx="57">
                  <c:v>10542.82367063697</c:v>
                </c:pt>
                <c:pt idx="58">
                  <c:v>10772.308364193419</c:v>
                </c:pt>
                <c:pt idx="59">
                  <c:v>10946.228001277026</c:v>
                </c:pt>
                <c:pt idx="60">
                  <c:v>10523.921094265499</c:v>
                </c:pt>
                <c:pt idx="61">
                  <c:v>11100.293702954457</c:v>
                </c:pt>
                <c:pt idx="62">
                  <c:v>11361.050429966361</c:v>
                </c:pt>
                <c:pt idx="63">
                  <c:v>11578.780010404289</c:v>
                </c:pt>
              </c:numCache>
            </c:numRef>
          </c:val>
          <c:smooth val="0"/>
          <c:extLst>
            <c:ext xmlns:c16="http://schemas.microsoft.com/office/drawing/2014/chart" uri="{C3380CC4-5D6E-409C-BE32-E72D297353CC}">
              <c16:uniqueId val="{00000003-212D-40F1-A065-5BF2B47EE7D3}"/>
            </c:ext>
          </c:extLst>
        </c:ser>
        <c:dLbls>
          <c:showLegendKey val="0"/>
          <c:showVal val="0"/>
          <c:showCatName val="0"/>
          <c:showSerName val="0"/>
          <c:showPercent val="0"/>
          <c:showBubbleSize val="0"/>
        </c:dLbls>
        <c:smooth val="0"/>
        <c:axId val="7487775"/>
        <c:axId val="7488255"/>
      </c:lineChart>
      <c:catAx>
        <c:axId val="748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8255"/>
        <c:crosses val="autoZero"/>
        <c:auto val="1"/>
        <c:lblAlgn val="ctr"/>
        <c:lblOffset val="100"/>
        <c:noMultiLvlLbl val="0"/>
      </c:catAx>
      <c:valAx>
        <c:axId val="748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 US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t>Labor</a:t>
            </a:r>
            <a:r>
              <a:rPr lang="en-IN" sz="2000" b="1" baseline="0"/>
              <a:t> Force Participation Rate</a:t>
            </a:r>
            <a:endParaRPr lang="en-IN"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tx>
            <c:strRef>
              <c:f>LFPR!$B$1</c:f>
              <c:strCache>
                <c:ptCount val="1"/>
                <c:pt idx="0">
                  <c:v>India</c:v>
                </c:pt>
              </c:strCache>
            </c:strRef>
          </c:tx>
          <c:spPr>
            <a:ln w="28575" cap="rnd">
              <a:solidFill>
                <a:schemeClr val="accent1"/>
              </a:solidFill>
              <a:round/>
            </a:ln>
            <a:effectLst/>
          </c:spPr>
          <c:marker>
            <c:symbol val="none"/>
          </c:marker>
          <c:cat>
            <c:numRef>
              <c:f>LFPR!$A$2:$A$34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LFPR!$B$2:$B$34</c:f>
              <c:numCache>
                <c:formatCode>0.00</c:formatCode>
                <c:ptCount val="33"/>
                <c:pt idx="0">
                  <c:v>54.143999999999998</c:v>
                </c:pt>
                <c:pt idx="1">
                  <c:v>54.116</c:v>
                </c:pt>
                <c:pt idx="2">
                  <c:v>54.104999999999997</c:v>
                </c:pt>
                <c:pt idx="3">
                  <c:v>54.11</c:v>
                </c:pt>
                <c:pt idx="4">
                  <c:v>54.628</c:v>
                </c:pt>
                <c:pt idx="5">
                  <c:v>55.145000000000003</c:v>
                </c:pt>
                <c:pt idx="6">
                  <c:v>55.66</c:v>
                </c:pt>
                <c:pt idx="7">
                  <c:v>56.174999999999997</c:v>
                </c:pt>
                <c:pt idx="8">
                  <c:v>56.688000000000002</c:v>
                </c:pt>
                <c:pt idx="9">
                  <c:v>57.2</c:v>
                </c:pt>
                <c:pt idx="10">
                  <c:v>56.691000000000003</c:v>
                </c:pt>
                <c:pt idx="11">
                  <c:v>56.18</c:v>
                </c:pt>
                <c:pt idx="12">
                  <c:v>55.667999999999999</c:v>
                </c:pt>
                <c:pt idx="13">
                  <c:v>55.154000000000003</c:v>
                </c:pt>
                <c:pt idx="14">
                  <c:v>54.64</c:v>
                </c:pt>
                <c:pt idx="15">
                  <c:v>54.658000000000001</c:v>
                </c:pt>
                <c:pt idx="16">
                  <c:v>54.676000000000002</c:v>
                </c:pt>
                <c:pt idx="17">
                  <c:v>54.694000000000003</c:v>
                </c:pt>
                <c:pt idx="18">
                  <c:v>54.712000000000003</c:v>
                </c:pt>
                <c:pt idx="19">
                  <c:v>54.73</c:v>
                </c:pt>
                <c:pt idx="20">
                  <c:v>54.076000000000001</c:v>
                </c:pt>
                <c:pt idx="21">
                  <c:v>53.42</c:v>
                </c:pt>
                <c:pt idx="22">
                  <c:v>53.222999999999999</c:v>
                </c:pt>
                <c:pt idx="23">
                  <c:v>52.997</c:v>
                </c:pt>
                <c:pt idx="24">
                  <c:v>52.728999999999999</c:v>
                </c:pt>
                <c:pt idx="25">
                  <c:v>52.390999999999998</c:v>
                </c:pt>
                <c:pt idx="26">
                  <c:v>52.02</c:v>
                </c:pt>
                <c:pt idx="27">
                  <c:v>51.631</c:v>
                </c:pt>
                <c:pt idx="28">
                  <c:v>51.244</c:v>
                </c:pt>
                <c:pt idx="29">
                  <c:v>50.45</c:v>
                </c:pt>
                <c:pt idx="30">
                  <c:v>51.15</c:v>
                </c:pt>
                <c:pt idx="31">
                  <c:v>52.35</c:v>
                </c:pt>
                <c:pt idx="32">
                  <c:v>55.338999999999999</c:v>
                </c:pt>
              </c:numCache>
            </c:numRef>
          </c:val>
          <c:smooth val="0"/>
          <c:extLst>
            <c:ext xmlns:c16="http://schemas.microsoft.com/office/drawing/2014/chart" uri="{C3380CC4-5D6E-409C-BE32-E72D297353CC}">
              <c16:uniqueId val="{00000000-21F8-4CBF-A59A-A1234BCE288E}"/>
            </c:ext>
          </c:extLst>
        </c:ser>
        <c:ser>
          <c:idx val="1"/>
          <c:order val="1"/>
          <c:tx>
            <c:strRef>
              <c:f>LFPR!$C$1</c:f>
              <c:strCache>
                <c:ptCount val="1"/>
                <c:pt idx="0">
                  <c:v>Middle income</c:v>
                </c:pt>
              </c:strCache>
            </c:strRef>
          </c:tx>
          <c:spPr>
            <a:ln w="28575" cap="rnd">
              <a:solidFill>
                <a:schemeClr val="accent2"/>
              </a:solidFill>
              <a:round/>
            </a:ln>
            <a:effectLst/>
          </c:spPr>
          <c:marker>
            <c:symbol val="none"/>
          </c:marker>
          <c:cat>
            <c:numRef>
              <c:f>LFPR!$A$2:$A$34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LFPR!$C$2:$C$34</c:f>
              <c:numCache>
                <c:formatCode>0.00</c:formatCode>
                <c:ptCount val="33"/>
                <c:pt idx="0">
                  <c:v>65.537295824590885</c:v>
                </c:pt>
                <c:pt idx="1">
                  <c:v>65.419463135009664</c:v>
                </c:pt>
                <c:pt idx="2">
                  <c:v>65.226958824633925</c:v>
                </c:pt>
                <c:pt idx="3">
                  <c:v>65.233755839393922</c:v>
                </c:pt>
                <c:pt idx="4">
                  <c:v>65.182460843807462</c:v>
                </c:pt>
                <c:pt idx="5">
                  <c:v>65.102280488315941</c:v>
                </c:pt>
                <c:pt idx="6">
                  <c:v>65.122351093486358</c:v>
                </c:pt>
                <c:pt idx="7">
                  <c:v>65.13157603915316</c:v>
                </c:pt>
                <c:pt idx="8">
                  <c:v>65.126943300529419</c:v>
                </c:pt>
                <c:pt idx="9">
                  <c:v>65.032296943083793</c:v>
                </c:pt>
                <c:pt idx="10">
                  <c:v>64.662425101005169</c:v>
                </c:pt>
                <c:pt idx="11">
                  <c:v>64.236926939971596</c:v>
                </c:pt>
                <c:pt idx="12">
                  <c:v>63.898914082723536</c:v>
                </c:pt>
                <c:pt idx="13">
                  <c:v>63.587240366293059</c:v>
                </c:pt>
                <c:pt idx="14">
                  <c:v>63.242675810181844</c:v>
                </c:pt>
                <c:pt idx="15">
                  <c:v>63.003402988047554</c:v>
                </c:pt>
                <c:pt idx="16">
                  <c:v>62.874692293627056</c:v>
                </c:pt>
                <c:pt idx="17">
                  <c:v>62.58910001951655</c:v>
                </c:pt>
                <c:pt idx="18">
                  <c:v>62.391293033007997</c:v>
                </c:pt>
                <c:pt idx="19">
                  <c:v>62.097902635356959</c:v>
                </c:pt>
                <c:pt idx="20">
                  <c:v>61.881141220107118</c:v>
                </c:pt>
                <c:pt idx="21">
                  <c:v>61.606626653315352</c:v>
                </c:pt>
                <c:pt idx="22">
                  <c:v>61.326117465107558</c:v>
                </c:pt>
                <c:pt idx="23">
                  <c:v>61.063203741927623</c:v>
                </c:pt>
                <c:pt idx="24">
                  <c:v>60.921009311436144</c:v>
                </c:pt>
                <c:pt idx="25">
                  <c:v>60.656346661835912</c:v>
                </c:pt>
                <c:pt idx="26">
                  <c:v>60.381778308984693</c:v>
                </c:pt>
                <c:pt idx="27">
                  <c:v>60.125792107020608</c:v>
                </c:pt>
                <c:pt idx="28">
                  <c:v>59.931515351601874</c:v>
                </c:pt>
                <c:pt idx="29">
                  <c:v>58.455303460245013</c:v>
                </c:pt>
                <c:pt idx="30">
                  <c:v>59.211897720314489</c:v>
                </c:pt>
                <c:pt idx="31">
                  <c:v>59.791693064718515</c:v>
                </c:pt>
                <c:pt idx="32">
                  <c:v>60.445789311515973</c:v>
                </c:pt>
              </c:numCache>
            </c:numRef>
          </c:val>
          <c:smooth val="0"/>
          <c:extLst>
            <c:ext xmlns:c16="http://schemas.microsoft.com/office/drawing/2014/chart" uri="{C3380CC4-5D6E-409C-BE32-E72D297353CC}">
              <c16:uniqueId val="{00000001-21F8-4CBF-A59A-A1234BCE288E}"/>
            </c:ext>
          </c:extLst>
        </c:ser>
        <c:ser>
          <c:idx val="2"/>
          <c:order val="2"/>
          <c:tx>
            <c:strRef>
              <c:f>LFPR!$D$1</c:f>
              <c:strCache>
                <c:ptCount val="1"/>
                <c:pt idx="0">
                  <c:v>World</c:v>
                </c:pt>
              </c:strCache>
            </c:strRef>
          </c:tx>
          <c:spPr>
            <a:ln w="28575" cap="rnd">
              <a:solidFill>
                <a:schemeClr val="accent3"/>
              </a:solidFill>
              <a:round/>
            </a:ln>
            <a:effectLst/>
          </c:spPr>
          <c:marker>
            <c:symbol val="none"/>
          </c:marker>
          <c:cat>
            <c:numRef>
              <c:f>LFPR!$A$2:$A$34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LFPR!$D$2:$D$34</c:f>
              <c:numCache>
                <c:formatCode>0.00</c:formatCode>
                <c:ptCount val="33"/>
                <c:pt idx="0">
                  <c:v>64.647489422181451</c:v>
                </c:pt>
                <c:pt idx="1">
                  <c:v>64.529162346583789</c:v>
                </c:pt>
                <c:pt idx="2">
                  <c:v>64.289516173001843</c:v>
                </c:pt>
                <c:pt idx="3">
                  <c:v>64.243757961855536</c:v>
                </c:pt>
                <c:pt idx="4">
                  <c:v>64.189380121182964</c:v>
                </c:pt>
                <c:pt idx="5">
                  <c:v>64.126967048703676</c:v>
                </c:pt>
                <c:pt idx="6">
                  <c:v>64.146765421935825</c:v>
                </c:pt>
                <c:pt idx="7">
                  <c:v>64.123276004647735</c:v>
                </c:pt>
                <c:pt idx="8">
                  <c:v>64.229844958416749</c:v>
                </c:pt>
                <c:pt idx="9">
                  <c:v>64.191116787875288</c:v>
                </c:pt>
                <c:pt idx="10">
                  <c:v>63.864277087940089</c:v>
                </c:pt>
                <c:pt idx="11">
                  <c:v>63.544823301996523</c:v>
                </c:pt>
                <c:pt idx="12">
                  <c:v>63.284041859693154</c:v>
                </c:pt>
                <c:pt idx="13">
                  <c:v>63.075025788189258</c:v>
                </c:pt>
                <c:pt idx="14">
                  <c:v>62.873045892675783</c:v>
                </c:pt>
                <c:pt idx="15">
                  <c:v>62.738649279600807</c:v>
                </c:pt>
                <c:pt idx="16">
                  <c:v>62.664221111608505</c:v>
                </c:pt>
                <c:pt idx="17">
                  <c:v>62.48365975865989</c:v>
                </c:pt>
                <c:pt idx="18">
                  <c:v>62.286737025579107</c:v>
                </c:pt>
                <c:pt idx="19">
                  <c:v>62.030231484918453</c:v>
                </c:pt>
                <c:pt idx="20">
                  <c:v>61.85162928721968</c:v>
                </c:pt>
                <c:pt idx="21">
                  <c:v>61.649244585128464</c:v>
                </c:pt>
                <c:pt idx="22">
                  <c:v>61.43389561710724</c:v>
                </c:pt>
                <c:pt idx="23">
                  <c:v>61.245958356071391</c:v>
                </c:pt>
                <c:pt idx="24">
                  <c:v>61.126800581541424</c:v>
                </c:pt>
                <c:pt idx="25">
                  <c:v>60.975192767070709</c:v>
                </c:pt>
                <c:pt idx="26">
                  <c:v>60.789044461518095</c:v>
                </c:pt>
                <c:pt idx="27">
                  <c:v>60.625169877339694</c:v>
                </c:pt>
                <c:pt idx="28">
                  <c:v>60.490294500057523</c:v>
                </c:pt>
                <c:pt idx="29">
                  <c:v>59.18788016775013</c:v>
                </c:pt>
                <c:pt idx="30">
                  <c:v>59.809778546187708</c:v>
                </c:pt>
                <c:pt idx="31">
                  <c:v>60.344674192090942</c:v>
                </c:pt>
                <c:pt idx="32">
                  <c:v>60.858933868767892</c:v>
                </c:pt>
              </c:numCache>
            </c:numRef>
          </c:val>
          <c:smooth val="0"/>
          <c:extLst>
            <c:ext xmlns:c16="http://schemas.microsoft.com/office/drawing/2014/chart" uri="{C3380CC4-5D6E-409C-BE32-E72D297353CC}">
              <c16:uniqueId val="{00000002-21F8-4CBF-A59A-A1234BCE288E}"/>
            </c:ext>
          </c:extLst>
        </c:ser>
        <c:dLbls>
          <c:showLegendKey val="0"/>
          <c:showVal val="0"/>
          <c:showCatName val="0"/>
          <c:showSerName val="0"/>
          <c:showPercent val="0"/>
          <c:showBubbleSize val="0"/>
        </c:dLbls>
        <c:smooth val="0"/>
        <c:axId val="451527951"/>
        <c:axId val="405967231"/>
      </c:lineChart>
      <c:catAx>
        <c:axId val="45152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67231"/>
        <c:crosses val="autoZero"/>
        <c:auto val="1"/>
        <c:lblAlgn val="ctr"/>
        <c:lblOffset val="100"/>
        <c:noMultiLvlLbl val="0"/>
      </c:catAx>
      <c:valAx>
        <c:axId val="405967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7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t>Unemployment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Unemployment!$B$1</c:f>
              <c:strCache>
                <c:ptCount val="1"/>
                <c:pt idx="0">
                  <c:v>India</c:v>
                </c:pt>
              </c:strCache>
            </c:strRef>
          </c:tx>
          <c:spPr>
            <a:ln w="28575" cap="rnd">
              <a:solidFill>
                <a:schemeClr val="accent1"/>
              </a:solidFill>
              <a:round/>
            </a:ln>
            <a:effectLst/>
          </c:spPr>
          <c:marker>
            <c:symbol val="none"/>
          </c:marker>
          <c:cat>
            <c:numRef>
              <c:f>Unemployment!$A$2:$A$34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Unemployment!$B$2:$B$34</c:f>
              <c:numCache>
                <c:formatCode>0.00</c:formatCode>
                <c:ptCount val="33"/>
                <c:pt idx="0">
                  <c:v>6.85</c:v>
                </c:pt>
                <c:pt idx="1">
                  <c:v>6.8529999999999998</c:v>
                </c:pt>
                <c:pt idx="2">
                  <c:v>6.859</c:v>
                </c:pt>
                <c:pt idx="3">
                  <c:v>6.8280000000000003</c:v>
                </c:pt>
                <c:pt idx="4">
                  <c:v>6.99</c:v>
                </c:pt>
                <c:pt idx="5">
                  <c:v>7.1470000000000002</c:v>
                </c:pt>
                <c:pt idx="6">
                  <c:v>7.335</c:v>
                </c:pt>
                <c:pt idx="7">
                  <c:v>7.5170000000000003</c:v>
                </c:pt>
                <c:pt idx="8">
                  <c:v>7.6820000000000004</c:v>
                </c:pt>
                <c:pt idx="9">
                  <c:v>7.8559999999999999</c:v>
                </c:pt>
                <c:pt idx="10">
                  <c:v>8.0389999999999997</c:v>
                </c:pt>
                <c:pt idx="11">
                  <c:v>8.2479999999999993</c:v>
                </c:pt>
                <c:pt idx="12">
                  <c:v>8.3970000000000002</c:v>
                </c:pt>
                <c:pt idx="13">
                  <c:v>8.5510000000000002</c:v>
                </c:pt>
                <c:pt idx="14">
                  <c:v>8.6969999999999992</c:v>
                </c:pt>
                <c:pt idx="15">
                  <c:v>8.6140000000000008</c:v>
                </c:pt>
                <c:pt idx="16">
                  <c:v>8.5340000000000007</c:v>
                </c:pt>
                <c:pt idx="17">
                  <c:v>8.4860000000000007</c:v>
                </c:pt>
                <c:pt idx="18">
                  <c:v>8.4060000000000006</c:v>
                </c:pt>
                <c:pt idx="19">
                  <c:v>8.3179999999999996</c:v>
                </c:pt>
                <c:pt idx="20">
                  <c:v>8.2219999999999995</c:v>
                </c:pt>
                <c:pt idx="21">
                  <c:v>8.1560000000000006</c:v>
                </c:pt>
                <c:pt idx="22">
                  <c:v>8.0879999999999992</c:v>
                </c:pt>
                <c:pt idx="23">
                  <c:v>7.992</c:v>
                </c:pt>
                <c:pt idx="24">
                  <c:v>7.8940000000000001</c:v>
                </c:pt>
                <c:pt idx="25">
                  <c:v>7.8</c:v>
                </c:pt>
                <c:pt idx="26">
                  <c:v>7.7229999999999999</c:v>
                </c:pt>
                <c:pt idx="27">
                  <c:v>7.6520000000000001</c:v>
                </c:pt>
                <c:pt idx="28">
                  <c:v>6.51</c:v>
                </c:pt>
                <c:pt idx="29">
                  <c:v>7.859</c:v>
                </c:pt>
                <c:pt idx="30">
                  <c:v>6.38</c:v>
                </c:pt>
                <c:pt idx="31">
                  <c:v>4.8220000000000001</c:v>
                </c:pt>
                <c:pt idx="32">
                  <c:v>4.1719999999999997</c:v>
                </c:pt>
              </c:numCache>
            </c:numRef>
          </c:val>
          <c:smooth val="0"/>
          <c:extLst>
            <c:ext xmlns:c16="http://schemas.microsoft.com/office/drawing/2014/chart" uri="{C3380CC4-5D6E-409C-BE32-E72D297353CC}">
              <c16:uniqueId val="{00000000-7F57-4AB9-BAB1-8C08438178EF}"/>
            </c:ext>
          </c:extLst>
        </c:ser>
        <c:ser>
          <c:idx val="1"/>
          <c:order val="1"/>
          <c:tx>
            <c:strRef>
              <c:f>Unemployment!$C$1</c:f>
              <c:strCache>
                <c:ptCount val="1"/>
                <c:pt idx="0">
                  <c:v>Middle income</c:v>
                </c:pt>
              </c:strCache>
            </c:strRef>
          </c:tx>
          <c:spPr>
            <a:ln w="28575" cap="rnd">
              <a:solidFill>
                <a:schemeClr val="accent2"/>
              </a:solidFill>
              <a:round/>
            </a:ln>
            <a:effectLst/>
          </c:spPr>
          <c:marker>
            <c:symbol val="none"/>
          </c:marker>
          <c:cat>
            <c:numRef>
              <c:f>Unemployment!$A$2:$A$34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Unemployment!$C$2:$C$34</c:f>
              <c:numCache>
                <c:formatCode>0.00</c:formatCode>
                <c:ptCount val="33"/>
                <c:pt idx="0">
                  <c:v>4.4086685042903886</c:v>
                </c:pt>
                <c:pt idx="1">
                  <c:v>4.4671731210046097</c:v>
                </c:pt>
                <c:pt idx="2">
                  <c:v>4.6683974779140982</c:v>
                </c:pt>
                <c:pt idx="3">
                  <c:v>4.940969245612707</c:v>
                </c:pt>
                <c:pt idx="4">
                  <c:v>5.2320542760125761</c:v>
                </c:pt>
                <c:pt idx="5">
                  <c:v>5.3533602669971012</c:v>
                </c:pt>
                <c:pt idx="6">
                  <c:v>5.4251376018597242</c:v>
                </c:pt>
                <c:pt idx="7">
                  <c:v>5.6398849688385617</c:v>
                </c:pt>
                <c:pt idx="8">
                  <c:v>5.8497679572949046</c:v>
                </c:pt>
                <c:pt idx="9">
                  <c:v>5.8621026718451361</c:v>
                </c:pt>
                <c:pt idx="10">
                  <c:v>6.0698779445394093</c:v>
                </c:pt>
                <c:pt idx="11">
                  <c:v>6.3047758490057833</c:v>
                </c:pt>
                <c:pt idx="12">
                  <c:v>6.4153789214963508</c:v>
                </c:pt>
                <c:pt idx="13">
                  <c:v>6.3284489831301123</c:v>
                </c:pt>
                <c:pt idx="14">
                  <c:v>6.3493843516903716</c:v>
                </c:pt>
                <c:pt idx="15">
                  <c:v>6.1443902634795364</c:v>
                </c:pt>
                <c:pt idx="16">
                  <c:v>6.0428630826471244</c:v>
                </c:pt>
                <c:pt idx="17">
                  <c:v>6.0212733296036989</c:v>
                </c:pt>
                <c:pt idx="18">
                  <c:v>6.2232840793013704</c:v>
                </c:pt>
                <c:pt idx="19">
                  <c:v>5.9949751143132648</c:v>
                </c:pt>
                <c:pt idx="20">
                  <c:v>5.9000929963546271</c:v>
                </c:pt>
                <c:pt idx="21">
                  <c:v>5.9066727533810175</c:v>
                </c:pt>
                <c:pt idx="22">
                  <c:v>5.8592236196319831</c:v>
                </c:pt>
                <c:pt idx="23">
                  <c:v>5.8258084773422834</c:v>
                </c:pt>
                <c:pt idx="24">
                  <c:v>6.0034644315302836</c:v>
                </c:pt>
                <c:pt idx="25">
                  <c:v>6.0679788729478643</c:v>
                </c:pt>
                <c:pt idx="26">
                  <c:v>6.0857792130040949</c:v>
                </c:pt>
                <c:pt idx="27">
                  <c:v>6.0156134282625739</c:v>
                </c:pt>
                <c:pt idx="28">
                  <c:v>5.8679817652467827</c:v>
                </c:pt>
                <c:pt idx="29">
                  <c:v>6.7065382115314032</c:v>
                </c:pt>
                <c:pt idx="30">
                  <c:v>6.2030753040470437</c:v>
                </c:pt>
                <c:pt idx="31">
                  <c:v>5.4942939300108593</c:v>
                </c:pt>
                <c:pt idx="32">
                  <c:v>5.0891401413048332</c:v>
                </c:pt>
              </c:numCache>
            </c:numRef>
          </c:val>
          <c:smooth val="0"/>
          <c:extLst>
            <c:ext xmlns:c16="http://schemas.microsoft.com/office/drawing/2014/chart" uri="{C3380CC4-5D6E-409C-BE32-E72D297353CC}">
              <c16:uniqueId val="{00000001-7F57-4AB9-BAB1-8C08438178EF}"/>
            </c:ext>
          </c:extLst>
        </c:ser>
        <c:ser>
          <c:idx val="2"/>
          <c:order val="2"/>
          <c:tx>
            <c:strRef>
              <c:f>Unemployment!$D$1</c:f>
              <c:strCache>
                <c:ptCount val="1"/>
                <c:pt idx="0">
                  <c:v>World</c:v>
                </c:pt>
              </c:strCache>
            </c:strRef>
          </c:tx>
          <c:spPr>
            <a:ln w="28575" cap="rnd">
              <a:solidFill>
                <a:schemeClr val="accent3"/>
              </a:solidFill>
              <a:round/>
            </a:ln>
            <a:effectLst/>
          </c:spPr>
          <c:marker>
            <c:symbol val="none"/>
          </c:marker>
          <c:cat>
            <c:numRef>
              <c:f>Unemployment!$A$2:$A$34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Unemployment!$D$2:$D$34</c:f>
              <c:numCache>
                <c:formatCode>0.00</c:formatCode>
                <c:ptCount val="33"/>
                <c:pt idx="0">
                  <c:v>4.9957254355389882</c:v>
                </c:pt>
                <c:pt idx="1">
                  <c:v>5.1494472081633589</c:v>
                </c:pt>
                <c:pt idx="2">
                  <c:v>5.4197139340218889</c:v>
                </c:pt>
                <c:pt idx="3">
                  <c:v>5.6715079821189569</c:v>
                </c:pt>
                <c:pt idx="4">
                  <c:v>5.8245288290978579</c:v>
                </c:pt>
                <c:pt idx="5">
                  <c:v>5.9107285162616368</c:v>
                </c:pt>
                <c:pt idx="6">
                  <c:v>5.954102009944533</c:v>
                </c:pt>
                <c:pt idx="7">
                  <c:v>6.1254214963139475</c:v>
                </c:pt>
                <c:pt idx="8">
                  <c:v>6.2666035405567087</c:v>
                </c:pt>
                <c:pt idx="9">
                  <c:v>6.1318634767636269</c:v>
                </c:pt>
                <c:pt idx="10">
                  <c:v>6.2248056093519519</c:v>
                </c:pt>
                <c:pt idx="11">
                  <c:v>6.4703393443691395</c:v>
                </c:pt>
                <c:pt idx="12">
                  <c:v>6.572411816940062</c:v>
                </c:pt>
                <c:pt idx="13">
                  <c:v>6.4502187050277593</c:v>
                </c:pt>
                <c:pt idx="14">
                  <c:v>6.3665366609694285</c:v>
                </c:pt>
                <c:pt idx="15">
                  <c:v>6.1060132229102368</c:v>
                </c:pt>
                <c:pt idx="16">
                  <c:v>5.8983471040562669</c:v>
                </c:pt>
                <c:pt idx="17">
                  <c:v>5.9350501785591421</c:v>
                </c:pt>
                <c:pt idx="18">
                  <c:v>6.5129289086012534</c:v>
                </c:pt>
                <c:pt idx="19">
                  <c:v>6.3881133013792466</c:v>
                </c:pt>
                <c:pt idx="20">
                  <c:v>6.239948912098102</c:v>
                </c:pt>
                <c:pt idx="21">
                  <c:v>6.229497660820619</c:v>
                </c:pt>
                <c:pt idx="22">
                  <c:v>6.1681875731466738</c:v>
                </c:pt>
                <c:pt idx="23">
                  <c:v>6.0172092943273228</c:v>
                </c:pt>
                <c:pt idx="24">
                  <c:v>6.0499465169760382</c:v>
                </c:pt>
                <c:pt idx="25">
                  <c:v>6.009190664759271</c:v>
                </c:pt>
                <c:pt idx="26">
                  <c:v>5.9160405924343147</c:v>
                </c:pt>
                <c:pt idx="27">
                  <c:v>5.7589980783148622</c:v>
                </c:pt>
                <c:pt idx="28">
                  <c:v>5.5882680960329161</c:v>
                </c:pt>
                <c:pt idx="29">
                  <c:v>6.5886673184661388</c:v>
                </c:pt>
                <c:pt idx="30">
                  <c:v>6.0407348461307659</c:v>
                </c:pt>
                <c:pt idx="31">
                  <c:v>5.2737376739216879</c:v>
                </c:pt>
                <c:pt idx="32">
                  <c:v>4.9728408882027706</c:v>
                </c:pt>
              </c:numCache>
            </c:numRef>
          </c:val>
          <c:smooth val="0"/>
          <c:extLst>
            <c:ext xmlns:c16="http://schemas.microsoft.com/office/drawing/2014/chart" uri="{C3380CC4-5D6E-409C-BE32-E72D297353CC}">
              <c16:uniqueId val="{00000002-7F57-4AB9-BAB1-8C08438178EF}"/>
            </c:ext>
          </c:extLst>
        </c:ser>
        <c:ser>
          <c:idx val="3"/>
          <c:order val="3"/>
          <c:tx>
            <c:strRef>
              <c:f>Unemployment!$E$1</c:f>
              <c:strCache>
                <c:ptCount val="1"/>
                <c:pt idx="0">
                  <c:v>Natural Rate of Employment</c:v>
                </c:pt>
              </c:strCache>
            </c:strRef>
          </c:tx>
          <c:spPr>
            <a:ln w="28575" cap="rnd">
              <a:solidFill>
                <a:schemeClr val="accent4"/>
              </a:solidFill>
              <a:round/>
            </a:ln>
            <a:effectLst/>
          </c:spPr>
          <c:marker>
            <c:symbol val="none"/>
          </c:marker>
          <c:cat>
            <c:numRef>
              <c:f>Unemployment!$A$2:$A$34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Unemployment!$E$2:$E$34</c:f>
              <c:numCache>
                <c:formatCode>General</c:formatCode>
                <c:ptCount val="33"/>
                <c:pt idx="2" formatCode="0.00">
                  <c:v>6.8759999999999994</c:v>
                </c:pt>
                <c:pt idx="3" formatCode="0.00">
                  <c:v>6.9353999999999996</c:v>
                </c:pt>
                <c:pt idx="4" formatCode="0.00">
                  <c:v>7.0317999999999996</c:v>
                </c:pt>
                <c:pt idx="5" formatCode="0.00">
                  <c:v>7.1634000000000011</c:v>
                </c:pt>
                <c:pt idx="6" formatCode="0.00">
                  <c:v>7.3342000000000001</c:v>
                </c:pt>
                <c:pt idx="7" formatCode="0.00">
                  <c:v>7.5073999999999996</c:v>
                </c:pt>
                <c:pt idx="8" formatCode="0.00">
                  <c:v>7.6858000000000004</c:v>
                </c:pt>
                <c:pt idx="9" formatCode="0.00">
                  <c:v>7.8683999999999994</c:v>
                </c:pt>
                <c:pt idx="10" formatCode="0.00">
                  <c:v>8.0443999999999996</c:v>
                </c:pt>
                <c:pt idx="11" formatCode="0.00">
                  <c:v>8.2181999999999995</c:v>
                </c:pt>
                <c:pt idx="12" formatCode="0.00">
                  <c:v>8.3864000000000001</c:v>
                </c:pt>
                <c:pt idx="13" formatCode="0.00">
                  <c:v>8.5014000000000003</c:v>
                </c:pt>
                <c:pt idx="14" formatCode="0.00">
                  <c:v>8.5586000000000002</c:v>
                </c:pt>
                <c:pt idx="15" formatCode="0.00">
                  <c:v>8.5764000000000014</c:v>
                </c:pt>
                <c:pt idx="16" formatCode="0.00">
                  <c:v>8.5473999999999997</c:v>
                </c:pt>
                <c:pt idx="17" formatCode="0.00">
                  <c:v>8.4716000000000005</c:v>
                </c:pt>
                <c:pt idx="18" formatCode="0.00">
                  <c:v>8.3932000000000002</c:v>
                </c:pt>
                <c:pt idx="19" formatCode="0.00">
                  <c:v>8.3176000000000005</c:v>
                </c:pt>
                <c:pt idx="20" formatCode="0.00">
                  <c:v>8.2379999999999995</c:v>
                </c:pt>
                <c:pt idx="21" formatCode="0.00">
                  <c:v>8.1551999999999989</c:v>
                </c:pt>
                <c:pt idx="22" formatCode="0.00">
                  <c:v>8.0703999999999994</c:v>
                </c:pt>
                <c:pt idx="23" formatCode="0.00">
                  <c:v>7.9859999999999998</c:v>
                </c:pt>
                <c:pt idx="24" formatCode="0.00">
                  <c:v>7.8994</c:v>
                </c:pt>
                <c:pt idx="25" formatCode="0.00">
                  <c:v>7.8121999999999998</c:v>
                </c:pt>
                <c:pt idx="26" formatCode="0.00">
                  <c:v>7.5158000000000005</c:v>
                </c:pt>
                <c:pt idx="27" formatCode="0.00">
                  <c:v>7.5088000000000008</c:v>
                </c:pt>
                <c:pt idx="28" formatCode="0.00">
                  <c:v>7.2248000000000001</c:v>
                </c:pt>
                <c:pt idx="29" formatCode="0.00">
                  <c:v>6.6445999999999996</c:v>
                </c:pt>
                <c:pt idx="30" formatCode="0.00">
                  <c:v>5.9485999999999999</c:v>
                </c:pt>
                <c:pt idx="31" formatCode="0.00">
                  <c:v>5.8082500000000001</c:v>
                </c:pt>
                <c:pt idx="32" formatCode="0.00">
                  <c:v>5.1246666666666663</c:v>
                </c:pt>
              </c:numCache>
            </c:numRef>
          </c:val>
          <c:smooth val="0"/>
          <c:extLst>
            <c:ext xmlns:c16="http://schemas.microsoft.com/office/drawing/2014/chart" uri="{C3380CC4-5D6E-409C-BE32-E72D297353CC}">
              <c16:uniqueId val="{00000003-7F57-4AB9-BAB1-8C08438178EF}"/>
            </c:ext>
          </c:extLst>
        </c:ser>
        <c:dLbls>
          <c:showLegendKey val="0"/>
          <c:showVal val="0"/>
          <c:showCatName val="0"/>
          <c:showSerName val="0"/>
          <c:showPercent val="0"/>
          <c:showBubbleSize val="0"/>
        </c:dLbls>
        <c:smooth val="0"/>
        <c:axId val="490375616"/>
        <c:axId val="454834256"/>
      </c:lineChart>
      <c:catAx>
        <c:axId val="49037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34256"/>
        <c:crosses val="autoZero"/>
        <c:auto val="1"/>
        <c:lblAlgn val="ctr"/>
        <c:lblOffset val="100"/>
        <c:noMultiLvlLbl val="0"/>
      </c:catAx>
      <c:valAx>
        <c:axId val="454834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75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t>Productivity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Productivity!$H$1</c:f>
              <c:strCache>
                <c:ptCount val="1"/>
                <c:pt idx="0">
                  <c:v>India</c:v>
                </c:pt>
              </c:strCache>
            </c:strRef>
          </c:tx>
          <c:spPr>
            <a:ln w="28575" cap="rnd">
              <a:solidFill>
                <a:schemeClr val="accent1"/>
              </a:solidFill>
              <a:round/>
            </a:ln>
            <a:effectLst/>
          </c:spPr>
          <c:marker>
            <c:symbol val="none"/>
          </c:marker>
          <c:cat>
            <c:numRef>
              <c:f>Productivity!$A$2:$A$34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Productivity!$H$2:$H$34</c:f>
              <c:numCache>
                <c:formatCode>General</c:formatCode>
                <c:ptCount val="33"/>
                <c:pt idx="0">
                  <c:v>1593.5007218426883</c:v>
                </c:pt>
                <c:pt idx="1">
                  <c:v>1640.3297459856105</c:v>
                </c:pt>
                <c:pt idx="2">
                  <c:v>1676.4645446068541</c:v>
                </c:pt>
                <c:pt idx="3">
                  <c:v>1744.6148450261833</c:v>
                </c:pt>
                <c:pt idx="4">
                  <c:v>1813.5668333346068</c:v>
                </c:pt>
                <c:pt idx="5">
                  <c:v>1884.251646689155</c:v>
                </c:pt>
                <c:pt idx="6">
                  <c:v>1894.2643057225534</c:v>
                </c:pt>
                <c:pt idx="7">
                  <c:v>1943.6565699495986</c:v>
                </c:pt>
                <c:pt idx="8">
                  <c:v>2044.6992030102806</c:v>
                </c:pt>
                <c:pt idx="9">
                  <c:v>2052.7115194165503</c:v>
                </c:pt>
                <c:pt idx="10">
                  <c:v>2118.116114026277</c:v>
                </c:pt>
                <c:pt idx="11">
                  <c:v>2165.9554050265879</c:v>
                </c:pt>
                <c:pt idx="12">
                  <c:v>2303.373590486613</c:v>
                </c:pt>
                <c:pt idx="13">
                  <c:v>2451.3390758384598</c:v>
                </c:pt>
                <c:pt idx="14">
                  <c:v>2610.7064186772391</c:v>
                </c:pt>
                <c:pt idx="15">
                  <c:v>2758.461887112825</c:v>
                </c:pt>
                <c:pt idx="16">
                  <c:v>2905.0406338897915</c:v>
                </c:pt>
                <c:pt idx="17">
                  <c:v>2931.7158423251581</c:v>
                </c:pt>
                <c:pt idx="18">
                  <c:v>3095.5367688685324</c:v>
                </c:pt>
                <c:pt idx="19">
                  <c:v>3287.0683284067013</c:v>
                </c:pt>
                <c:pt idx="20">
                  <c:v>3428.8427420357752</c:v>
                </c:pt>
                <c:pt idx="21">
                  <c:v>3586.2865656966674</c:v>
                </c:pt>
                <c:pt idx="22">
                  <c:v>3753.1109958930983</c:v>
                </c:pt>
                <c:pt idx="23">
                  <c:v>3969.1351866164014</c:v>
                </c:pt>
                <c:pt idx="24">
                  <c:v>4225.858573156147</c:v>
                </c:pt>
                <c:pt idx="25">
                  <c:v>4516.1976080805198</c:v>
                </c:pt>
                <c:pt idx="26">
                  <c:v>4765.59859320959</c:v>
                </c:pt>
                <c:pt idx="27">
                  <c:v>5019.4219793773527</c:v>
                </c:pt>
                <c:pt idx="28">
                  <c:v>5163.5685691683102</c:v>
                </c:pt>
                <c:pt idx="29">
                  <c:v>4861.5754798356384</c:v>
                </c:pt>
                <c:pt idx="30">
                  <c:v>5185.5800721078213</c:v>
                </c:pt>
                <c:pt idx="31">
                  <c:v>5347.9295624443084</c:v>
                </c:pt>
                <c:pt idx="32">
                  <c:v>5392.2563183503325</c:v>
                </c:pt>
              </c:numCache>
            </c:numRef>
          </c:val>
          <c:smooth val="0"/>
          <c:extLst>
            <c:ext xmlns:c16="http://schemas.microsoft.com/office/drawing/2014/chart" uri="{C3380CC4-5D6E-409C-BE32-E72D297353CC}">
              <c16:uniqueId val="{00000000-C884-4443-B314-658BE5A163F6}"/>
            </c:ext>
          </c:extLst>
        </c:ser>
        <c:ser>
          <c:idx val="1"/>
          <c:order val="1"/>
          <c:tx>
            <c:strRef>
              <c:f>Productivity!$I$1</c:f>
              <c:strCache>
                <c:ptCount val="1"/>
                <c:pt idx="0">
                  <c:v>Middle Income</c:v>
                </c:pt>
              </c:strCache>
            </c:strRef>
          </c:tx>
          <c:spPr>
            <a:ln w="28575" cap="rnd">
              <a:solidFill>
                <a:schemeClr val="accent2"/>
              </a:solidFill>
              <a:round/>
            </a:ln>
            <a:effectLst/>
          </c:spPr>
          <c:marker>
            <c:symbol val="none"/>
          </c:marker>
          <c:cat>
            <c:numRef>
              <c:f>Productivity!$A$2:$A$34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Productivity!$I$2:$I$34</c:f>
              <c:numCache>
                <c:formatCode>General</c:formatCode>
                <c:ptCount val="33"/>
                <c:pt idx="0">
                  <c:v>4070.4346701120635</c:v>
                </c:pt>
                <c:pt idx="1">
                  <c:v>4163.6926953507418</c:v>
                </c:pt>
                <c:pt idx="2">
                  <c:v>4297.1599974986675</c:v>
                </c:pt>
                <c:pt idx="3">
                  <c:v>4424.3338681237374</c:v>
                </c:pt>
                <c:pt idx="4">
                  <c:v>4530.8159335585142</c:v>
                </c:pt>
                <c:pt idx="5">
                  <c:v>4713.6643035918623</c:v>
                </c:pt>
                <c:pt idx="6">
                  <c:v>4865.8219204484049</c:v>
                </c:pt>
                <c:pt idx="7">
                  <c:v>4912.556036096993</c:v>
                </c:pt>
                <c:pt idx="8">
                  <c:v>4981.2334614905576</c:v>
                </c:pt>
                <c:pt idx="9">
                  <c:v>5152.75927749128</c:v>
                </c:pt>
                <c:pt idx="10">
                  <c:v>5254.3722149926252</c:v>
                </c:pt>
                <c:pt idx="11">
                  <c:v>5422.5147854537699</c:v>
                </c:pt>
                <c:pt idx="12">
                  <c:v>5653.5205698169548</c:v>
                </c:pt>
                <c:pt idx="13">
                  <c:v>5993.6764030196928</c:v>
                </c:pt>
                <c:pt idx="14">
                  <c:v>6338.8621917109358</c:v>
                </c:pt>
                <c:pt idx="15">
                  <c:v>6758.1606855038826</c:v>
                </c:pt>
                <c:pt idx="16">
                  <c:v>7246.2062890280295</c:v>
                </c:pt>
                <c:pt idx="17">
                  <c:v>7581.7479108236575</c:v>
                </c:pt>
                <c:pt idx="18">
                  <c:v>7780.2498067210354</c:v>
                </c:pt>
                <c:pt idx="19">
                  <c:v>8322.7929188272683</c:v>
                </c:pt>
                <c:pt idx="20">
                  <c:v>8755.555643420028</c:v>
                </c:pt>
                <c:pt idx="21">
                  <c:v>9147.4861167553336</c:v>
                </c:pt>
                <c:pt idx="22">
                  <c:v>9562.151990128219</c:v>
                </c:pt>
                <c:pt idx="23">
                  <c:v>9952.784426089318</c:v>
                </c:pt>
                <c:pt idx="24">
                  <c:v>10305.869770661438</c:v>
                </c:pt>
                <c:pt idx="25">
                  <c:v>10695.537419615597</c:v>
                </c:pt>
                <c:pt idx="26">
                  <c:v>11165.16485968266</c:v>
                </c:pt>
                <c:pt idx="27">
                  <c:v>11614.280023415422</c:v>
                </c:pt>
                <c:pt idx="28">
                  <c:v>11962.76053413479</c:v>
                </c:pt>
                <c:pt idx="29">
                  <c:v>11965.236937082072</c:v>
                </c:pt>
                <c:pt idx="30">
                  <c:v>12530.956297614777</c:v>
                </c:pt>
                <c:pt idx="31">
                  <c:v>12833.629336113108</c:v>
                </c:pt>
                <c:pt idx="32">
                  <c:v>13120.877091722632</c:v>
                </c:pt>
              </c:numCache>
            </c:numRef>
          </c:val>
          <c:smooth val="0"/>
          <c:extLst>
            <c:ext xmlns:c16="http://schemas.microsoft.com/office/drawing/2014/chart" uri="{C3380CC4-5D6E-409C-BE32-E72D297353CC}">
              <c16:uniqueId val="{00000001-C884-4443-B314-658BE5A163F6}"/>
            </c:ext>
          </c:extLst>
        </c:ser>
        <c:ser>
          <c:idx val="2"/>
          <c:order val="2"/>
          <c:tx>
            <c:strRef>
              <c:f>Productivity!$J$1</c:f>
              <c:strCache>
                <c:ptCount val="1"/>
                <c:pt idx="0">
                  <c:v>World</c:v>
                </c:pt>
              </c:strCache>
            </c:strRef>
          </c:tx>
          <c:spPr>
            <a:ln w="28575" cap="rnd">
              <a:solidFill>
                <a:schemeClr val="accent3"/>
              </a:solidFill>
              <a:round/>
            </a:ln>
            <a:effectLst/>
          </c:spPr>
          <c:marker>
            <c:symbol val="none"/>
          </c:marker>
          <c:cat>
            <c:numRef>
              <c:f>Productivity!$A$2:$A$34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Productivity!$J$2:$J$34</c:f>
              <c:numCache>
                <c:formatCode>General</c:formatCode>
                <c:ptCount val="33"/>
                <c:pt idx="0">
                  <c:v>15682.30515534201</c:v>
                </c:pt>
                <c:pt idx="1">
                  <c:v>15729.287345153602</c:v>
                </c:pt>
                <c:pt idx="2">
                  <c:v>15783.460820760769</c:v>
                </c:pt>
                <c:pt idx="3">
                  <c:v>16023.061256331368</c:v>
                </c:pt>
                <c:pt idx="4">
                  <c:v>16225.550799939736</c:v>
                </c:pt>
                <c:pt idx="5">
                  <c:v>16505.617555510515</c:v>
                </c:pt>
                <c:pt idx="6">
                  <c:v>16822.741553274249</c:v>
                </c:pt>
                <c:pt idx="7">
                  <c:v>16972.52285045214</c:v>
                </c:pt>
                <c:pt idx="8">
                  <c:v>17219.442739688599</c:v>
                </c:pt>
                <c:pt idx="9">
                  <c:v>17673.348246987076</c:v>
                </c:pt>
                <c:pt idx="10">
                  <c:v>17786.236268629411</c:v>
                </c:pt>
                <c:pt idx="11">
                  <c:v>17950.060810906863</c:v>
                </c:pt>
                <c:pt idx="12">
                  <c:v>18242.958976819238</c:v>
                </c:pt>
                <c:pt idx="13">
                  <c:v>18776.500371193044</c:v>
                </c:pt>
                <c:pt idx="14">
                  <c:v>19243.224195722865</c:v>
                </c:pt>
                <c:pt idx="15">
                  <c:v>19797.20769971711</c:v>
                </c:pt>
                <c:pt idx="16">
                  <c:v>20352.127213368021</c:v>
                </c:pt>
                <c:pt idx="17">
                  <c:v>20505.126995744908</c:v>
                </c:pt>
                <c:pt idx="18">
                  <c:v>19989.529862667507</c:v>
                </c:pt>
                <c:pt idx="19">
                  <c:v>20676.302436528171</c:v>
                </c:pt>
                <c:pt idx="20">
                  <c:v>21123.613082995878</c:v>
                </c:pt>
                <c:pt idx="21">
                  <c:v>21451.617927074294</c:v>
                </c:pt>
                <c:pt idx="22">
                  <c:v>21836.577258276764</c:v>
                </c:pt>
                <c:pt idx="23">
                  <c:v>22281.304018417617</c:v>
                </c:pt>
                <c:pt idx="24">
                  <c:v>22710.983299450083</c:v>
                </c:pt>
                <c:pt idx="25">
                  <c:v>23092.98933854407</c:v>
                </c:pt>
                <c:pt idx="26">
                  <c:v>23650.935391585037</c:v>
                </c:pt>
                <c:pt idx="27">
                  <c:v>24180.987950910723</c:v>
                </c:pt>
                <c:pt idx="28">
                  <c:v>24566.128717179228</c:v>
                </c:pt>
                <c:pt idx="29">
                  <c:v>24069.460871001</c:v>
                </c:pt>
                <c:pt idx="30">
                  <c:v>25046.82643229299</c:v>
                </c:pt>
                <c:pt idx="31">
                  <c:v>25467.160424400532</c:v>
                </c:pt>
                <c:pt idx="32">
                  <c:v>25633.264666517356</c:v>
                </c:pt>
              </c:numCache>
            </c:numRef>
          </c:val>
          <c:smooth val="0"/>
          <c:extLst>
            <c:ext xmlns:c16="http://schemas.microsoft.com/office/drawing/2014/chart" uri="{C3380CC4-5D6E-409C-BE32-E72D297353CC}">
              <c16:uniqueId val="{00000002-C884-4443-B314-658BE5A163F6}"/>
            </c:ext>
          </c:extLst>
        </c:ser>
        <c:dLbls>
          <c:showLegendKey val="0"/>
          <c:showVal val="0"/>
          <c:showCatName val="0"/>
          <c:showSerName val="0"/>
          <c:showPercent val="0"/>
          <c:showBubbleSize val="0"/>
        </c:dLbls>
        <c:smooth val="0"/>
        <c:axId val="749101344"/>
        <c:axId val="749107104"/>
      </c:lineChart>
      <c:catAx>
        <c:axId val="74910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07104"/>
        <c:crosses val="autoZero"/>
        <c:auto val="1"/>
        <c:lblAlgn val="ctr"/>
        <c:lblOffset val="100"/>
        <c:noMultiLvlLbl val="0"/>
      </c:catAx>
      <c:valAx>
        <c:axId val="74910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01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Inflation!$B$1</c:f>
              <c:strCache>
                <c:ptCount val="1"/>
                <c:pt idx="0">
                  <c:v>India</c:v>
                </c:pt>
              </c:strCache>
            </c:strRef>
          </c:tx>
          <c:spPr>
            <a:ln w="28575" cap="rnd">
              <a:solidFill>
                <a:schemeClr val="accent3"/>
              </a:solidFill>
              <a:round/>
            </a:ln>
            <a:effectLst/>
          </c:spPr>
          <c:marker>
            <c:symbol val="none"/>
          </c:marker>
          <c:cat>
            <c:numRef>
              <c:f>Inflation!$A$2:$A$44</c:f>
              <c:numCache>
                <c:formatCode>General</c:formatCode>
                <c:ptCount val="4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pt idx="40">
                  <c:v>2021</c:v>
                </c:pt>
                <c:pt idx="41">
                  <c:v>2022</c:v>
                </c:pt>
                <c:pt idx="42">
                  <c:v>2023</c:v>
                </c:pt>
              </c:numCache>
            </c:numRef>
          </c:cat>
          <c:val>
            <c:numRef>
              <c:f>Inflation!$B$2:$B$44</c:f>
              <c:numCache>
                <c:formatCode>0.00</c:formatCode>
                <c:ptCount val="43"/>
                <c:pt idx="0">
                  <c:v>13.112546897642</c:v>
                </c:pt>
                <c:pt idx="1">
                  <c:v>7.8907427937748702</c:v>
                </c:pt>
                <c:pt idx="2">
                  <c:v>11.868081298673401</c:v>
                </c:pt>
                <c:pt idx="3">
                  <c:v>8.3189071186007997</c:v>
                </c:pt>
                <c:pt idx="4">
                  <c:v>5.55642423236554</c:v>
                </c:pt>
                <c:pt idx="5">
                  <c:v>8.7297207270258106</c:v>
                </c:pt>
                <c:pt idx="6">
                  <c:v>8.8011258125183307</c:v>
                </c:pt>
                <c:pt idx="7">
                  <c:v>9.3834718618533497</c:v>
                </c:pt>
                <c:pt idx="8">
                  <c:v>7.0742800294230097</c:v>
                </c:pt>
                <c:pt idx="9">
                  <c:v>8.9712325027324997</c:v>
                </c:pt>
                <c:pt idx="10">
                  <c:v>13.870246177368299</c:v>
                </c:pt>
                <c:pt idx="11">
                  <c:v>11.787817041813399</c:v>
                </c:pt>
                <c:pt idx="12">
                  <c:v>6.3268904877986696</c:v>
                </c:pt>
                <c:pt idx="13">
                  <c:v>10.2479355556119</c:v>
                </c:pt>
                <c:pt idx="14">
                  <c:v>10.2248861637544</c:v>
                </c:pt>
                <c:pt idx="15">
                  <c:v>8.9771523382645295</c:v>
                </c:pt>
                <c:pt idx="16">
                  <c:v>7.1642521146272404</c:v>
                </c:pt>
                <c:pt idx="17">
                  <c:v>13.230838976797701</c:v>
                </c:pt>
                <c:pt idx="18">
                  <c:v>4.6698203803759402</c:v>
                </c:pt>
                <c:pt idx="19">
                  <c:v>4.0094359104519004</c:v>
                </c:pt>
                <c:pt idx="20">
                  <c:v>3.7792931223563699</c:v>
                </c:pt>
                <c:pt idx="21">
                  <c:v>4.2971520392956304</c:v>
                </c:pt>
                <c:pt idx="22">
                  <c:v>3.80585899528851</c:v>
                </c:pt>
                <c:pt idx="23">
                  <c:v>3.76725173477515</c:v>
                </c:pt>
                <c:pt idx="24">
                  <c:v>4.2463436203192204</c:v>
                </c:pt>
                <c:pt idx="25">
                  <c:v>5.7965233756163403</c:v>
                </c:pt>
                <c:pt idx="26">
                  <c:v>6.3728813559323099</c:v>
                </c:pt>
                <c:pt idx="27">
                  <c:v>8.3492670490758094</c:v>
                </c:pt>
                <c:pt idx="28">
                  <c:v>10.8823529411764</c:v>
                </c:pt>
                <c:pt idx="29">
                  <c:v>11.989389920424401</c:v>
                </c:pt>
                <c:pt idx="30">
                  <c:v>8.9117933648337093</c:v>
                </c:pt>
                <c:pt idx="31">
                  <c:v>9.4789969141980102</c:v>
                </c:pt>
                <c:pt idx="32">
                  <c:v>10.0178784746102</c:v>
                </c:pt>
                <c:pt idx="33">
                  <c:v>6.6656567186789903</c:v>
                </c:pt>
                <c:pt idx="34">
                  <c:v>4.9069734412725596</c:v>
                </c:pt>
                <c:pt idx="35">
                  <c:v>4.9482163406214097</c:v>
                </c:pt>
                <c:pt idx="36">
                  <c:v>3.3281733746129798</c:v>
                </c:pt>
                <c:pt idx="37">
                  <c:v>3.9388264669163</c:v>
                </c:pt>
                <c:pt idx="38">
                  <c:v>3.7295057353912902</c:v>
                </c:pt>
                <c:pt idx="39">
                  <c:v>6.6234367762853497</c:v>
                </c:pt>
                <c:pt idx="40">
                  <c:v>5.1314074717636897</c:v>
                </c:pt>
                <c:pt idx="41">
                  <c:v>6.6990341407985197</c:v>
                </c:pt>
                <c:pt idx="42">
                  <c:v>5.6491431890792496</c:v>
                </c:pt>
              </c:numCache>
            </c:numRef>
          </c:val>
          <c:smooth val="0"/>
          <c:extLst>
            <c:ext xmlns:c16="http://schemas.microsoft.com/office/drawing/2014/chart" uri="{C3380CC4-5D6E-409C-BE32-E72D297353CC}">
              <c16:uniqueId val="{00000002-F3F2-4D08-9F05-E97B1C1F0E42}"/>
            </c:ext>
          </c:extLst>
        </c:ser>
        <c:ser>
          <c:idx val="0"/>
          <c:order val="1"/>
          <c:tx>
            <c:strRef>
              <c:f>Inflation!$C$1</c:f>
              <c:strCache>
                <c:ptCount val="1"/>
                <c:pt idx="0">
                  <c:v>Middle Income</c:v>
                </c:pt>
              </c:strCache>
            </c:strRef>
          </c:tx>
          <c:spPr>
            <a:ln w="28575" cap="rnd">
              <a:solidFill>
                <a:schemeClr val="accent1"/>
              </a:solidFill>
              <a:round/>
            </a:ln>
            <a:effectLst/>
          </c:spPr>
          <c:marker>
            <c:symbol val="none"/>
          </c:marker>
          <c:cat>
            <c:numRef>
              <c:f>Inflation!$A$2:$A$44</c:f>
              <c:numCache>
                <c:formatCode>General</c:formatCode>
                <c:ptCount val="4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pt idx="40">
                  <c:v>2021</c:v>
                </c:pt>
                <c:pt idx="41">
                  <c:v>2022</c:v>
                </c:pt>
                <c:pt idx="42">
                  <c:v>2023</c:v>
                </c:pt>
              </c:numCache>
            </c:numRef>
          </c:cat>
          <c:val>
            <c:numRef>
              <c:f>Inflation!$C$2:$C$44</c:f>
              <c:numCache>
                <c:formatCode>0.00</c:formatCode>
                <c:ptCount val="43"/>
                <c:pt idx="0">
                  <c:v>12.974697469819301</c:v>
                </c:pt>
                <c:pt idx="1">
                  <c:v>10.2588088556284</c:v>
                </c:pt>
                <c:pt idx="2">
                  <c:v>10.6719367588934</c:v>
                </c:pt>
                <c:pt idx="3">
                  <c:v>10.455034823189999</c:v>
                </c:pt>
                <c:pt idx="4">
                  <c:v>8.5083743439159498</c:v>
                </c:pt>
                <c:pt idx="5">
                  <c:v>9.3254619000765206</c:v>
                </c:pt>
                <c:pt idx="6">
                  <c:v>8.4317398207068699</c:v>
                </c:pt>
                <c:pt idx="7">
                  <c:v>8.9830033820898905</c:v>
                </c:pt>
                <c:pt idx="8">
                  <c:v>9.5773852580613195</c:v>
                </c:pt>
                <c:pt idx="9">
                  <c:v>11.02492595310235</c:v>
                </c:pt>
                <c:pt idx="10">
                  <c:v>13.22426577265065</c:v>
                </c:pt>
                <c:pt idx="11">
                  <c:v>10.0561167448841</c:v>
                </c:pt>
                <c:pt idx="12">
                  <c:v>10.5178384472896</c:v>
                </c:pt>
                <c:pt idx="13">
                  <c:v>13.395250659503251</c:v>
                </c:pt>
                <c:pt idx="14">
                  <c:v>10.512546081579</c:v>
                </c:pt>
                <c:pt idx="15">
                  <c:v>9.2204666237698607</c:v>
                </c:pt>
                <c:pt idx="16">
                  <c:v>7.1253272251305697</c:v>
                </c:pt>
                <c:pt idx="17">
                  <c:v>7.6732289567508296</c:v>
                </c:pt>
                <c:pt idx="18">
                  <c:v>4.861922674900975</c:v>
                </c:pt>
                <c:pt idx="19">
                  <c:v>4.1992882562280904</c:v>
                </c:pt>
                <c:pt idx="20">
                  <c:v>5.2530530338629751</c:v>
                </c:pt>
                <c:pt idx="21">
                  <c:v>4.2687093230910396</c:v>
                </c:pt>
                <c:pt idx="22">
                  <c:v>4.7215533660534001</c:v>
                </c:pt>
                <c:pt idx="23">
                  <c:v>4.6884088484314299</c:v>
                </c:pt>
                <c:pt idx="24">
                  <c:v>5.0427948597842951</c:v>
                </c:pt>
                <c:pt idx="25">
                  <c:v>5.5649377040842003</c:v>
                </c:pt>
                <c:pt idx="26">
                  <c:v>6.1778068349940902</c:v>
                </c:pt>
                <c:pt idx="27">
                  <c:v>10.1547846489023</c:v>
                </c:pt>
                <c:pt idx="28">
                  <c:v>3.9447591085763953</c:v>
                </c:pt>
                <c:pt idx="29">
                  <c:v>4.1567272268017401</c:v>
                </c:pt>
                <c:pt idx="30">
                  <c:v>5.8014553708529997</c:v>
                </c:pt>
                <c:pt idx="31">
                  <c:v>4.5417696776113257</c:v>
                </c:pt>
                <c:pt idx="32">
                  <c:v>4.4706251432132404</c:v>
                </c:pt>
                <c:pt idx="33">
                  <c:v>3.5343685614732401</c:v>
                </c:pt>
                <c:pt idx="34">
                  <c:v>3.1290027447392501</c:v>
                </c:pt>
                <c:pt idx="35">
                  <c:v>2.7246122329528899</c:v>
                </c:pt>
                <c:pt idx="36">
                  <c:v>3.396975848952545</c:v>
                </c:pt>
                <c:pt idx="37">
                  <c:v>3.2405693293056901</c:v>
                </c:pt>
                <c:pt idx="38">
                  <c:v>2.6759920263989301</c:v>
                </c:pt>
                <c:pt idx="39">
                  <c:v>2.6566464330112849</c:v>
                </c:pt>
                <c:pt idx="40">
                  <c:v>4.088527375139825</c:v>
                </c:pt>
                <c:pt idx="41">
                  <c:v>8.2732894008784097</c:v>
                </c:pt>
                <c:pt idx="42">
                  <c:v>5.9394779877321504</c:v>
                </c:pt>
              </c:numCache>
            </c:numRef>
          </c:val>
          <c:smooth val="0"/>
          <c:extLst>
            <c:ext xmlns:c16="http://schemas.microsoft.com/office/drawing/2014/chart" uri="{C3380CC4-5D6E-409C-BE32-E72D297353CC}">
              <c16:uniqueId val="{00000000-F3F2-4D08-9F05-E97B1C1F0E42}"/>
            </c:ext>
          </c:extLst>
        </c:ser>
        <c:ser>
          <c:idx val="1"/>
          <c:order val="2"/>
          <c:tx>
            <c:strRef>
              <c:f>Inflation!$D$1</c:f>
              <c:strCache>
                <c:ptCount val="1"/>
                <c:pt idx="0">
                  <c:v>World</c:v>
                </c:pt>
              </c:strCache>
            </c:strRef>
          </c:tx>
          <c:spPr>
            <a:ln w="28575" cap="rnd">
              <a:solidFill>
                <a:schemeClr val="accent2"/>
              </a:solidFill>
              <a:round/>
            </a:ln>
            <a:effectLst/>
          </c:spPr>
          <c:marker>
            <c:symbol val="none"/>
          </c:marker>
          <c:cat>
            <c:numRef>
              <c:f>Inflation!$A$2:$A$44</c:f>
              <c:numCache>
                <c:formatCode>General</c:formatCode>
                <c:ptCount val="4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pt idx="40">
                  <c:v>2021</c:v>
                </c:pt>
                <c:pt idx="41">
                  <c:v>2022</c:v>
                </c:pt>
                <c:pt idx="42">
                  <c:v>2023</c:v>
                </c:pt>
              </c:numCache>
            </c:numRef>
          </c:cat>
          <c:val>
            <c:numRef>
              <c:f>Inflation!$D$2:$D$44</c:f>
              <c:numCache>
                <c:formatCode>0.00</c:formatCode>
                <c:ptCount val="43"/>
                <c:pt idx="0">
                  <c:v>12.4424368936176</c:v>
                </c:pt>
                <c:pt idx="1">
                  <c:v>10.2217271376892</c:v>
                </c:pt>
                <c:pt idx="2">
                  <c:v>8.6692715980852206</c:v>
                </c:pt>
                <c:pt idx="3">
                  <c:v>8.0803201725576095</c:v>
                </c:pt>
                <c:pt idx="4">
                  <c:v>6.8075665576833302</c:v>
                </c:pt>
                <c:pt idx="5">
                  <c:v>5.8226669617519997</c:v>
                </c:pt>
                <c:pt idx="6">
                  <c:v>5.7101193848667897</c:v>
                </c:pt>
                <c:pt idx="7">
                  <c:v>7.1134065293134707</c:v>
                </c:pt>
                <c:pt idx="8">
                  <c:v>6.9239050371123803</c:v>
                </c:pt>
                <c:pt idx="9">
                  <c:v>8.0634609093883292</c:v>
                </c:pt>
                <c:pt idx="10">
                  <c:v>8.9969387349433099</c:v>
                </c:pt>
                <c:pt idx="11">
                  <c:v>7.6361085233697406</c:v>
                </c:pt>
                <c:pt idx="12">
                  <c:v>7.1445870687625597</c:v>
                </c:pt>
                <c:pt idx="13">
                  <c:v>10.2479355556119</c:v>
                </c:pt>
                <c:pt idx="14">
                  <c:v>9.0773809523809099</c:v>
                </c:pt>
                <c:pt idx="15">
                  <c:v>6.5260956937258001</c:v>
                </c:pt>
                <c:pt idx="16">
                  <c:v>5.554129889494055</c:v>
                </c:pt>
                <c:pt idx="17">
                  <c:v>5.09729149331441</c:v>
                </c:pt>
                <c:pt idx="18">
                  <c:v>3.0419466709453298</c:v>
                </c:pt>
                <c:pt idx="19">
                  <c:v>3.4335156341876698</c:v>
                </c:pt>
                <c:pt idx="20">
                  <c:v>3.8365726205254349</c:v>
                </c:pt>
                <c:pt idx="21">
                  <c:v>2.907998570322075</c:v>
                </c:pt>
                <c:pt idx="22">
                  <c:v>3.0250452625223598</c:v>
                </c:pt>
                <c:pt idx="23">
                  <c:v>3.5179990309959601</c:v>
                </c:pt>
                <c:pt idx="24">
                  <c:v>4.1072507071593103</c:v>
                </c:pt>
                <c:pt idx="25">
                  <c:v>4.2671746339026395</c:v>
                </c:pt>
                <c:pt idx="26">
                  <c:v>4.8102370434291153</c:v>
                </c:pt>
                <c:pt idx="27">
                  <c:v>8.9499533535338696</c:v>
                </c:pt>
                <c:pt idx="28">
                  <c:v>2.8604485590267448</c:v>
                </c:pt>
                <c:pt idx="29">
                  <c:v>3.3263446336864302</c:v>
                </c:pt>
                <c:pt idx="30">
                  <c:v>4.8223963601332507</c:v>
                </c:pt>
                <c:pt idx="31">
                  <c:v>3.7253266611064602</c:v>
                </c:pt>
                <c:pt idx="32">
                  <c:v>2.6516734291657702</c:v>
                </c:pt>
                <c:pt idx="33">
                  <c:v>2.3544905282035802</c:v>
                </c:pt>
                <c:pt idx="34">
                  <c:v>1.4438571927080801</c:v>
                </c:pt>
                <c:pt idx="35">
                  <c:v>1.605539174142135</c:v>
                </c:pt>
                <c:pt idx="36">
                  <c:v>2.2542765193481298</c:v>
                </c:pt>
                <c:pt idx="37">
                  <c:v>2.4387365552293701</c:v>
                </c:pt>
                <c:pt idx="38">
                  <c:v>2.2167759335991248</c:v>
                </c:pt>
                <c:pt idx="39">
                  <c:v>1.9056635869553</c:v>
                </c:pt>
                <c:pt idx="40">
                  <c:v>3.4754032028988</c:v>
                </c:pt>
                <c:pt idx="41">
                  <c:v>7.93092925430087</c:v>
                </c:pt>
                <c:pt idx="42">
                  <c:v>5.6356688055191295</c:v>
                </c:pt>
              </c:numCache>
            </c:numRef>
          </c:val>
          <c:smooth val="0"/>
          <c:extLst>
            <c:ext xmlns:c16="http://schemas.microsoft.com/office/drawing/2014/chart" uri="{C3380CC4-5D6E-409C-BE32-E72D297353CC}">
              <c16:uniqueId val="{00000001-F3F2-4D08-9F05-E97B1C1F0E42}"/>
            </c:ext>
          </c:extLst>
        </c:ser>
        <c:ser>
          <c:idx val="3"/>
          <c:order val="3"/>
          <c:tx>
            <c:strRef>
              <c:f>Inflation!$E$1</c:f>
              <c:strCache>
                <c:ptCount val="1"/>
                <c:pt idx="0">
                  <c:v>10%</c:v>
                </c:pt>
              </c:strCache>
            </c:strRef>
          </c:tx>
          <c:spPr>
            <a:ln w="28575" cap="rnd">
              <a:solidFill>
                <a:schemeClr val="accent4"/>
              </a:solidFill>
              <a:round/>
            </a:ln>
            <a:effectLst/>
          </c:spPr>
          <c:marker>
            <c:symbol val="none"/>
          </c:marker>
          <c:cat>
            <c:numRef>
              <c:f>Inflation!$A$2:$A$44</c:f>
              <c:numCache>
                <c:formatCode>General</c:formatCode>
                <c:ptCount val="4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pt idx="40">
                  <c:v>2021</c:v>
                </c:pt>
                <c:pt idx="41">
                  <c:v>2022</c:v>
                </c:pt>
                <c:pt idx="42">
                  <c:v>2023</c:v>
                </c:pt>
              </c:numCache>
            </c:numRef>
          </c:cat>
          <c:val>
            <c:numRef>
              <c:f>Inflation!$E$2:$E$44</c:f>
              <c:numCache>
                <c:formatCode>0</c:formatCode>
                <c:ptCount val="4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numCache>
            </c:numRef>
          </c:val>
          <c:smooth val="0"/>
          <c:extLst>
            <c:ext xmlns:c16="http://schemas.microsoft.com/office/drawing/2014/chart" uri="{C3380CC4-5D6E-409C-BE32-E72D297353CC}">
              <c16:uniqueId val="{00000003-F3F2-4D08-9F05-E97B1C1F0E42}"/>
            </c:ext>
          </c:extLst>
        </c:ser>
        <c:dLbls>
          <c:showLegendKey val="0"/>
          <c:showVal val="0"/>
          <c:showCatName val="0"/>
          <c:showSerName val="0"/>
          <c:showPercent val="0"/>
          <c:showBubbleSize val="0"/>
        </c:dLbls>
        <c:smooth val="0"/>
        <c:axId val="757376112"/>
        <c:axId val="757378992"/>
      </c:lineChart>
      <c:catAx>
        <c:axId val="75737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78992"/>
        <c:crosses val="autoZero"/>
        <c:auto val="1"/>
        <c:lblAlgn val="ctr"/>
        <c:lblOffset val="100"/>
        <c:noMultiLvlLbl val="0"/>
      </c:catAx>
      <c:valAx>
        <c:axId val="757378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7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India</a:t>
            </a:r>
            <a:r>
              <a:rPr lang="en-IN" baseline="0"/>
              <a:t> Saving and Investment(% of GDP)</a:t>
            </a:r>
            <a:endParaRPr lang="en-IN"/>
          </a:p>
        </c:rich>
      </c:tx>
      <c:layout>
        <c:manualLayout>
          <c:xMode val="edge"/>
          <c:yMode val="edge"/>
          <c:x val="0.1680555555555555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'Saving and Investment'!$B$1</c:f>
              <c:strCache>
                <c:ptCount val="1"/>
                <c:pt idx="0">
                  <c:v>National Saving</c:v>
                </c:pt>
              </c:strCache>
            </c:strRef>
          </c:tx>
          <c:spPr>
            <a:ln w="28575" cap="rnd">
              <a:solidFill>
                <a:schemeClr val="accent2"/>
              </a:solidFill>
              <a:round/>
            </a:ln>
            <a:effectLst/>
          </c:spPr>
          <c:marker>
            <c:symbol val="none"/>
          </c:marker>
          <c:cat>
            <c:numRef>
              <c:f>'Saving and Investment'!$A$2:$A$65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and Investment'!$B$2:$B$65</c:f>
              <c:numCache>
                <c:formatCode>0.00</c:formatCode>
                <c:ptCount val="64"/>
                <c:pt idx="0">
                  <c:v>6.042585186450955</c:v>
                </c:pt>
                <c:pt idx="1">
                  <c:v>6.8603094851982345</c:v>
                </c:pt>
                <c:pt idx="2">
                  <c:v>7.6995683713850624</c:v>
                </c:pt>
                <c:pt idx="3">
                  <c:v>9.5902847263399327</c:v>
                </c:pt>
                <c:pt idx="4">
                  <c:v>9.4944348394581493</c:v>
                </c:pt>
                <c:pt idx="5">
                  <c:v>8.6647535596006637</c:v>
                </c:pt>
                <c:pt idx="6">
                  <c:v>6.5723071454465378</c:v>
                </c:pt>
                <c:pt idx="7">
                  <c:v>5.4690075692981246</c:v>
                </c:pt>
                <c:pt idx="8">
                  <c:v>9.9567227243510192</c:v>
                </c:pt>
                <c:pt idx="9">
                  <c:v>11.234357728414883</c:v>
                </c:pt>
                <c:pt idx="10">
                  <c:v>11.368087942158242</c:v>
                </c:pt>
                <c:pt idx="11">
                  <c:v>10.046593026243364</c:v>
                </c:pt>
                <c:pt idx="12">
                  <c:v>10.392845563021957</c:v>
                </c:pt>
                <c:pt idx="13">
                  <c:v>12.086059879593106</c:v>
                </c:pt>
                <c:pt idx="14">
                  <c:v>9.7614645261308706</c:v>
                </c:pt>
                <c:pt idx="15">
                  <c:v>12.777741194065079</c:v>
                </c:pt>
                <c:pt idx="16">
                  <c:v>15.210739759021354</c:v>
                </c:pt>
                <c:pt idx="17">
                  <c:v>14.553961421340242</c:v>
                </c:pt>
                <c:pt idx="18">
                  <c:v>14.011670590846398</c:v>
                </c:pt>
                <c:pt idx="19">
                  <c:v>14.308451756396416</c:v>
                </c:pt>
                <c:pt idx="20">
                  <c:v>12.501979339708427</c:v>
                </c:pt>
                <c:pt idx="21">
                  <c:v>14.231393984036997</c:v>
                </c:pt>
                <c:pt idx="22">
                  <c:v>14.680559294121146</c:v>
                </c:pt>
                <c:pt idx="23">
                  <c:v>14.364149348849143</c:v>
                </c:pt>
                <c:pt idx="24">
                  <c:v>15.039474206900152</c:v>
                </c:pt>
                <c:pt idx="25">
                  <c:v>16.090891689565247</c:v>
                </c:pt>
                <c:pt idx="26">
                  <c:v>15.290623715677631</c:v>
                </c:pt>
                <c:pt idx="27">
                  <c:v>16.621383802638153</c:v>
                </c:pt>
                <c:pt idx="28">
                  <c:v>18.276113082794737</c:v>
                </c:pt>
                <c:pt idx="29">
                  <c:v>20.264847171260207</c:v>
                </c:pt>
                <c:pt idx="30">
                  <c:v>21.639374513492726</c:v>
                </c:pt>
                <c:pt idx="31">
                  <c:v>21.903199851911246</c:v>
                </c:pt>
                <c:pt idx="32">
                  <c:v>23.340614861652416</c:v>
                </c:pt>
                <c:pt idx="33">
                  <c:v>23.545777979818258</c:v>
                </c:pt>
                <c:pt idx="34">
                  <c:v>24.723346618522228</c:v>
                </c:pt>
                <c:pt idx="35">
                  <c:v>25.759271602333357</c:v>
                </c:pt>
                <c:pt idx="36">
                  <c:v>25.113892151639693</c:v>
                </c:pt>
                <c:pt idx="37">
                  <c:v>25.059441473520653</c:v>
                </c:pt>
                <c:pt idx="38">
                  <c:v>24.281376239934897</c:v>
                </c:pt>
                <c:pt idx="39">
                  <c:v>23.815023850677971</c:v>
                </c:pt>
                <c:pt idx="40">
                  <c:v>24.313183390376373</c:v>
                </c:pt>
                <c:pt idx="41">
                  <c:v>24.091692683460707</c:v>
                </c:pt>
                <c:pt idx="42">
                  <c:v>25.656258174668196</c:v>
                </c:pt>
                <c:pt idx="43">
                  <c:v>27.620032477548108</c:v>
                </c:pt>
                <c:pt idx="44">
                  <c:v>31.243749712313694</c:v>
                </c:pt>
                <c:pt idx="45">
                  <c:v>32.255129867280971</c:v>
                </c:pt>
                <c:pt idx="46">
                  <c:v>34.087584126663337</c:v>
                </c:pt>
                <c:pt idx="47">
                  <c:v>34.377373196054059</c:v>
                </c:pt>
                <c:pt idx="48">
                  <c:v>32.784702862024147</c:v>
                </c:pt>
                <c:pt idx="49">
                  <c:v>32.580444115179645</c:v>
                </c:pt>
                <c:pt idx="50">
                  <c:v>34.267534370570061</c:v>
                </c:pt>
                <c:pt idx="51">
                  <c:v>32.708319830057036</c:v>
                </c:pt>
                <c:pt idx="52">
                  <c:v>32.855189978847768</c:v>
                </c:pt>
                <c:pt idx="53">
                  <c:v>32.059073767199806</c:v>
                </c:pt>
                <c:pt idx="54">
                  <c:v>31.431426090568337</c:v>
                </c:pt>
                <c:pt idx="55">
                  <c:v>30.564428213006799</c:v>
                </c:pt>
                <c:pt idx="56">
                  <c:v>30.396170692470641</c:v>
                </c:pt>
                <c:pt idx="57">
                  <c:v>30.507651368953443</c:v>
                </c:pt>
                <c:pt idx="58">
                  <c:v>29.888458661754807</c:v>
                </c:pt>
                <c:pt idx="59">
                  <c:v>28.086036848578189</c:v>
                </c:pt>
                <c:pt idx="60">
                  <c:v>27.289418879087656</c:v>
                </c:pt>
                <c:pt idx="61">
                  <c:v>28.573242126358249</c:v>
                </c:pt>
                <c:pt idx="62">
                  <c:v>28.362012592453834</c:v>
                </c:pt>
                <c:pt idx="63">
                  <c:v>29.266886970705315</c:v>
                </c:pt>
              </c:numCache>
            </c:numRef>
          </c:val>
          <c:smooth val="0"/>
          <c:extLst>
            <c:ext xmlns:c16="http://schemas.microsoft.com/office/drawing/2014/chart" uri="{C3380CC4-5D6E-409C-BE32-E72D297353CC}">
              <c16:uniqueId val="{00000001-F28C-4480-99DC-DF3D34730305}"/>
            </c:ext>
          </c:extLst>
        </c:ser>
        <c:ser>
          <c:idx val="2"/>
          <c:order val="1"/>
          <c:tx>
            <c:strRef>
              <c:f>'Saving and Investment'!$C$1</c:f>
              <c:strCache>
                <c:ptCount val="1"/>
                <c:pt idx="0">
                  <c:v>Investment</c:v>
                </c:pt>
              </c:strCache>
            </c:strRef>
          </c:tx>
          <c:spPr>
            <a:ln w="28575" cap="rnd">
              <a:solidFill>
                <a:schemeClr val="accent3"/>
              </a:solidFill>
              <a:round/>
            </a:ln>
            <a:effectLst/>
          </c:spPr>
          <c:marker>
            <c:symbol val="none"/>
          </c:marker>
          <c:cat>
            <c:numRef>
              <c:f>'Saving and Investment'!$A$2:$A$65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and Investment'!$C$2:$C$65</c:f>
              <c:numCache>
                <c:formatCode>0.00</c:formatCode>
                <c:ptCount val="64"/>
                <c:pt idx="0">
                  <c:v>17.931335286479751</c:v>
                </c:pt>
                <c:pt idx="1">
                  <c:v>19.262145830756815</c:v>
                </c:pt>
                <c:pt idx="2">
                  <c:v>18.107570770823695</c:v>
                </c:pt>
                <c:pt idx="3">
                  <c:v>18.995457107482288</c:v>
                </c:pt>
                <c:pt idx="4">
                  <c:v>19.529828493228916</c:v>
                </c:pt>
                <c:pt idx="5">
                  <c:v>20.057222994550671</c:v>
                </c:pt>
                <c:pt idx="6">
                  <c:v>18.358013816565368</c:v>
                </c:pt>
                <c:pt idx="7">
                  <c:v>18.197544470435428</c:v>
                </c:pt>
                <c:pt idx="8">
                  <c:v>17.742249749435405</c:v>
                </c:pt>
                <c:pt idx="9">
                  <c:v>17.640095234990323</c:v>
                </c:pt>
                <c:pt idx="10">
                  <c:v>18.21143873291788</c:v>
                </c:pt>
                <c:pt idx="11">
                  <c:v>19.203615743370143</c:v>
                </c:pt>
                <c:pt idx="12">
                  <c:v>19.548431939690385</c:v>
                </c:pt>
                <c:pt idx="13">
                  <c:v>18.700758647969462</c:v>
                </c:pt>
                <c:pt idx="14">
                  <c:v>22.511517574259102</c:v>
                </c:pt>
                <c:pt idx="15">
                  <c:v>19.545106264837631</c:v>
                </c:pt>
                <c:pt idx="16">
                  <c:v>19.419271957870368</c:v>
                </c:pt>
                <c:pt idx="17">
                  <c:v>21.095612547262675</c:v>
                </c:pt>
                <c:pt idx="18">
                  <c:v>22.650720754706335</c:v>
                </c:pt>
                <c:pt idx="19">
                  <c:v>23.59537674411883</c:v>
                </c:pt>
                <c:pt idx="20">
                  <c:v>19.555003454404606</c:v>
                </c:pt>
                <c:pt idx="21">
                  <c:v>25.560137626573603</c:v>
                </c:pt>
                <c:pt idx="22">
                  <c:v>25.134194314909813</c:v>
                </c:pt>
                <c:pt idx="23">
                  <c:v>21.03957211852034</c:v>
                </c:pt>
                <c:pt idx="24">
                  <c:v>23.291417303229622</c:v>
                </c:pt>
                <c:pt idx="25">
                  <c:v>26.446076903004538</c:v>
                </c:pt>
                <c:pt idx="26">
                  <c:v>26.065683939732764</c:v>
                </c:pt>
                <c:pt idx="27">
                  <c:v>25.827131305402894</c:v>
                </c:pt>
                <c:pt idx="28">
                  <c:v>26.282634994590669</c:v>
                </c:pt>
                <c:pt idx="29">
                  <c:v>26.861036913384527</c:v>
                </c:pt>
                <c:pt idx="30">
                  <c:v>27.336197701368732</c:v>
                </c:pt>
                <c:pt idx="31">
                  <c:v>25.140505278229213</c:v>
                </c:pt>
                <c:pt idx="32">
                  <c:v>27.440204155129997</c:v>
                </c:pt>
                <c:pt idx="33">
                  <c:v>22.716410511618026</c:v>
                </c:pt>
                <c:pt idx="34">
                  <c:v>26.310166555398844</c:v>
                </c:pt>
                <c:pt idx="35">
                  <c:v>29.152337151558793</c:v>
                </c:pt>
                <c:pt idx="36">
                  <c:v>22.759253180927882</c:v>
                </c:pt>
                <c:pt idx="37">
                  <c:v>25.692732906513211</c:v>
                </c:pt>
                <c:pt idx="38">
                  <c:v>24.975369942390113</c:v>
                </c:pt>
                <c:pt idx="39">
                  <c:v>30.958087968386145</c:v>
                </c:pt>
                <c:pt idx="40">
                  <c:v>25.677316683955027</c:v>
                </c:pt>
                <c:pt idx="41">
                  <c:v>29.907888982732455</c:v>
                </c:pt>
                <c:pt idx="42">
                  <c:v>30.251300120718618</c:v>
                </c:pt>
                <c:pt idx="43">
                  <c:v>30.839699942441602</c:v>
                </c:pt>
                <c:pt idx="44">
                  <c:v>35.09649170177731</c:v>
                </c:pt>
                <c:pt idx="45">
                  <c:v>37.428264016598312</c:v>
                </c:pt>
                <c:pt idx="46">
                  <c:v>38.998506371753159</c:v>
                </c:pt>
                <c:pt idx="47">
                  <c:v>41.950798226733411</c:v>
                </c:pt>
                <c:pt idx="48">
                  <c:v>38.422419652819158</c:v>
                </c:pt>
                <c:pt idx="49">
                  <c:v>39.256791755133598</c:v>
                </c:pt>
                <c:pt idx="50">
                  <c:v>39.785624184773553</c:v>
                </c:pt>
                <c:pt idx="51">
                  <c:v>39.590421855218985</c:v>
                </c:pt>
                <c:pt idx="52">
                  <c:v>38.347415673040317</c:v>
                </c:pt>
                <c:pt idx="53">
                  <c:v>34.023197899754784</c:v>
                </c:pt>
                <c:pt idx="54">
                  <c:v>34.267805626883558</c:v>
                </c:pt>
                <c:pt idx="55">
                  <c:v>32.116730135827609</c:v>
                </c:pt>
                <c:pt idx="56">
                  <c:v>30.172690580035997</c:v>
                </c:pt>
                <c:pt idx="57">
                  <c:v>30.98217283447331</c:v>
                </c:pt>
                <c:pt idx="58">
                  <c:v>32.343218215448474</c:v>
                </c:pt>
                <c:pt idx="59">
                  <c:v>30.096197568568751</c:v>
                </c:pt>
                <c:pt idx="60">
                  <c:v>28.922384008065865</c:v>
                </c:pt>
                <c:pt idx="61">
                  <c:v>32.115822175501393</c:v>
                </c:pt>
                <c:pt idx="62">
                  <c:v>33.023916973953618</c:v>
                </c:pt>
                <c:pt idx="63">
                  <c:v>33.319861258363872</c:v>
                </c:pt>
              </c:numCache>
            </c:numRef>
          </c:val>
          <c:smooth val="0"/>
          <c:extLst>
            <c:ext xmlns:c16="http://schemas.microsoft.com/office/drawing/2014/chart" uri="{C3380CC4-5D6E-409C-BE32-E72D297353CC}">
              <c16:uniqueId val="{00000002-F28C-4480-99DC-DF3D34730305}"/>
            </c:ext>
          </c:extLst>
        </c:ser>
        <c:ser>
          <c:idx val="3"/>
          <c:order val="2"/>
          <c:tx>
            <c:strRef>
              <c:f>'Saving and Investment'!$H$1</c:f>
              <c:strCache>
                <c:ptCount val="1"/>
                <c:pt idx="0">
                  <c:v>NCO(Net Capital Outflow)</c:v>
                </c:pt>
              </c:strCache>
            </c:strRef>
          </c:tx>
          <c:spPr>
            <a:ln w="28575" cap="rnd">
              <a:solidFill>
                <a:schemeClr val="accent4"/>
              </a:solidFill>
              <a:round/>
            </a:ln>
            <a:effectLst/>
          </c:spPr>
          <c:marker>
            <c:symbol val="none"/>
          </c:marker>
          <c:cat>
            <c:numRef>
              <c:f>'Saving and Investment'!$A$2:$A$65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and Investment'!$H$2:$H$65</c:f>
              <c:numCache>
                <c:formatCode>0.00</c:formatCode>
                <c:ptCount val="64"/>
                <c:pt idx="0">
                  <c:v>-2.3705202012946192</c:v>
                </c:pt>
                <c:pt idx="1">
                  <c:v>-1.6539902148127528</c:v>
                </c:pt>
                <c:pt idx="2">
                  <c:v>-1.8628396128117437</c:v>
                </c:pt>
                <c:pt idx="3">
                  <c:v>-1.626331073290749</c:v>
                </c:pt>
                <c:pt idx="4">
                  <c:v>-1.9594465748270364</c:v>
                </c:pt>
                <c:pt idx="5">
                  <c:v>-1.9040888077564353</c:v>
                </c:pt>
                <c:pt idx="6">
                  <c:v>-2.5291361921370541</c:v>
                </c:pt>
                <c:pt idx="7">
                  <c:v>-1.9121726774229328</c:v>
                </c:pt>
                <c:pt idx="8">
                  <c:v>-0.90420246398455273</c:v>
                </c:pt>
                <c:pt idx="9">
                  <c:v>-0.31709100248583511</c:v>
                </c:pt>
                <c:pt idx="10">
                  <c:v>-9.6119213885571764E-2</c:v>
                </c:pt>
                <c:pt idx="11">
                  <c:v>-0.33519612430161239</c:v>
                </c:pt>
                <c:pt idx="12">
                  <c:v>0.31857892585765679</c:v>
                </c:pt>
                <c:pt idx="13">
                  <c:v>-0.51456963411510248</c:v>
                </c:pt>
                <c:pt idx="14">
                  <c:v>-1.189248246983384</c:v>
                </c:pt>
                <c:pt idx="15">
                  <c:v>-0.99985389827371574</c:v>
                </c:pt>
                <c:pt idx="16">
                  <c:v>0.57182265065591231</c:v>
                </c:pt>
                <c:pt idx="17">
                  <c:v>0.11824248992315933</c:v>
                </c:pt>
                <c:pt idx="18">
                  <c:v>-0.27336137346851963</c:v>
                </c:pt>
                <c:pt idx="19">
                  <c:v>-1.4195282167751939</c:v>
                </c:pt>
                <c:pt idx="20">
                  <c:v>-3.1054745841824225</c:v>
                </c:pt>
                <c:pt idx="21">
                  <c:v>-2.6352115084643071</c:v>
                </c:pt>
                <c:pt idx="22">
                  <c:v>-2.1593280522679077</c:v>
                </c:pt>
                <c:pt idx="23">
                  <c:v>-2.0153350383231272</c:v>
                </c:pt>
                <c:pt idx="24">
                  <c:v>-1.4425731583566659</c:v>
                </c:pt>
                <c:pt idx="25">
                  <c:v>-2.3909262015745458</c:v>
                </c:pt>
                <c:pt idx="26">
                  <c:v>-1.8268285786527905</c:v>
                </c:pt>
                <c:pt idx="27">
                  <c:v>-1.3756522676678529</c:v>
                </c:pt>
                <c:pt idx="28">
                  <c:v>-1.4200106064791429</c:v>
                </c:pt>
                <c:pt idx="29">
                  <c:v>-1.1358715347833002</c:v>
                </c:pt>
                <c:pt idx="30">
                  <c:v>-1.3995610419074103</c:v>
                </c:pt>
                <c:pt idx="31">
                  <c:v>7.5498993587430618E-4</c:v>
                </c:pt>
                <c:pt idx="32">
                  <c:v>-0.74724519178628945</c:v>
                </c:pt>
                <c:pt idx="33">
                  <c:v>1.6895123258148459E-2</c:v>
                </c:pt>
                <c:pt idx="34">
                  <c:v>-0.30197454403466395</c:v>
                </c:pt>
                <c:pt idx="35">
                  <c:v>-1.1795126361254233</c:v>
                </c:pt>
                <c:pt idx="36">
                  <c:v>-1.1591493281740952</c:v>
                </c:pt>
                <c:pt idx="37">
                  <c:v>-1.2379522302899435</c:v>
                </c:pt>
                <c:pt idx="38">
                  <c:v>-1.6625317204443597</c:v>
                </c:pt>
                <c:pt idx="39">
                  <c:v>-1.9114688186910627</c:v>
                </c:pt>
                <c:pt idx="40">
                  <c:v>-0.90645028775164782</c:v>
                </c:pt>
                <c:pt idx="41">
                  <c:v>-0.87649548561496715</c:v>
                </c:pt>
                <c:pt idx="42">
                  <c:v>-0.97989508643192025</c:v>
                </c:pt>
                <c:pt idx="43">
                  <c:v>-0.69660841656117078</c:v>
                </c:pt>
                <c:pt idx="44">
                  <c:v>-1.7855641333512189</c:v>
                </c:pt>
                <c:pt idx="45">
                  <c:v>-2.7911762252021468</c:v>
                </c:pt>
                <c:pt idx="46">
                  <c:v>-3.1885976548721295</c:v>
                </c:pt>
                <c:pt idx="47">
                  <c:v>-4.0868691815415374</c:v>
                </c:pt>
                <c:pt idx="48">
                  <c:v>-5.1735059189444179</c:v>
                </c:pt>
                <c:pt idx="49">
                  <c:v>-5.4718308941709992</c:v>
                </c:pt>
                <c:pt idx="50">
                  <c:v>-4.4533399998271506</c:v>
                </c:pt>
                <c:pt idx="51">
                  <c:v>-6.5430573743871854</c:v>
                </c:pt>
                <c:pt idx="52">
                  <c:v>-6.7248604059151766</c:v>
                </c:pt>
                <c:pt idx="53">
                  <c:v>-2.9824093456396419</c:v>
                </c:pt>
                <c:pt idx="54">
                  <c:v>-2.9862597308324261</c:v>
                </c:pt>
                <c:pt idx="55">
                  <c:v>-2.2965355530556195</c:v>
                </c:pt>
                <c:pt idx="56">
                  <c:v>-1.7660158920867772</c:v>
                </c:pt>
                <c:pt idx="57">
                  <c:v>-3.1589672759260736</c:v>
                </c:pt>
                <c:pt idx="58">
                  <c:v>-3.7613121346765581</c:v>
                </c:pt>
                <c:pt idx="59">
                  <c:v>-2.5768737361301248</c:v>
                </c:pt>
                <c:pt idx="60">
                  <c:v>-0.39315146992562333</c:v>
                </c:pt>
                <c:pt idx="61">
                  <c:v>-2.6247721229416534</c:v>
                </c:pt>
                <c:pt idx="62">
                  <c:v>-3.5643442946129547</c:v>
                </c:pt>
                <c:pt idx="63">
                  <c:v>-2.225427211966732</c:v>
                </c:pt>
              </c:numCache>
            </c:numRef>
          </c:val>
          <c:smooth val="0"/>
          <c:extLst>
            <c:ext xmlns:c16="http://schemas.microsoft.com/office/drawing/2014/chart" uri="{C3380CC4-5D6E-409C-BE32-E72D297353CC}">
              <c16:uniqueId val="{00000003-F28C-4480-99DC-DF3D34730305}"/>
            </c:ext>
          </c:extLst>
        </c:ser>
        <c:ser>
          <c:idx val="4"/>
          <c:order val="3"/>
          <c:tx>
            <c:strRef>
              <c:f>'Saving and Investment'!$I$1</c:f>
              <c:strCache>
                <c:ptCount val="1"/>
                <c:pt idx="0">
                  <c:v>T-G(Government Budget Balance)</c:v>
                </c:pt>
              </c:strCache>
            </c:strRef>
          </c:tx>
          <c:spPr>
            <a:ln w="28575" cap="rnd">
              <a:solidFill>
                <a:schemeClr val="accent5"/>
              </a:solidFill>
              <a:round/>
            </a:ln>
            <a:effectLst/>
          </c:spPr>
          <c:marker>
            <c:symbol val="none"/>
          </c:marker>
          <c:cat>
            <c:numRef>
              <c:f>'Saving and Investment'!$A$2:$A$65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and Investment'!$I$2:$I$65</c:f>
              <c:numCache>
                <c:formatCode>0.00</c:formatCode>
                <c:ptCount val="64"/>
                <c:pt idx="14">
                  <c:v>-0.45951999804715626</c:v>
                </c:pt>
                <c:pt idx="15">
                  <c:v>-0.46315330747361649</c:v>
                </c:pt>
                <c:pt idx="16">
                  <c:v>-0.59791532501631117</c:v>
                </c:pt>
                <c:pt idx="17">
                  <c:v>-0.612677734993472</c:v>
                </c:pt>
                <c:pt idx="18">
                  <c:v>-0.13733409053226708</c:v>
                </c:pt>
                <c:pt idx="19">
                  <c:v>-0.20568310182087046</c:v>
                </c:pt>
                <c:pt idx="20">
                  <c:v>-0.62580887017959341</c:v>
                </c:pt>
                <c:pt idx="21">
                  <c:v>-0.41247557787782263</c:v>
                </c:pt>
                <c:pt idx="22">
                  <c:v>-0.90345142965439251</c:v>
                </c:pt>
                <c:pt idx="23">
                  <c:v>-0.82262358124825141</c:v>
                </c:pt>
                <c:pt idx="24">
                  <c:v>-1.0493710298571326</c:v>
                </c:pt>
                <c:pt idx="25">
                  <c:v>-0.85477409100789714</c:v>
                </c:pt>
                <c:pt idx="26">
                  <c:v>-1.1229482486808298</c:v>
                </c:pt>
                <c:pt idx="27">
                  <c:v>-1.5207034558273218</c:v>
                </c:pt>
                <c:pt idx="28">
                  <c:v>-1.2476222236813772</c:v>
                </c:pt>
                <c:pt idx="29">
                  <c:v>-1.0954177853103015</c:v>
                </c:pt>
                <c:pt idx="30">
                  <c:v>-1.2919005068902134</c:v>
                </c:pt>
                <c:pt idx="31">
                  <c:v>-0.90780382635299972</c:v>
                </c:pt>
                <c:pt idx="32">
                  <c:v>-1.1098180373467272</c:v>
                </c:pt>
                <c:pt idx="33">
                  <c:v>-2.4674314153599859</c:v>
                </c:pt>
                <c:pt idx="34">
                  <c:v>-1.4540414554307333</c:v>
                </c:pt>
                <c:pt idx="35">
                  <c:v>-1.3134428279248826</c:v>
                </c:pt>
                <c:pt idx="36">
                  <c:v>-1.0994209865784086</c:v>
                </c:pt>
                <c:pt idx="37">
                  <c:v>-2.0201484707133002</c:v>
                </c:pt>
                <c:pt idx="38">
                  <c:v>-3.7967463030056869</c:v>
                </c:pt>
                <c:pt idx="39">
                  <c:v>-3.5371895774971644</c:v>
                </c:pt>
                <c:pt idx="40">
                  <c:v>-3.1376919727508366</c:v>
                </c:pt>
                <c:pt idx="41">
                  <c:v>-3.6819954445203393</c:v>
                </c:pt>
                <c:pt idx="42">
                  <c:v>-2.6378211383402679</c:v>
                </c:pt>
                <c:pt idx="43">
                  <c:v>-1.7681255907678839</c:v>
                </c:pt>
                <c:pt idx="44">
                  <c:v>-0.83388526763179627</c:v>
                </c:pt>
                <c:pt idx="45">
                  <c:v>-0.28520867089176249</c:v>
                </c:pt>
                <c:pt idx="46">
                  <c:v>1.3268665861430087</c:v>
                </c:pt>
                <c:pt idx="47">
                  <c:v>2.2462312619885036</c:v>
                </c:pt>
                <c:pt idx="48">
                  <c:v>0.43869099586901505</c:v>
                </c:pt>
                <c:pt idx="49">
                  <c:v>-1.6499420133029385</c:v>
                </c:pt>
                <c:pt idx="50">
                  <c:v>-0.61956807691867688</c:v>
                </c:pt>
                <c:pt idx="51">
                  <c:v>-0.90707438579852884</c:v>
                </c:pt>
                <c:pt idx="52">
                  <c:v>0.1529154891565252</c:v>
                </c:pt>
                <c:pt idx="53">
                  <c:v>0.70646555233193631</c:v>
                </c:pt>
                <c:pt idx="54">
                  <c:v>-0.45620261740818435</c:v>
                </c:pt>
                <c:pt idx="55">
                  <c:v>0.14141834278555088</c:v>
                </c:pt>
                <c:pt idx="56">
                  <c:v>0.83919034365417033</c:v>
                </c:pt>
                <c:pt idx="57">
                  <c:v>0.62024502502749357</c:v>
                </c:pt>
                <c:pt idx="58">
                  <c:v>1.1942092224618186</c:v>
                </c:pt>
                <c:pt idx="59">
                  <c:v>0</c:v>
                </c:pt>
                <c:pt idx="60">
                  <c:v>0</c:v>
                </c:pt>
                <c:pt idx="61">
                  <c:v>0</c:v>
                </c:pt>
                <c:pt idx="62">
                  <c:v>-3.9804790067028302</c:v>
                </c:pt>
                <c:pt idx="63">
                  <c:v>0</c:v>
                </c:pt>
              </c:numCache>
            </c:numRef>
          </c:val>
          <c:smooth val="0"/>
          <c:extLst>
            <c:ext xmlns:c16="http://schemas.microsoft.com/office/drawing/2014/chart" uri="{C3380CC4-5D6E-409C-BE32-E72D297353CC}">
              <c16:uniqueId val="{00000004-F28C-4480-99DC-DF3D34730305}"/>
            </c:ext>
          </c:extLst>
        </c:ser>
        <c:dLbls>
          <c:showLegendKey val="0"/>
          <c:showVal val="0"/>
          <c:showCatName val="0"/>
          <c:showSerName val="0"/>
          <c:showPercent val="0"/>
          <c:showBubbleSize val="0"/>
        </c:dLbls>
        <c:smooth val="0"/>
        <c:axId val="811332704"/>
        <c:axId val="811332224"/>
      </c:lineChart>
      <c:catAx>
        <c:axId val="81133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32224"/>
        <c:crosses val="autoZero"/>
        <c:auto val="1"/>
        <c:lblAlgn val="ctr"/>
        <c:lblOffset val="100"/>
        <c:noMultiLvlLbl val="0"/>
      </c:catAx>
      <c:valAx>
        <c:axId val="81133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32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Saving</a:t>
            </a:r>
            <a:r>
              <a:rPr lang="en-IN" baseline="0"/>
              <a:t> and Investment Comparison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'Saving and Investment Compariso'!$B$1</c:f>
              <c:strCache>
                <c:ptCount val="1"/>
                <c:pt idx="0">
                  <c:v>India Saving</c:v>
                </c:pt>
              </c:strCache>
            </c:strRef>
          </c:tx>
          <c:spPr>
            <a:ln w="28575" cap="rnd">
              <a:solidFill>
                <a:schemeClr val="accent1"/>
              </a:solidFill>
              <a:round/>
            </a:ln>
            <a:effectLst/>
          </c:spPr>
          <c:marker>
            <c:symbol val="none"/>
          </c:marker>
          <c:cat>
            <c:numRef>
              <c:f>'Saving and Investment Compariso'!$A$2:$A$65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and Investment Compariso'!$B$2:$B$65</c:f>
              <c:numCache>
                <c:formatCode>0.00</c:formatCode>
                <c:ptCount val="64"/>
                <c:pt idx="0">
                  <c:v>6.042585186450955</c:v>
                </c:pt>
                <c:pt idx="1">
                  <c:v>6.8603094851982345</c:v>
                </c:pt>
                <c:pt idx="2">
                  <c:v>7.6995683713850624</c:v>
                </c:pt>
                <c:pt idx="3">
                  <c:v>9.5902847263399327</c:v>
                </c:pt>
                <c:pt idx="4">
                  <c:v>9.4944348394581493</c:v>
                </c:pt>
                <c:pt idx="5">
                  <c:v>8.6647535596006637</c:v>
                </c:pt>
                <c:pt idx="6">
                  <c:v>6.5723071454465378</c:v>
                </c:pt>
                <c:pt idx="7">
                  <c:v>5.4690075692981246</c:v>
                </c:pt>
                <c:pt idx="8">
                  <c:v>9.9567227243510192</c:v>
                </c:pt>
                <c:pt idx="9">
                  <c:v>11.234357728414883</c:v>
                </c:pt>
                <c:pt idx="10">
                  <c:v>11.368087942158242</c:v>
                </c:pt>
                <c:pt idx="11">
                  <c:v>10.046593026243364</c:v>
                </c:pt>
                <c:pt idx="12">
                  <c:v>10.392845563021957</c:v>
                </c:pt>
                <c:pt idx="13">
                  <c:v>12.086059879593106</c:v>
                </c:pt>
                <c:pt idx="14">
                  <c:v>9.7614645261308706</c:v>
                </c:pt>
                <c:pt idx="15">
                  <c:v>12.777741194065079</c:v>
                </c:pt>
                <c:pt idx="16">
                  <c:v>15.210739759021354</c:v>
                </c:pt>
                <c:pt idx="17">
                  <c:v>14.553961421340242</c:v>
                </c:pt>
                <c:pt idx="18">
                  <c:v>14.011670590846398</c:v>
                </c:pt>
                <c:pt idx="19">
                  <c:v>14.308451756396416</c:v>
                </c:pt>
                <c:pt idx="20">
                  <c:v>12.501979339708427</c:v>
                </c:pt>
                <c:pt idx="21">
                  <c:v>14.231393984036997</c:v>
                </c:pt>
                <c:pt idx="22">
                  <c:v>14.680559294121146</c:v>
                </c:pt>
                <c:pt idx="23">
                  <c:v>14.364149348849143</c:v>
                </c:pt>
                <c:pt idx="24">
                  <c:v>15.039474206900152</c:v>
                </c:pt>
                <c:pt idx="25">
                  <c:v>16.090891689565247</c:v>
                </c:pt>
                <c:pt idx="26">
                  <c:v>15.290623715677631</c:v>
                </c:pt>
                <c:pt idx="27">
                  <c:v>16.621383802638153</c:v>
                </c:pt>
                <c:pt idx="28">
                  <c:v>18.276113082794737</c:v>
                </c:pt>
                <c:pt idx="29">
                  <c:v>20.264847171260207</c:v>
                </c:pt>
                <c:pt idx="30">
                  <c:v>21.639374513492726</c:v>
                </c:pt>
                <c:pt idx="31">
                  <c:v>21.903199851911246</c:v>
                </c:pt>
                <c:pt idx="32">
                  <c:v>23.340614861652416</c:v>
                </c:pt>
                <c:pt idx="33">
                  <c:v>23.545777979818258</c:v>
                </c:pt>
                <c:pt idx="34">
                  <c:v>24.723346618522228</c:v>
                </c:pt>
                <c:pt idx="35">
                  <c:v>25.759271602333357</c:v>
                </c:pt>
                <c:pt idx="36">
                  <c:v>25.113892151639693</c:v>
                </c:pt>
                <c:pt idx="37">
                  <c:v>25.059441473520653</c:v>
                </c:pt>
                <c:pt idx="38">
                  <c:v>24.281376239934897</c:v>
                </c:pt>
                <c:pt idx="39">
                  <c:v>23.815023850677971</c:v>
                </c:pt>
                <c:pt idx="40">
                  <c:v>24.313183390376373</c:v>
                </c:pt>
                <c:pt idx="41">
                  <c:v>24.091692683460707</c:v>
                </c:pt>
                <c:pt idx="42">
                  <c:v>25.656258174668196</c:v>
                </c:pt>
                <c:pt idx="43">
                  <c:v>27.620032477548108</c:v>
                </c:pt>
                <c:pt idx="44">
                  <c:v>31.243749712313694</c:v>
                </c:pt>
                <c:pt idx="45">
                  <c:v>32.255129867280971</c:v>
                </c:pt>
                <c:pt idx="46">
                  <c:v>34.087584126663337</c:v>
                </c:pt>
                <c:pt idx="47">
                  <c:v>34.377373196054059</c:v>
                </c:pt>
                <c:pt idx="48">
                  <c:v>32.784702862024147</c:v>
                </c:pt>
                <c:pt idx="49">
                  <c:v>32.580444115179645</c:v>
                </c:pt>
                <c:pt idx="50">
                  <c:v>34.267534370570061</c:v>
                </c:pt>
                <c:pt idx="51">
                  <c:v>32.708319830057036</c:v>
                </c:pt>
                <c:pt idx="52">
                  <c:v>32.855189978847768</c:v>
                </c:pt>
                <c:pt idx="53">
                  <c:v>32.059073767199806</c:v>
                </c:pt>
                <c:pt idx="54">
                  <c:v>31.431426090568337</c:v>
                </c:pt>
                <c:pt idx="55">
                  <c:v>30.564428213006799</c:v>
                </c:pt>
                <c:pt idx="56">
                  <c:v>30.396170692470641</c:v>
                </c:pt>
                <c:pt idx="57">
                  <c:v>30.507651368953443</c:v>
                </c:pt>
                <c:pt idx="58">
                  <c:v>29.888458661754807</c:v>
                </c:pt>
                <c:pt idx="59">
                  <c:v>28.086036848578189</c:v>
                </c:pt>
                <c:pt idx="60">
                  <c:v>27.289418879087656</c:v>
                </c:pt>
                <c:pt idx="61">
                  <c:v>28.573242126358249</c:v>
                </c:pt>
                <c:pt idx="62">
                  <c:v>28.362012592453834</c:v>
                </c:pt>
                <c:pt idx="63">
                  <c:v>29.266886970705315</c:v>
                </c:pt>
              </c:numCache>
            </c:numRef>
          </c:val>
          <c:smooth val="0"/>
          <c:extLst>
            <c:ext xmlns:c16="http://schemas.microsoft.com/office/drawing/2014/chart" uri="{C3380CC4-5D6E-409C-BE32-E72D297353CC}">
              <c16:uniqueId val="{00000000-8803-48E3-8180-D7A6C42A1086}"/>
            </c:ext>
          </c:extLst>
        </c:ser>
        <c:ser>
          <c:idx val="1"/>
          <c:order val="1"/>
          <c:tx>
            <c:strRef>
              <c:f>'Saving and Investment Compariso'!$C$1</c:f>
              <c:strCache>
                <c:ptCount val="1"/>
                <c:pt idx="0">
                  <c:v>India Investment</c:v>
                </c:pt>
              </c:strCache>
            </c:strRef>
          </c:tx>
          <c:spPr>
            <a:ln w="28575" cap="rnd">
              <a:solidFill>
                <a:schemeClr val="accent2"/>
              </a:solidFill>
              <a:round/>
            </a:ln>
            <a:effectLst/>
          </c:spPr>
          <c:marker>
            <c:symbol val="none"/>
          </c:marker>
          <c:cat>
            <c:numRef>
              <c:f>'Saving and Investment Compariso'!$A$2:$A$65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and Investment Compariso'!$C$2:$C$65</c:f>
              <c:numCache>
                <c:formatCode>0.00</c:formatCode>
                <c:ptCount val="64"/>
                <c:pt idx="0">
                  <c:v>17.931335286479751</c:v>
                </c:pt>
                <c:pt idx="1">
                  <c:v>19.262145830756815</c:v>
                </c:pt>
                <c:pt idx="2">
                  <c:v>18.107570770823695</c:v>
                </c:pt>
                <c:pt idx="3">
                  <c:v>18.995457107482288</c:v>
                </c:pt>
                <c:pt idx="4">
                  <c:v>19.529828493228916</c:v>
                </c:pt>
                <c:pt idx="5">
                  <c:v>20.057222994550671</c:v>
                </c:pt>
                <c:pt idx="6">
                  <c:v>18.358013816565368</c:v>
                </c:pt>
                <c:pt idx="7">
                  <c:v>18.197544470435428</c:v>
                </c:pt>
                <c:pt idx="8">
                  <c:v>17.742249749435405</c:v>
                </c:pt>
                <c:pt idx="9">
                  <c:v>17.640095234990323</c:v>
                </c:pt>
                <c:pt idx="10">
                  <c:v>18.21143873291788</c:v>
                </c:pt>
                <c:pt idx="11">
                  <c:v>19.203615743370143</c:v>
                </c:pt>
                <c:pt idx="12">
                  <c:v>19.548431939690385</c:v>
                </c:pt>
                <c:pt idx="13">
                  <c:v>18.700758647969462</c:v>
                </c:pt>
                <c:pt idx="14">
                  <c:v>22.511517574259102</c:v>
                </c:pt>
                <c:pt idx="15">
                  <c:v>19.545106264837631</c:v>
                </c:pt>
                <c:pt idx="16">
                  <c:v>19.419271957870368</c:v>
                </c:pt>
                <c:pt idx="17">
                  <c:v>21.095612547262675</c:v>
                </c:pt>
                <c:pt idx="18">
                  <c:v>22.650720754706335</c:v>
                </c:pt>
                <c:pt idx="19">
                  <c:v>23.59537674411883</c:v>
                </c:pt>
                <c:pt idx="20">
                  <c:v>19.555003454404606</c:v>
                </c:pt>
                <c:pt idx="21">
                  <c:v>25.560137626573603</c:v>
                </c:pt>
                <c:pt idx="22">
                  <c:v>25.134194314909813</c:v>
                </c:pt>
                <c:pt idx="23">
                  <c:v>21.03957211852034</c:v>
                </c:pt>
                <c:pt idx="24">
                  <c:v>23.291417303229622</c:v>
                </c:pt>
                <c:pt idx="25">
                  <c:v>26.446076903004538</c:v>
                </c:pt>
                <c:pt idx="26">
                  <c:v>26.065683939732764</c:v>
                </c:pt>
                <c:pt idx="27">
                  <c:v>25.827131305402894</c:v>
                </c:pt>
                <c:pt idx="28">
                  <c:v>26.282634994590669</c:v>
                </c:pt>
                <c:pt idx="29">
                  <c:v>26.861036913384527</c:v>
                </c:pt>
                <c:pt idx="30">
                  <c:v>27.336197701368732</c:v>
                </c:pt>
                <c:pt idx="31">
                  <c:v>25.140505278229213</c:v>
                </c:pt>
                <c:pt idx="32">
                  <c:v>27.440204155129997</c:v>
                </c:pt>
                <c:pt idx="33">
                  <c:v>22.716410511618026</c:v>
                </c:pt>
                <c:pt idx="34">
                  <c:v>26.310166555398844</c:v>
                </c:pt>
                <c:pt idx="35">
                  <c:v>29.152337151558793</c:v>
                </c:pt>
                <c:pt idx="36">
                  <c:v>22.759253180927882</c:v>
                </c:pt>
                <c:pt idx="37">
                  <c:v>25.692732906513211</c:v>
                </c:pt>
                <c:pt idx="38">
                  <c:v>24.975369942390113</c:v>
                </c:pt>
                <c:pt idx="39">
                  <c:v>30.958087968386145</c:v>
                </c:pt>
                <c:pt idx="40">
                  <c:v>25.677316683955027</c:v>
                </c:pt>
                <c:pt idx="41">
                  <c:v>29.907888982732455</c:v>
                </c:pt>
                <c:pt idx="42">
                  <c:v>30.251300120718618</c:v>
                </c:pt>
                <c:pt idx="43">
                  <c:v>30.839699942441602</c:v>
                </c:pt>
                <c:pt idx="44">
                  <c:v>35.09649170177731</c:v>
                </c:pt>
                <c:pt idx="45">
                  <c:v>37.428264016598312</c:v>
                </c:pt>
                <c:pt idx="46">
                  <c:v>38.998506371753159</c:v>
                </c:pt>
                <c:pt idx="47">
                  <c:v>41.950798226733411</c:v>
                </c:pt>
                <c:pt idx="48">
                  <c:v>38.422419652819158</c:v>
                </c:pt>
                <c:pt idx="49">
                  <c:v>39.256791755133598</c:v>
                </c:pt>
                <c:pt idx="50">
                  <c:v>39.785624184773553</c:v>
                </c:pt>
                <c:pt idx="51">
                  <c:v>39.590421855218985</c:v>
                </c:pt>
                <c:pt idx="52">
                  <c:v>38.347415673040317</c:v>
                </c:pt>
                <c:pt idx="53">
                  <c:v>34.023197899754784</c:v>
                </c:pt>
                <c:pt idx="54">
                  <c:v>34.267805626883558</c:v>
                </c:pt>
                <c:pt idx="55">
                  <c:v>32.116730135827609</c:v>
                </c:pt>
                <c:pt idx="56">
                  <c:v>30.172690580035997</c:v>
                </c:pt>
                <c:pt idx="57">
                  <c:v>30.98217283447331</c:v>
                </c:pt>
                <c:pt idx="58">
                  <c:v>32.343218215448474</c:v>
                </c:pt>
                <c:pt idx="59">
                  <c:v>30.096197568568751</c:v>
                </c:pt>
                <c:pt idx="60">
                  <c:v>28.922384008065865</c:v>
                </c:pt>
                <c:pt idx="61">
                  <c:v>32.115822175501393</c:v>
                </c:pt>
                <c:pt idx="62">
                  <c:v>33.023916973953618</c:v>
                </c:pt>
                <c:pt idx="63">
                  <c:v>33.319861258363872</c:v>
                </c:pt>
              </c:numCache>
            </c:numRef>
          </c:val>
          <c:smooth val="0"/>
          <c:extLst>
            <c:ext xmlns:c16="http://schemas.microsoft.com/office/drawing/2014/chart" uri="{C3380CC4-5D6E-409C-BE32-E72D297353CC}">
              <c16:uniqueId val="{00000001-8803-48E3-8180-D7A6C42A1086}"/>
            </c:ext>
          </c:extLst>
        </c:ser>
        <c:ser>
          <c:idx val="2"/>
          <c:order val="2"/>
          <c:tx>
            <c:strRef>
              <c:f>'Saving and Investment Compariso'!$D$1</c:f>
              <c:strCache>
                <c:ptCount val="1"/>
                <c:pt idx="0">
                  <c:v>Middle Income Saving</c:v>
                </c:pt>
              </c:strCache>
            </c:strRef>
          </c:tx>
          <c:spPr>
            <a:ln w="28575" cap="rnd">
              <a:solidFill>
                <a:schemeClr val="accent3"/>
              </a:solidFill>
              <a:round/>
            </a:ln>
            <a:effectLst/>
          </c:spPr>
          <c:marker>
            <c:symbol val="none"/>
          </c:marker>
          <c:cat>
            <c:numRef>
              <c:f>'Saving and Investment Compariso'!$A$2:$A$65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and Investment Compariso'!$D$2:$D$65</c:f>
              <c:numCache>
                <c:formatCode>0.00</c:formatCode>
                <c:ptCount val="64"/>
                <c:pt idx="0">
                  <c:v>9.2902622455256374</c:v>
                </c:pt>
                <c:pt idx="1">
                  <c:v>3.191662255398124</c:v>
                </c:pt>
                <c:pt idx="2">
                  <c:v>1.6245090192338958</c:v>
                </c:pt>
                <c:pt idx="3">
                  <c:v>4.0826703610013029</c:v>
                </c:pt>
                <c:pt idx="4">
                  <c:v>4.7622345030037652</c:v>
                </c:pt>
                <c:pt idx="5">
                  <c:v>7.0237187414383104</c:v>
                </c:pt>
                <c:pt idx="6">
                  <c:v>10.068192899024558</c:v>
                </c:pt>
                <c:pt idx="7">
                  <c:v>8.5810381524574133</c:v>
                </c:pt>
                <c:pt idx="8">
                  <c:v>9.4197334613411474</c:v>
                </c:pt>
                <c:pt idx="9">
                  <c:v>10.93945852087943</c:v>
                </c:pt>
                <c:pt idx="10">
                  <c:v>12.520851170562475</c:v>
                </c:pt>
                <c:pt idx="11">
                  <c:v>11.384877030970566</c:v>
                </c:pt>
                <c:pt idx="12">
                  <c:v>13.175707050045126</c:v>
                </c:pt>
                <c:pt idx="13">
                  <c:v>16.499259184074113</c:v>
                </c:pt>
                <c:pt idx="14">
                  <c:v>18.666214516627875</c:v>
                </c:pt>
                <c:pt idx="15">
                  <c:v>18.497269858056345</c:v>
                </c:pt>
                <c:pt idx="16">
                  <c:v>22.339370992532981</c:v>
                </c:pt>
                <c:pt idx="17">
                  <c:v>22.922872797973962</c:v>
                </c:pt>
                <c:pt idx="18">
                  <c:v>26.904778318535961</c:v>
                </c:pt>
                <c:pt idx="19">
                  <c:v>25.829955087976341</c:v>
                </c:pt>
                <c:pt idx="20">
                  <c:v>26.901628184491429</c:v>
                </c:pt>
                <c:pt idx="21">
                  <c:v>29.379013241288725</c:v>
                </c:pt>
                <c:pt idx="22">
                  <c:v>27.608109959377718</c:v>
                </c:pt>
                <c:pt idx="23">
                  <c:v>26.432918590742993</c:v>
                </c:pt>
                <c:pt idx="24">
                  <c:v>25.187618862981289</c:v>
                </c:pt>
                <c:pt idx="25">
                  <c:v>26.483969561015964</c:v>
                </c:pt>
                <c:pt idx="26">
                  <c:v>22.732536081264936</c:v>
                </c:pt>
                <c:pt idx="27">
                  <c:v>24.25000726994493</c:v>
                </c:pt>
                <c:pt idx="28">
                  <c:v>23.992176277794545</c:v>
                </c:pt>
                <c:pt idx="29">
                  <c:v>24.146063311817141</c:v>
                </c:pt>
                <c:pt idx="30">
                  <c:v>24.291328478021626</c:v>
                </c:pt>
                <c:pt idx="31">
                  <c:v>23.410961451980981</c:v>
                </c:pt>
                <c:pt idx="32">
                  <c:v>23.160464615038016</c:v>
                </c:pt>
                <c:pt idx="33">
                  <c:v>23.561604464582988</c:v>
                </c:pt>
                <c:pt idx="34">
                  <c:v>24.63543224998616</c:v>
                </c:pt>
                <c:pt idx="35">
                  <c:v>25.098480131292433</c:v>
                </c:pt>
                <c:pt idx="36">
                  <c:v>25.739957225155095</c:v>
                </c:pt>
                <c:pt idx="37">
                  <c:v>25.612930590032963</c:v>
                </c:pt>
                <c:pt idx="38">
                  <c:v>25.683809684060648</c:v>
                </c:pt>
                <c:pt idx="39">
                  <c:v>23.649880021913809</c:v>
                </c:pt>
                <c:pt idx="40">
                  <c:v>24.487219318107481</c:v>
                </c:pt>
                <c:pt idx="41">
                  <c:v>24.843631064828017</c:v>
                </c:pt>
                <c:pt idx="42">
                  <c:v>26.413290965401131</c:v>
                </c:pt>
                <c:pt idx="43">
                  <c:v>27.574163358116778</c:v>
                </c:pt>
                <c:pt idx="44">
                  <c:v>29.646044109488951</c:v>
                </c:pt>
                <c:pt idx="45">
                  <c:v>30.401542633466054</c:v>
                </c:pt>
                <c:pt idx="46">
                  <c:v>32.151787145438895</c:v>
                </c:pt>
                <c:pt idx="47">
                  <c:v>32.990544624902995</c:v>
                </c:pt>
                <c:pt idx="48">
                  <c:v>34.01506582648139</c:v>
                </c:pt>
                <c:pt idx="49">
                  <c:v>33.111954091462636</c:v>
                </c:pt>
                <c:pt idx="50">
                  <c:v>34.501555348510749</c:v>
                </c:pt>
                <c:pt idx="51">
                  <c:v>34.48335527704053</c:v>
                </c:pt>
                <c:pt idx="52">
                  <c:v>34.208059180075985</c:v>
                </c:pt>
                <c:pt idx="53">
                  <c:v>34.028043280245292</c:v>
                </c:pt>
                <c:pt idx="54">
                  <c:v>33.897664304563811</c:v>
                </c:pt>
                <c:pt idx="55">
                  <c:v>33.213246048886944</c:v>
                </c:pt>
                <c:pt idx="56">
                  <c:v>32.619097791514406</c:v>
                </c:pt>
                <c:pt idx="57">
                  <c:v>32.995220062532908</c:v>
                </c:pt>
                <c:pt idx="58">
                  <c:v>33.708752359370806</c:v>
                </c:pt>
                <c:pt idx="59">
                  <c:v>33.095136009814745</c:v>
                </c:pt>
                <c:pt idx="60">
                  <c:v>33.545215967809675</c:v>
                </c:pt>
                <c:pt idx="61">
                  <c:v>35.329037949609891</c:v>
                </c:pt>
                <c:pt idx="62">
                  <c:v>35.151088863420476</c:v>
                </c:pt>
                <c:pt idx="63">
                  <c:v>33.056795917532</c:v>
                </c:pt>
              </c:numCache>
            </c:numRef>
          </c:val>
          <c:smooth val="0"/>
          <c:extLst>
            <c:ext xmlns:c16="http://schemas.microsoft.com/office/drawing/2014/chart" uri="{C3380CC4-5D6E-409C-BE32-E72D297353CC}">
              <c16:uniqueId val="{00000002-8803-48E3-8180-D7A6C42A1086}"/>
            </c:ext>
          </c:extLst>
        </c:ser>
        <c:ser>
          <c:idx val="3"/>
          <c:order val="3"/>
          <c:tx>
            <c:strRef>
              <c:f>'Saving and Investment Compariso'!$E$1</c:f>
              <c:strCache>
                <c:ptCount val="1"/>
                <c:pt idx="0">
                  <c:v>Middle Income Investment</c:v>
                </c:pt>
              </c:strCache>
            </c:strRef>
          </c:tx>
          <c:spPr>
            <a:ln w="28575" cap="rnd">
              <a:solidFill>
                <a:schemeClr val="accent4"/>
              </a:solidFill>
              <a:round/>
            </a:ln>
            <a:effectLst/>
          </c:spPr>
          <c:marker>
            <c:symbol val="none"/>
          </c:marker>
          <c:cat>
            <c:numRef>
              <c:f>'Saving and Investment Compariso'!$A$2:$A$65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and Investment Compariso'!$E$2:$E$65</c:f>
              <c:numCache>
                <c:formatCode>0.00</c:formatCode>
                <c:ptCount val="64"/>
                <c:pt idx="0">
                  <c:v>31.654120177344758</c:v>
                </c:pt>
                <c:pt idx="1">
                  <c:v>24.107481816293511</c:v>
                </c:pt>
                <c:pt idx="2">
                  <c:v>21.076623083383208</c:v>
                </c:pt>
                <c:pt idx="3">
                  <c:v>22.527833437808088</c:v>
                </c:pt>
                <c:pt idx="4">
                  <c:v>24.792225072965699</c:v>
                </c:pt>
                <c:pt idx="5">
                  <c:v>26.411198456314789</c:v>
                </c:pt>
                <c:pt idx="6">
                  <c:v>26.414468247043022</c:v>
                </c:pt>
                <c:pt idx="7">
                  <c:v>24.281079118264735</c:v>
                </c:pt>
                <c:pt idx="8">
                  <c:v>24.148627748428673</c:v>
                </c:pt>
                <c:pt idx="9">
                  <c:v>24.534723921437688</c:v>
                </c:pt>
                <c:pt idx="10">
                  <c:v>27.909093516815908</c:v>
                </c:pt>
                <c:pt idx="11">
                  <c:v>28.109915210070991</c:v>
                </c:pt>
                <c:pt idx="12">
                  <c:v>27.327810110515234</c:v>
                </c:pt>
                <c:pt idx="13">
                  <c:v>27.577518168494809</c:v>
                </c:pt>
                <c:pt idx="14">
                  <c:v>28.509561932619309</c:v>
                </c:pt>
                <c:pt idx="15">
                  <c:v>30.272971682698639</c:v>
                </c:pt>
                <c:pt idx="16">
                  <c:v>29.431935699557084</c:v>
                </c:pt>
                <c:pt idx="17">
                  <c:v>30.37177667594592</c:v>
                </c:pt>
                <c:pt idx="18">
                  <c:v>29.295157219949679</c:v>
                </c:pt>
                <c:pt idx="19">
                  <c:v>28.152088190443319</c:v>
                </c:pt>
                <c:pt idx="20">
                  <c:v>25.624084767985337</c:v>
                </c:pt>
                <c:pt idx="21">
                  <c:v>25.498422437776608</c:v>
                </c:pt>
                <c:pt idx="22">
                  <c:v>24.023433886775308</c:v>
                </c:pt>
                <c:pt idx="23">
                  <c:v>23.634481139173634</c:v>
                </c:pt>
                <c:pt idx="24">
                  <c:v>23.686746208037132</c:v>
                </c:pt>
                <c:pt idx="25">
                  <c:v>24.333914213713303</c:v>
                </c:pt>
                <c:pt idx="26">
                  <c:v>23.939257614479146</c:v>
                </c:pt>
                <c:pt idx="27">
                  <c:v>23.79527881898321</c:v>
                </c:pt>
                <c:pt idx="28">
                  <c:v>25.272323584043555</c:v>
                </c:pt>
                <c:pt idx="29">
                  <c:v>25.885894413623785</c:v>
                </c:pt>
                <c:pt idx="30">
                  <c:v>26.747853514340186</c:v>
                </c:pt>
                <c:pt idx="31">
                  <c:v>25.506712201083985</c:v>
                </c:pt>
                <c:pt idx="32">
                  <c:v>26.358186968478314</c:v>
                </c:pt>
                <c:pt idx="33">
                  <c:v>26.393424273392068</c:v>
                </c:pt>
                <c:pt idx="34">
                  <c:v>26.860206916724149</c:v>
                </c:pt>
                <c:pt idx="35">
                  <c:v>25.868334367954287</c:v>
                </c:pt>
                <c:pt idx="36">
                  <c:v>25.20327214361139</c:v>
                </c:pt>
                <c:pt idx="37">
                  <c:v>24.677525005554411</c:v>
                </c:pt>
                <c:pt idx="38">
                  <c:v>23.990829162916739</c:v>
                </c:pt>
                <c:pt idx="39">
                  <c:v>24.584476576915254</c:v>
                </c:pt>
                <c:pt idx="40">
                  <c:v>24.443358574945673</c:v>
                </c:pt>
                <c:pt idx="41">
                  <c:v>25.287577651459898</c:v>
                </c:pt>
                <c:pt idx="42">
                  <c:v>25.808870005541877</c:v>
                </c:pt>
                <c:pt idx="43">
                  <c:v>27.296495425566867</c:v>
                </c:pt>
                <c:pt idx="44">
                  <c:v>29.061839901677693</c:v>
                </c:pt>
                <c:pt idx="45">
                  <c:v>28.769295640880333</c:v>
                </c:pt>
                <c:pt idx="46">
                  <c:v>29.219745776038359</c:v>
                </c:pt>
                <c:pt idx="47">
                  <c:v>30.520162956995868</c:v>
                </c:pt>
                <c:pt idx="48">
                  <c:v>31.692564041321454</c:v>
                </c:pt>
                <c:pt idx="49">
                  <c:v>32.482907621222807</c:v>
                </c:pt>
                <c:pt idx="50">
                  <c:v>33.565748604040849</c:v>
                </c:pt>
                <c:pt idx="51">
                  <c:v>33.988721618816946</c:v>
                </c:pt>
                <c:pt idx="52">
                  <c:v>34.023936967001639</c:v>
                </c:pt>
                <c:pt idx="53">
                  <c:v>34.136817249089404</c:v>
                </c:pt>
                <c:pt idx="54">
                  <c:v>34.172338866623285</c:v>
                </c:pt>
                <c:pt idx="55">
                  <c:v>33.481681883318799</c:v>
                </c:pt>
                <c:pt idx="56">
                  <c:v>32.979275745396919</c:v>
                </c:pt>
                <c:pt idx="57">
                  <c:v>33.381572993911107</c:v>
                </c:pt>
                <c:pt idx="58">
                  <c:v>34.51276302915835</c:v>
                </c:pt>
                <c:pt idx="59">
                  <c:v>33.827841468855937</c:v>
                </c:pt>
                <c:pt idx="60">
                  <c:v>34.184634073918339</c:v>
                </c:pt>
                <c:pt idx="61">
                  <c:v>35.231806025481049</c:v>
                </c:pt>
                <c:pt idx="62">
                  <c:v>34.941777793776104</c:v>
                </c:pt>
                <c:pt idx="63">
                  <c:v>33.953744542757555</c:v>
                </c:pt>
              </c:numCache>
            </c:numRef>
          </c:val>
          <c:smooth val="0"/>
          <c:extLst>
            <c:ext xmlns:c16="http://schemas.microsoft.com/office/drawing/2014/chart" uri="{C3380CC4-5D6E-409C-BE32-E72D297353CC}">
              <c16:uniqueId val="{00000003-8803-48E3-8180-D7A6C42A1086}"/>
            </c:ext>
          </c:extLst>
        </c:ser>
        <c:ser>
          <c:idx val="4"/>
          <c:order val="4"/>
          <c:tx>
            <c:strRef>
              <c:f>'Saving and Investment Compariso'!$F$1</c:f>
              <c:strCache>
                <c:ptCount val="1"/>
                <c:pt idx="0">
                  <c:v>World Saving</c:v>
                </c:pt>
              </c:strCache>
            </c:strRef>
          </c:tx>
          <c:spPr>
            <a:ln w="28575" cap="rnd">
              <a:solidFill>
                <a:schemeClr val="accent5"/>
              </a:solidFill>
              <a:round/>
            </a:ln>
            <a:effectLst/>
          </c:spPr>
          <c:marker>
            <c:symbol val="none"/>
          </c:marker>
          <c:cat>
            <c:numRef>
              <c:f>'Saving and Investment Compariso'!$A$2:$A$65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and Investment Compariso'!$F$2:$F$65</c:f>
              <c:numCache>
                <c:formatCode>0.00</c:formatCode>
                <c:ptCount val="64"/>
                <c:pt idx="10">
                  <c:v>23.585080434469376</c:v>
                </c:pt>
                <c:pt idx="11">
                  <c:v>23.183198360308293</c:v>
                </c:pt>
                <c:pt idx="12">
                  <c:v>23.641938514441211</c:v>
                </c:pt>
                <c:pt idx="13">
                  <c:v>25.247694226999755</c:v>
                </c:pt>
                <c:pt idx="14">
                  <c:v>25.738967689605154</c:v>
                </c:pt>
                <c:pt idx="15">
                  <c:v>23.500198599329867</c:v>
                </c:pt>
                <c:pt idx="16">
                  <c:v>24.539703568494236</c:v>
                </c:pt>
                <c:pt idx="17">
                  <c:v>24.662908287496521</c:v>
                </c:pt>
                <c:pt idx="18">
                  <c:v>25.772651499708498</c:v>
                </c:pt>
                <c:pt idx="19">
                  <c:v>25.636089782988485</c:v>
                </c:pt>
                <c:pt idx="20">
                  <c:v>25.325746992501692</c:v>
                </c:pt>
                <c:pt idx="21">
                  <c:v>25.86798981807333</c:v>
                </c:pt>
                <c:pt idx="22">
                  <c:v>24.186193186064074</c:v>
                </c:pt>
                <c:pt idx="23">
                  <c:v>23.460455250184605</c:v>
                </c:pt>
                <c:pt idx="24">
                  <c:v>24.306345269177466</c:v>
                </c:pt>
                <c:pt idx="25">
                  <c:v>24.149555549188801</c:v>
                </c:pt>
                <c:pt idx="26">
                  <c:v>23.574402576524921</c:v>
                </c:pt>
                <c:pt idx="27">
                  <c:v>23.835321967325996</c:v>
                </c:pt>
                <c:pt idx="28">
                  <c:v>24.477431496844087</c:v>
                </c:pt>
                <c:pt idx="29">
                  <c:v>24.869355591870324</c:v>
                </c:pt>
                <c:pt idx="30">
                  <c:v>24.468605398477518</c:v>
                </c:pt>
                <c:pt idx="31">
                  <c:v>24.208505635976085</c:v>
                </c:pt>
                <c:pt idx="32">
                  <c:v>23.883955209849624</c:v>
                </c:pt>
                <c:pt idx="33">
                  <c:v>23.523048833188238</c:v>
                </c:pt>
                <c:pt idx="34">
                  <c:v>23.878493930946217</c:v>
                </c:pt>
                <c:pt idx="35">
                  <c:v>24.569900993508771</c:v>
                </c:pt>
                <c:pt idx="36">
                  <c:v>24.56371753172165</c:v>
                </c:pt>
                <c:pt idx="37">
                  <c:v>24.606169388553575</c:v>
                </c:pt>
                <c:pt idx="38">
                  <c:v>24.231524275150264</c:v>
                </c:pt>
                <c:pt idx="39">
                  <c:v>23.620833546107438</c:v>
                </c:pt>
                <c:pt idx="40">
                  <c:v>23.914806878511826</c:v>
                </c:pt>
                <c:pt idx="41">
                  <c:v>23.025315971561962</c:v>
                </c:pt>
                <c:pt idx="42">
                  <c:v>22.664924679265766</c:v>
                </c:pt>
                <c:pt idx="43">
                  <c:v>22.758436953425669</c:v>
                </c:pt>
                <c:pt idx="44">
                  <c:v>23.665504898310186</c:v>
                </c:pt>
                <c:pt idx="45">
                  <c:v>24.195411049114142</c:v>
                </c:pt>
                <c:pt idx="46">
                  <c:v>25.1019160194761</c:v>
                </c:pt>
                <c:pt idx="47">
                  <c:v>25.759568013714169</c:v>
                </c:pt>
                <c:pt idx="48">
                  <c:v>25.75917886030874</c:v>
                </c:pt>
                <c:pt idx="49">
                  <c:v>23.684218808010041</c:v>
                </c:pt>
                <c:pt idx="50">
                  <c:v>25.290435062059007</c:v>
                </c:pt>
                <c:pt idx="51">
                  <c:v>26.085959281924936</c:v>
                </c:pt>
                <c:pt idx="52">
                  <c:v>26.281957698297418</c:v>
                </c:pt>
                <c:pt idx="53">
                  <c:v>26.42764104231588</c:v>
                </c:pt>
                <c:pt idx="54">
                  <c:v>26.542001977621606</c:v>
                </c:pt>
                <c:pt idx="55">
                  <c:v>26.503796058972494</c:v>
                </c:pt>
                <c:pt idx="56">
                  <c:v>26.220417174654877</c:v>
                </c:pt>
                <c:pt idx="57">
                  <c:v>26.768222271337393</c:v>
                </c:pt>
                <c:pt idx="58">
                  <c:v>27.242000687171902</c:v>
                </c:pt>
                <c:pt idx="59">
                  <c:v>27.017781069359021</c:v>
                </c:pt>
                <c:pt idx="60">
                  <c:v>26.771963576328993</c:v>
                </c:pt>
                <c:pt idx="61">
                  <c:v>28.015202005229916</c:v>
                </c:pt>
                <c:pt idx="62">
                  <c:v>28.059132392015261</c:v>
                </c:pt>
                <c:pt idx="63">
                  <c:v>26.958479435628576</c:v>
                </c:pt>
              </c:numCache>
            </c:numRef>
          </c:val>
          <c:smooth val="0"/>
          <c:extLst>
            <c:ext xmlns:c16="http://schemas.microsoft.com/office/drawing/2014/chart" uri="{C3380CC4-5D6E-409C-BE32-E72D297353CC}">
              <c16:uniqueId val="{00000004-8803-48E3-8180-D7A6C42A1086}"/>
            </c:ext>
          </c:extLst>
        </c:ser>
        <c:ser>
          <c:idx val="5"/>
          <c:order val="5"/>
          <c:tx>
            <c:strRef>
              <c:f>'Saving and Investment Compariso'!$G$1</c:f>
              <c:strCache>
                <c:ptCount val="1"/>
                <c:pt idx="0">
                  <c:v>World Investment</c:v>
                </c:pt>
              </c:strCache>
            </c:strRef>
          </c:tx>
          <c:spPr>
            <a:ln w="28575" cap="rnd">
              <a:solidFill>
                <a:schemeClr val="accent6"/>
              </a:solidFill>
              <a:round/>
            </a:ln>
            <a:effectLst/>
          </c:spPr>
          <c:marker>
            <c:symbol val="none"/>
          </c:marker>
          <c:cat>
            <c:numRef>
              <c:f>'Saving and Investment Compariso'!$A$2:$A$65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and Investment Compariso'!$G$2:$G$65</c:f>
              <c:numCache>
                <c:formatCode>0.00</c:formatCode>
                <c:ptCount val="64"/>
                <c:pt idx="10">
                  <c:v>27.045213750581134</c:v>
                </c:pt>
                <c:pt idx="11">
                  <c:v>26.783817937917714</c:v>
                </c:pt>
                <c:pt idx="12">
                  <c:v>26.9658428773206</c:v>
                </c:pt>
                <c:pt idx="13">
                  <c:v>28.057549423083728</c:v>
                </c:pt>
                <c:pt idx="14">
                  <c:v>28.11515273095911</c:v>
                </c:pt>
                <c:pt idx="15">
                  <c:v>25.610585808927173</c:v>
                </c:pt>
                <c:pt idx="16">
                  <c:v>26.473492570626899</c:v>
                </c:pt>
                <c:pt idx="17">
                  <c:v>26.759489825195292</c:v>
                </c:pt>
                <c:pt idx="18">
                  <c:v>27.069016715566086</c:v>
                </c:pt>
                <c:pt idx="19">
                  <c:v>27.376655981415883</c:v>
                </c:pt>
                <c:pt idx="20">
                  <c:v>26.238497889951891</c:v>
                </c:pt>
                <c:pt idx="21">
                  <c:v>25.575769174505286</c:v>
                </c:pt>
                <c:pt idx="22">
                  <c:v>24.303277650948857</c:v>
                </c:pt>
                <c:pt idx="23">
                  <c:v>23.966674254500106</c:v>
                </c:pt>
                <c:pt idx="24">
                  <c:v>25.045402997649568</c:v>
                </c:pt>
                <c:pt idx="25">
                  <c:v>24.698204197659386</c:v>
                </c:pt>
                <c:pt idx="26">
                  <c:v>24.772305280170354</c:v>
                </c:pt>
                <c:pt idx="27">
                  <c:v>25.03307714713841</c:v>
                </c:pt>
                <c:pt idx="28">
                  <c:v>26.025875184796103</c:v>
                </c:pt>
                <c:pt idx="29">
                  <c:v>26.46032404781662</c:v>
                </c:pt>
                <c:pt idx="30">
                  <c:v>26.050799496861927</c:v>
                </c:pt>
                <c:pt idx="31">
                  <c:v>25.406661656333519</c:v>
                </c:pt>
                <c:pt idx="32">
                  <c:v>24.869315254202704</c:v>
                </c:pt>
                <c:pt idx="33">
                  <c:v>24.202692872512433</c:v>
                </c:pt>
                <c:pt idx="34">
                  <c:v>24.546689443895691</c:v>
                </c:pt>
                <c:pt idx="35">
                  <c:v>24.63064109845924</c:v>
                </c:pt>
                <c:pt idx="36">
                  <c:v>24.417551180201041</c:v>
                </c:pt>
                <c:pt idx="37">
                  <c:v>24.271856465530384</c:v>
                </c:pt>
                <c:pt idx="38">
                  <c:v>23.963728822066596</c:v>
                </c:pt>
                <c:pt idx="39">
                  <c:v>24.099666129842024</c:v>
                </c:pt>
                <c:pt idx="40">
                  <c:v>24.426026205509359</c:v>
                </c:pt>
                <c:pt idx="41">
                  <c:v>23.652848026413206</c:v>
                </c:pt>
                <c:pt idx="42">
                  <c:v>23.000050031758949</c:v>
                </c:pt>
                <c:pt idx="43">
                  <c:v>23.175701868506906</c:v>
                </c:pt>
                <c:pt idx="44">
                  <c:v>23.888373834745451</c:v>
                </c:pt>
                <c:pt idx="45">
                  <c:v>24.274218981314263</c:v>
                </c:pt>
                <c:pt idx="46">
                  <c:v>24.856729697265191</c:v>
                </c:pt>
                <c:pt idx="47">
                  <c:v>25.341866236570937</c:v>
                </c:pt>
                <c:pt idx="48">
                  <c:v>25.34412608415143</c:v>
                </c:pt>
                <c:pt idx="49">
                  <c:v>23.316739579641379</c:v>
                </c:pt>
                <c:pt idx="50">
                  <c:v>24.532288369231239</c:v>
                </c:pt>
                <c:pt idx="51">
                  <c:v>25.247360507955918</c:v>
                </c:pt>
                <c:pt idx="52">
                  <c:v>25.408621633363193</c:v>
                </c:pt>
                <c:pt idx="53">
                  <c:v>25.504730420581119</c:v>
                </c:pt>
                <c:pt idx="54">
                  <c:v>25.794168849479664</c:v>
                </c:pt>
                <c:pt idx="55">
                  <c:v>25.865760988912513</c:v>
                </c:pt>
                <c:pt idx="56">
                  <c:v>25.57897717237223</c:v>
                </c:pt>
                <c:pt idx="57">
                  <c:v>26.037793671552667</c:v>
                </c:pt>
                <c:pt idx="58">
                  <c:v>26.594170808736745</c:v>
                </c:pt>
                <c:pt idx="59">
                  <c:v>26.562123789112956</c:v>
                </c:pt>
                <c:pt idx="60">
                  <c:v>26.462626370891488</c:v>
                </c:pt>
                <c:pt idx="61">
                  <c:v>27.115859294147121</c:v>
                </c:pt>
                <c:pt idx="62">
                  <c:v>27.411940099319281</c:v>
                </c:pt>
                <c:pt idx="63">
                  <c:v>26.527296359315589</c:v>
                </c:pt>
              </c:numCache>
            </c:numRef>
          </c:val>
          <c:smooth val="0"/>
          <c:extLst>
            <c:ext xmlns:c16="http://schemas.microsoft.com/office/drawing/2014/chart" uri="{C3380CC4-5D6E-409C-BE32-E72D297353CC}">
              <c16:uniqueId val="{00000005-8803-48E3-8180-D7A6C42A1086}"/>
            </c:ext>
          </c:extLst>
        </c:ser>
        <c:dLbls>
          <c:showLegendKey val="0"/>
          <c:showVal val="0"/>
          <c:showCatName val="0"/>
          <c:showSerName val="0"/>
          <c:showPercent val="0"/>
          <c:showBubbleSize val="0"/>
        </c:dLbls>
        <c:smooth val="0"/>
        <c:axId val="800261168"/>
        <c:axId val="800262608"/>
      </c:lineChart>
      <c:catAx>
        <c:axId val="8002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62608"/>
        <c:crosses val="autoZero"/>
        <c:auto val="1"/>
        <c:lblAlgn val="ctr"/>
        <c:lblOffset val="100"/>
        <c:noMultiLvlLbl val="0"/>
      </c:catAx>
      <c:valAx>
        <c:axId val="800262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6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361665</xdr:colOff>
      <xdr:row>0</xdr:row>
      <xdr:rowOff>109181</xdr:rowOff>
    </xdr:from>
    <xdr:to>
      <xdr:col>17</xdr:col>
      <xdr:colOff>539087</xdr:colOff>
      <xdr:row>25</xdr:row>
      <xdr:rowOff>61414</xdr:rowOff>
    </xdr:to>
    <xdr:graphicFrame macro="">
      <xdr:nvGraphicFramePr>
        <xdr:cNvPr id="2" name="Chart 1">
          <a:extLst>
            <a:ext uri="{FF2B5EF4-FFF2-40B4-BE49-F238E27FC236}">
              <a16:creationId xmlns:a16="http://schemas.microsoft.com/office/drawing/2014/main" id="{3708453E-1DA6-56C0-2424-B712F50EC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327547</xdr:colOff>
      <xdr:row>0</xdr:row>
      <xdr:rowOff>0</xdr:rowOff>
    </xdr:from>
    <xdr:to>
      <xdr:col>18</xdr:col>
      <xdr:colOff>238836</xdr:colOff>
      <xdr:row>21</xdr:row>
      <xdr:rowOff>163773</xdr:rowOff>
    </xdr:to>
    <xdr:graphicFrame macro="">
      <xdr:nvGraphicFramePr>
        <xdr:cNvPr id="3" name="Chart 2">
          <a:extLst>
            <a:ext uri="{FF2B5EF4-FFF2-40B4-BE49-F238E27FC236}">
              <a16:creationId xmlns:a16="http://schemas.microsoft.com/office/drawing/2014/main" id="{8F8360A2-B3E7-21E4-C617-705628BF6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293426</xdr:colOff>
      <xdr:row>0</xdr:row>
      <xdr:rowOff>68239</xdr:rowOff>
    </xdr:from>
    <xdr:to>
      <xdr:col>17</xdr:col>
      <xdr:colOff>525437</xdr:colOff>
      <xdr:row>20</xdr:row>
      <xdr:rowOff>54591</xdr:rowOff>
    </xdr:to>
    <xdr:graphicFrame macro="">
      <xdr:nvGraphicFramePr>
        <xdr:cNvPr id="2" name="Chart 1">
          <a:extLst>
            <a:ext uri="{FF2B5EF4-FFF2-40B4-BE49-F238E27FC236}">
              <a16:creationId xmlns:a16="http://schemas.microsoft.com/office/drawing/2014/main" id="{4F36F8BC-86C6-6270-5228-59A45FB19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156949</xdr:colOff>
      <xdr:row>0</xdr:row>
      <xdr:rowOff>61415</xdr:rowOff>
    </xdr:from>
    <xdr:to>
      <xdr:col>20</xdr:col>
      <xdr:colOff>566382</xdr:colOff>
      <xdr:row>20</xdr:row>
      <xdr:rowOff>150125</xdr:rowOff>
    </xdr:to>
    <xdr:graphicFrame macro="">
      <xdr:nvGraphicFramePr>
        <xdr:cNvPr id="2" name="Chart 1">
          <a:extLst>
            <a:ext uri="{FF2B5EF4-FFF2-40B4-BE49-F238E27FC236}">
              <a16:creationId xmlns:a16="http://schemas.microsoft.com/office/drawing/2014/main" id="{DB5462F6-D2AF-44EF-97A1-8829B8E9E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218364</xdr:colOff>
      <xdr:row>0</xdr:row>
      <xdr:rowOff>40943</xdr:rowOff>
    </xdr:from>
    <xdr:to>
      <xdr:col>17</xdr:col>
      <xdr:colOff>81886</xdr:colOff>
      <xdr:row>20</xdr:row>
      <xdr:rowOff>177420</xdr:rowOff>
    </xdr:to>
    <xdr:graphicFrame macro="">
      <xdr:nvGraphicFramePr>
        <xdr:cNvPr id="5" name="Chart 4">
          <a:extLst>
            <a:ext uri="{FF2B5EF4-FFF2-40B4-BE49-F238E27FC236}">
              <a16:creationId xmlns:a16="http://schemas.microsoft.com/office/drawing/2014/main" id="{282D665F-5FB6-2838-ED1A-D32801638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13649</xdr:colOff>
      <xdr:row>0</xdr:row>
      <xdr:rowOff>150124</xdr:rowOff>
    </xdr:from>
    <xdr:to>
      <xdr:col>19</xdr:col>
      <xdr:colOff>293427</xdr:colOff>
      <xdr:row>20</xdr:row>
      <xdr:rowOff>102357</xdr:rowOff>
    </xdr:to>
    <xdr:graphicFrame macro="">
      <xdr:nvGraphicFramePr>
        <xdr:cNvPr id="2" name="Chart 1">
          <a:extLst>
            <a:ext uri="{FF2B5EF4-FFF2-40B4-BE49-F238E27FC236}">
              <a16:creationId xmlns:a16="http://schemas.microsoft.com/office/drawing/2014/main" id="{0974D89F-06B6-9BB6-DB68-2461B2DB9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95534</xdr:colOff>
      <xdr:row>0</xdr:row>
      <xdr:rowOff>34119</xdr:rowOff>
    </xdr:from>
    <xdr:to>
      <xdr:col>18</xdr:col>
      <xdr:colOff>348018</xdr:colOff>
      <xdr:row>22</xdr:row>
      <xdr:rowOff>129653</xdr:rowOff>
    </xdr:to>
    <xdr:graphicFrame macro="">
      <xdr:nvGraphicFramePr>
        <xdr:cNvPr id="2" name="Chart 1">
          <a:extLst>
            <a:ext uri="{FF2B5EF4-FFF2-40B4-BE49-F238E27FC236}">
              <a16:creationId xmlns:a16="http://schemas.microsoft.com/office/drawing/2014/main" id="{4430DE87-321F-B89F-A713-2DB8112F9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02"/>
  <sheetViews>
    <sheetView workbookViewId="0">
      <selection activeCell="B21" sqref="B21"/>
    </sheetView>
  </sheetViews>
  <sheetFormatPr defaultRowHeight="14" x14ac:dyDescent="0.3"/>
  <cols>
    <col min="2" max="2" width="79.5" bestFit="1" customWidth="1"/>
    <col min="3" max="3" width="17.59765625" bestFit="1" customWidth="1"/>
    <col min="4" max="4" width="17.59765625" customWidth="1"/>
    <col min="5" max="68" width="17.59765625" bestFit="1" customWidth="1"/>
  </cols>
  <sheetData>
    <row r="1" spans="1:68" x14ac:dyDescent="0.3">
      <c r="A1" t="s">
        <v>56</v>
      </c>
      <c r="B1" t="s">
        <v>117</v>
      </c>
      <c r="C1" t="s">
        <v>167</v>
      </c>
      <c r="D1" t="s">
        <v>168</v>
      </c>
      <c r="E1" t="s">
        <v>23</v>
      </c>
      <c r="F1" t="s">
        <v>115</v>
      </c>
      <c r="G1" t="s">
        <v>47</v>
      </c>
      <c r="H1" t="s">
        <v>146</v>
      </c>
      <c r="I1" t="s">
        <v>79</v>
      </c>
      <c r="J1" t="s">
        <v>11</v>
      </c>
      <c r="K1" t="s">
        <v>110</v>
      </c>
      <c r="L1" t="s">
        <v>38</v>
      </c>
      <c r="M1" t="s">
        <v>133</v>
      </c>
      <c r="N1" t="s">
        <v>72</v>
      </c>
      <c r="O1" t="s">
        <v>82</v>
      </c>
      <c r="P1" t="s">
        <v>17</v>
      </c>
      <c r="Q1" t="s">
        <v>109</v>
      </c>
      <c r="R1" t="s">
        <v>41</v>
      </c>
      <c r="S1" t="s">
        <v>136</v>
      </c>
      <c r="T1" t="s">
        <v>73</v>
      </c>
      <c r="U1" t="s">
        <v>6</v>
      </c>
      <c r="V1" t="s">
        <v>101</v>
      </c>
      <c r="W1" t="s">
        <v>31</v>
      </c>
      <c r="X1" t="s">
        <v>127</v>
      </c>
      <c r="Y1" t="s">
        <v>141</v>
      </c>
      <c r="Z1" t="s">
        <v>74</v>
      </c>
      <c r="AA1" t="s">
        <v>8</v>
      </c>
      <c r="AB1" t="s">
        <v>103</v>
      </c>
      <c r="AC1" t="s">
        <v>33</v>
      </c>
      <c r="AD1" t="s">
        <v>131</v>
      </c>
      <c r="AE1" t="s">
        <v>66</v>
      </c>
      <c r="AF1" t="s">
        <v>0</v>
      </c>
      <c r="AG1" t="s">
        <v>94</v>
      </c>
      <c r="AH1" t="s">
        <v>27</v>
      </c>
      <c r="AI1" t="s">
        <v>36</v>
      </c>
      <c r="AJ1" t="s">
        <v>129</v>
      </c>
      <c r="AK1" t="s">
        <v>69</v>
      </c>
      <c r="AL1" t="s">
        <v>2</v>
      </c>
      <c r="AM1" t="s">
        <v>97</v>
      </c>
      <c r="AN1" t="s">
        <v>28</v>
      </c>
      <c r="AO1" t="s">
        <v>125</v>
      </c>
      <c r="AP1" t="s">
        <v>59</v>
      </c>
      <c r="AQ1" t="s">
        <v>163</v>
      </c>
      <c r="AR1" t="s">
        <v>91</v>
      </c>
      <c r="AS1" t="s">
        <v>50</v>
      </c>
      <c r="AT1" t="s">
        <v>148</v>
      </c>
      <c r="AU1" t="s">
        <v>83</v>
      </c>
      <c r="AV1" t="s">
        <v>20</v>
      </c>
      <c r="AW1" t="s">
        <v>112</v>
      </c>
      <c r="AX1" t="s">
        <v>44</v>
      </c>
      <c r="AY1" t="s">
        <v>142</v>
      </c>
      <c r="AZ1" t="s">
        <v>76</v>
      </c>
      <c r="BA1" t="s">
        <v>9</v>
      </c>
      <c r="BB1" t="s">
        <v>106</v>
      </c>
      <c r="BC1" t="s">
        <v>114</v>
      </c>
      <c r="BD1" t="s">
        <v>46</v>
      </c>
      <c r="BE1" t="s">
        <v>144</v>
      </c>
      <c r="BF1" t="s">
        <v>78</v>
      </c>
      <c r="BG1" t="s">
        <v>12</v>
      </c>
      <c r="BH1" t="s">
        <v>105</v>
      </c>
      <c r="BI1" t="s">
        <v>37</v>
      </c>
      <c r="BJ1" t="s">
        <v>132</v>
      </c>
      <c r="BK1" t="s">
        <v>71</v>
      </c>
      <c r="BL1" t="s">
        <v>4</v>
      </c>
      <c r="BM1" t="s">
        <v>15</v>
      </c>
      <c r="BN1" t="s">
        <v>108</v>
      </c>
      <c r="BO1" t="s">
        <v>42</v>
      </c>
      <c r="BP1" t="s">
        <v>138</v>
      </c>
    </row>
    <row r="2" spans="1:68" x14ac:dyDescent="0.3">
      <c r="A2" t="s">
        <v>53</v>
      </c>
      <c r="B2" t="s">
        <v>13</v>
      </c>
      <c r="C2" s="1">
        <f>AVERAGE(E2:BP2)</f>
        <v>877919148596.99219</v>
      </c>
      <c r="D2" s="1">
        <f>ABS(C14-C2)</f>
        <v>41685441453534.227</v>
      </c>
      <c r="E2" s="1">
        <v>136368119594.478</v>
      </c>
      <c r="F2" s="1">
        <v>141444753584.22437</v>
      </c>
      <c r="G2" s="1">
        <v>145590679986.91803</v>
      </c>
      <c r="H2" s="1">
        <v>154317899661.71527</v>
      </c>
      <c r="I2" s="1">
        <v>165819135753.59573</v>
      </c>
      <c r="J2" s="1">
        <v>161448524536.39844</v>
      </c>
      <c r="K2" s="1">
        <v>161359197052.85666</v>
      </c>
      <c r="L2" s="1">
        <v>173987108161.04501</v>
      </c>
      <c r="M2" s="1">
        <v>179881668161.50583</v>
      </c>
      <c r="N2" s="1">
        <v>191645390152.62012</v>
      </c>
      <c r="O2" s="1">
        <v>201528983203.52399</v>
      </c>
      <c r="P2" s="1">
        <v>204839964083.5592</v>
      </c>
      <c r="Q2" s="1">
        <v>203706581888.41757</v>
      </c>
      <c r="R2" s="1">
        <v>210419775347.35898</v>
      </c>
      <c r="S2" s="1">
        <v>212913957231.54556</v>
      </c>
      <c r="T2" s="1">
        <v>232395396987.39111</v>
      </c>
      <c r="U2" s="1">
        <v>236260373289.53586</v>
      </c>
      <c r="V2" s="1">
        <v>253400507185.48535</v>
      </c>
      <c r="W2" s="1">
        <v>267876092471.3678</v>
      </c>
      <c r="X2" s="1">
        <v>253844253326.14349</v>
      </c>
      <c r="Y2" s="1">
        <v>270942749191.35773</v>
      </c>
      <c r="Z2" s="1">
        <v>287216122417.71368</v>
      </c>
      <c r="AA2" s="1">
        <v>297198988654.36249</v>
      </c>
      <c r="AB2" s="1">
        <v>318861504646.3476</v>
      </c>
      <c r="AC2" s="1">
        <v>331044366862.91992</v>
      </c>
      <c r="AD2" s="1">
        <v>348438428459.1604</v>
      </c>
      <c r="AE2" s="1">
        <v>365081813582.13861</v>
      </c>
      <c r="AF2" s="1">
        <v>379558605848.71075</v>
      </c>
      <c r="AG2" s="1">
        <v>416101684459.11847</v>
      </c>
      <c r="AH2" s="1">
        <v>440848680243.36041</v>
      </c>
      <c r="AI2" s="1">
        <v>465242841648.51031</v>
      </c>
      <c r="AJ2" s="1">
        <v>470159674247.95587</v>
      </c>
      <c r="AK2" s="1">
        <v>495935689518.4682</v>
      </c>
      <c r="AL2" s="1">
        <v>519496484311.5415</v>
      </c>
      <c r="AM2" s="1">
        <v>554089360749.64368</v>
      </c>
      <c r="AN2" s="1">
        <v>596058814154.2157</v>
      </c>
      <c r="AO2" s="1">
        <v>641058406947.10889</v>
      </c>
      <c r="AP2" s="1">
        <v>667020123972.21423</v>
      </c>
      <c r="AQ2" s="1">
        <v>708271422053.21606</v>
      </c>
      <c r="AR2" s="1">
        <v>770923380745.09668</v>
      </c>
      <c r="AS2" s="1">
        <v>800534479623.61047</v>
      </c>
      <c r="AT2" s="1">
        <v>839151992864.81152</v>
      </c>
      <c r="AU2" s="1">
        <v>871073127580.09033</v>
      </c>
      <c r="AV2" s="1">
        <v>939542798342.0022</v>
      </c>
      <c r="AW2" s="1">
        <v>1013982178697.2437</v>
      </c>
      <c r="AX2" s="1">
        <v>1094324353140.5233</v>
      </c>
      <c r="AY2" s="1">
        <v>1182534912713.8003</v>
      </c>
      <c r="AZ2" s="1">
        <v>1273126725479.6411</v>
      </c>
      <c r="BA2" s="1">
        <v>1312424303406.4299</v>
      </c>
      <c r="BB2" s="1">
        <v>1415605643155.6904</v>
      </c>
      <c r="BC2" s="1">
        <v>1535897931732.1433</v>
      </c>
      <c r="BD2" s="1">
        <v>1616399198833.9158</v>
      </c>
      <c r="BE2" s="1">
        <v>1704596203504.3164</v>
      </c>
      <c r="BF2" s="1">
        <v>1813453530766.6265</v>
      </c>
      <c r="BG2" s="1">
        <v>1947834564908.9478</v>
      </c>
      <c r="BH2" s="1">
        <v>2103588360044.9392</v>
      </c>
      <c r="BI2" s="1">
        <v>2277267041550.3618</v>
      </c>
      <c r="BJ2" s="1">
        <v>2432016068497.7515</v>
      </c>
      <c r="BK2" s="1">
        <v>2588974770244.5674</v>
      </c>
      <c r="BL2" s="1">
        <v>2689205295885.3105</v>
      </c>
      <c r="BM2" s="1">
        <v>2533830417086.542</v>
      </c>
      <c r="BN2" s="1">
        <v>2779348258938.7666</v>
      </c>
      <c r="BO2" s="1">
        <v>2973542414790.519</v>
      </c>
      <c r="BP2" s="1">
        <v>3215973434046.1099</v>
      </c>
    </row>
    <row r="3" spans="1:68" x14ac:dyDescent="0.3">
      <c r="A3" t="s">
        <v>53</v>
      </c>
      <c r="B3" t="s">
        <v>130</v>
      </c>
      <c r="C3" s="1">
        <f t="shared" ref="C3:C66" si="0">AVERAGE(E3:BP3)</f>
        <v>793.06361841636556</v>
      </c>
      <c r="D3" s="1">
        <f>ABS(C15-C3)</f>
        <v>6403.9811963410884</v>
      </c>
      <c r="E3" s="1">
        <v>312.77784783037487</v>
      </c>
      <c r="F3" s="1">
        <v>316.73964466688625</v>
      </c>
      <c r="G3" s="1">
        <v>318.38194582467071</v>
      </c>
      <c r="H3" s="1">
        <v>329.64149485377334</v>
      </c>
      <c r="I3" s="1">
        <v>346.01188333445907</v>
      </c>
      <c r="J3" s="1">
        <v>329.39257445848648</v>
      </c>
      <c r="K3" s="1">
        <v>322.24131776820542</v>
      </c>
      <c r="L3" s="1">
        <v>340.0800257449589</v>
      </c>
      <c r="M3" s="1">
        <v>344.12828807891424</v>
      </c>
      <c r="N3" s="1">
        <v>358.96679942062116</v>
      </c>
      <c r="O3" s="1">
        <v>369.19248065441059</v>
      </c>
      <c r="P3" s="1">
        <v>367.03330975615006</v>
      </c>
      <c r="Q3" s="1">
        <v>357.07792916051977</v>
      </c>
      <c r="R3" s="1">
        <v>360.63784406250284</v>
      </c>
      <c r="S3" s="1">
        <v>356.61506964354766</v>
      </c>
      <c r="T3" s="1">
        <v>380.15994137469346</v>
      </c>
      <c r="U3" s="1">
        <v>377.49602541226471</v>
      </c>
      <c r="V3" s="1">
        <v>395.44330682196932</v>
      </c>
      <c r="W3" s="1">
        <v>408.5169444052832</v>
      </c>
      <c r="X3" s="1">
        <v>378.21959278573161</v>
      </c>
      <c r="Y3" s="1">
        <v>394.18223991829791</v>
      </c>
      <c r="Z3" s="1">
        <v>408.15354979895613</v>
      </c>
      <c r="AA3" s="1">
        <v>412.59673710748774</v>
      </c>
      <c r="AB3" s="1">
        <v>432.42923539548326</v>
      </c>
      <c r="AC3" s="1">
        <v>438.54170552435056</v>
      </c>
      <c r="AD3" s="1">
        <v>450.96670386679068</v>
      </c>
      <c r="AE3" s="1">
        <v>461.72561147871107</v>
      </c>
      <c r="AF3" s="1">
        <v>469.20995630285222</v>
      </c>
      <c r="AG3" s="1">
        <v>502.93734217669322</v>
      </c>
      <c r="AH3" s="1">
        <v>521.07338384582783</v>
      </c>
      <c r="AI3" s="1">
        <v>537.87026953378927</v>
      </c>
      <c r="AJ3" s="1">
        <v>531.89839784158323</v>
      </c>
      <c r="AK3" s="1">
        <v>549.23506996680169</v>
      </c>
      <c r="AL3" s="1">
        <v>563.37287232896426</v>
      </c>
      <c r="AM3" s="1">
        <v>588.72789218801665</v>
      </c>
      <c r="AN3" s="1">
        <v>620.69995433037946</v>
      </c>
      <c r="AO3" s="1">
        <v>654.35592842964081</v>
      </c>
      <c r="AP3" s="1">
        <v>667.59842309503927</v>
      </c>
      <c r="AQ3" s="1">
        <v>695.29370934479869</v>
      </c>
      <c r="AR3" s="1">
        <v>742.53920839445027</v>
      </c>
      <c r="AS3" s="1">
        <v>756.7041095274493</v>
      </c>
      <c r="AT3" s="1">
        <v>778.50737752836483</v>
      </c>
      <c r="AU3" s="1">
        <v>793.61591290638069</v>
      </c>
      <c r="AV3" s="1">
        <v>841.27889457167362</v>
      </c>
      <c r="AW3" s="1">
        <v>892.59661458161236</v>
      </c>
      <c r="AX3" s="1">
        <v>947.73256564667247</v>
      </c>
      <c r="AY3" s="1">
        <v>1008.2327534378254</v>
      </c>
      <c r="AZ3" s="1">
        <v>1069.2469681302509</v>
      </c>
      <c r="BA3" s="1">
        <v>1086.5060525151252</v>
      </c>
      <c r="BB3" s="1">
        <v>1155.1016327417178</v>
      </c>
      <c r="BC3" s="1">
        <v>1235.1593913395111</v>
      </c>
      <c r="BD3" s="1">
        <v>1281.6105435493278</v>
      </c>
      <c r="BE3" s="1">
        <v>1333.0962655766764</v>
      </c>
      <c r="BF3" s="1">
        <v>1399.4537980287025</v>
      </c>
      <c r="BG3" s="1">
        <v>1484.3164068291328</v>
      </c>
      <c r="BH3" s="1">
        <v>1583.9981590798479</v>
      </c>
      <c r="BI3" s="1">
        <v>1694.4653497382467</v>
      </c>
      <c r="BJ3" s="1">
        <v>1788.6977031844576</v>
      </c>
      <c r="BK3" s="1">
        <v>1883.3577270506162</v>
      </c>
      <c r="BL3" s="1">
        <v>1936.0306774106673</v>
      </c>
      <c r="BM3" s="1">
        <v>1806.5011058387809</v>
      </c>
      <c r="BN3" s="1">
        <v>1965.3094343750604</v>
      </c>
      <c r="BO3" s="1">
        <v>2086.0768856277887</v>
      </c>
      <c r="BP3" s="1">
        <v>2236.3127925041745</v>
      </c>
    </row>
    <row r="4" spans="1:68" x14ac:dyDescent="0.3">
      <c r="A4" t="s">
        <v>53</v>
      </c>
      <c r="B4" t="s">
        <v>65</v>
      </c>
      <c r="C4" s="1">
        <f t="shared" si="0"/>
        <v>434385652.42424244</v>
      </c>
      <c r="D4" s="1">
        <f>ABS(C16-C4)</f>
        <v>2563257386.5151515</v>
      </c>
      <c r="E4" s="1" t="s">
        <v>62</v>
      </c>
      <c r="F4" s="1" t="s">
        <v>62</v>
      </c>
      <c r="G4" s="1" t="s">
        <v>62</v>
      </c>
      <c r="H4" s="1" t="s">
        <v>62</v>
      </c>
      <c r="I4" s="1" t="s">
        <v>62</v>
      </c>
      <c r="J4" s="1" t="s">
        <v>62</v>
      </c>
      <c r="K4" s="1" t="s">
        <v>62</v>
      </c>
      <c r="L4" s="1" t="s">
        <v>62</v>
      </c>
      <c r="M4" s="1" t="s">
        <v>62</v>
      </c>
      <c r="N4" s="1" t="s">
        <v>62</v>
      </c>
      <c r="O4" s="1" t="s">
        <v>62</v>
      </c>
      <c r="P4" s="1" t="s">
        <v>62</v>
      </c>
      <c r="Q4" s="1" t="s">
        <v>62</v>
      </c>
      <c r="R4" s="1" t="s">
        <v>62</v>
      </c>
      <c r="S4" s="1" t="s">
        <v>62</v>
      </c>
      <c r="T4" s="1" t="s">
        <v>62</v>
      </c>
      <c r="U4" s="1" t="s">
        <v>62</v>
      </c>
      <c r="V4" s="1" t="s">
        <v>62</v>
      </c>
      <c r="W4" s="1" t="s">
        <v>62</v>
      </c>
      <c r="X4" s="1" t="s">
        <v>62</v>
      </c>
      <c r="Y4" s="1" t="s">
        <v>62</v>
      </c>
      <c r="Z4" s="1" t="s">
        <v>62</v>
      </c>
      <c r="AA4" s="1" t="s">
        <v>62</v>
      </c>
      <c r="AB4" s="1" t="s">
        <v>62</v>
      </c>
      <c r="AC4" s="1" t="s">
        <v>62</v>
      </c>
      <c r="AD4" s="1" t="s">
        <v>62</v>
      </c>
      <c r="AE4" s="1" t="s">
        <v>62</v>
      </c>
      <c r="AF4" s="1" t="s">
        <v>62</v>
      </c>
      <c r="AG4" s="1" t="s">
        <v>62</v>
      </c>
      <c r="AH4" s="1" t="s">
        <v>62</v>
      </c>
      <c r="AI4" s="1" t="s">
        <v>62</v>
      </c>
      <c r="AJ4" s="1">
        <v>295048297</v>
      </c>
      <c r="AK4" s="1">
        <v>302339021</v>
      </c>
      <c r="AL4" s="1">
        <v>309876213</v>
      </c>
      <c r="AM4" s="1">
        <v>317599820</v>
      </c>
      <c r="AN4" s="1">
        <v>328666583</v>
      </c>
      <c r="AO4" s="1">
        <v>340219104</v>
      </c>
      <c r="AP4" s="1">
        <v>352126217</v>
      </c>
      <c r="AQ4" s="1">
        <v>364401527</v>
      </c>
      <c r="AR4" s="1">
        <v>377035106</v>
      </c>
      <c r="AS4" s="1">
        <v>389988789</v>
      </c>
      <c r="AT4" s="1">
        <v>396178466</v>
      </c>
      <c r="AU4" s="1">
        <v>402165772</v>
      </c>
      <c r="AV4" s="1">
        <v>407898572</v>
      </c>
      <c r="AW4" s="1">
        <v>413644195</v>
      </c>
      <c r="AX4" s="1">
        <v>419167910</v>
      </c>
      <c r="AY4" s="1">
        <v>428693584</v>
      </c>
      <c r="AZ4" s="1">
        <v>438247476</v>
      </c>
      <c r="BA4" s="1">
        <v>447664226</v>
      </c>
      <c r="BB4" s="1">
        <v>457305388</v>
      </c>
      <c r="BC4" s="1">
        <v>467254641</v>
      </c>
      <c r="BD4" s="1">
        <v>471412462</v>
      </c>
      <c r="BE4" s="1">
        <v>475309536</v>
      </c>
      <c r="BF4" s="1">
        <v>483186757</v>
      </c>
      <c r="BG4" s="1">
        <v>490745332</v>
      </c>
      <c r="BH4" s="1">
        <v>497789579</v>
      </c>
      <c r="BI4" s="1">
        <v>504244331</v>
      </c>
      <c r="BJ4" s="1">
        <v>510327511</v>
      </c>
      <c r="BK4" s="1">
        <v>515791416</v>
      </c>
      <c r="BL4" s="1">
        <v>520803638</v>
      </c>
      <c r="BM4" s="1">
        <v>521195326</v>
      </c>
      <c r="BN4" s="1">
        <v>535976346</v>
      </c>
      <c r="BO4" s="1">
        <v>556017498</v>
      </c>
      <c r="BP4" s="1">
        <v>596405891</v>
      </c>
    </row>
    <row r="5" spans="1:68" x14ac:dyDescent="0.3">
      <c r="A5" t="s">
        <v>53</v>
      </c>
      <c r="B5" t="s">
        <v>60</v>
      </c>
      <c r="C5" s="1">
        <f t="shared" si="0"/>
        <v>54.145272727272733</v>
      </c>
      <c r="D5" s="1">
        <f t="shared" ref="D5:D12" si="1">ABS(C17-C5)</f>
        <v>8.3380753225786961</v>
      </c>
      <c r="E5" s="1" t="s">
        <v>62</v>
      </c>
      <c r="F5" s="1" t="s">
        <v>62</v>
      </c>
      <c r="G5" s="1" t="s">
        <v>62</v>
      </c>
      <c r="H5" s="1" t="s">
        <v>62</v>
      </c>
      <c r="I5" s="1" t="s">
        <v>62</v>
      </c>
      <c r="J5" s="1" t="s">
        <v>62</v>
      </c>
      <c r="K5" s="1" t="s">
        <v>62</v>
      </c>
      <c r="L5" s="1" t="s">
        <v>62</v>
      </c>
      <c r="M5" s="1" t="s">
        <v>62</v>
      </c>
      <c r="N5" s="1" t="s">
        <v>62</v>
      </c>
      <c r="O5" s="1" t="s">
        <v>62</v>
      </c>
      <c r="P5" s="1" t="s">
        <v>62</v>
      </c>
      <c r="Q5" s="1" t="s">
        <v>62</v>
      </c>
      <c r="R5" s="1" t="s">
        <v>62</v>
      </c>
      <c r="S5" s="1" t="s">
        <v>62</v>
      </c>
      <c r="T5" s="1" t="s">
        <v>62</v>
      </c>
      <c r="U5" s="1" t="s">
        <v>62</v>
      </c>
      <c r="V5" s="1" t="s">
        <v>62</v>
      </c>
      <c r="W5" s="1" t="s">
        <v>62</v>
      </c>
      <c r="X5" s="1" t="s">
        <v>62</v>
      </c>
      <c r="Y5" s="1" t="s">
        <v>62</v>
      </c>
      <c r="Z5" s="1" t="s">
        <v>62</v>
      </c>
      <c r="AA5" s="1" t="s">
        <v>62</v>
      </c>
      <c r="AB5" s="1" t="s">
        <v>62</v>
      </c>
      <c r="AC5" s="1" t="s">
        <v>62</v>
      </c>
      <c r="AD5" s="1" t="s">
        <v>62</v>
      </c>
      <c r="AE5" s="1" t="s">
        <v>62</v>
      </c>
      <c r="AF5" s="1" t="s">
        <v>62</v>
      </c>
      <c r="AG5" s="1" t="s">
        <v>62</v>
      </c>
      <c r="AH5" s="1" t="s">
        <v>62</v>
      </c>
      <c r="AI5" s="1" t="s">
        <v>62</v>
      </c>
      <c r="AJ5" s="1">
        <v>54.143999999999998</v>
      </c>
      <c r="AK5" s="1">
        <v>54.116</v>
      </c>
      <c r="AL5" s="1">
        <v>54.104999999999997</v>
      </c>
      <c r="AM5" s="1">
        <v>54.11</v>
      </c>
      <c r="AN5" s="1">
        <v>54.628</v>
      </c>
      <c r="AO5" s="1">
        <v>55.145000000000003</v>
      </c>
      <c r="AP5" s="1">
        <v>55.66</v>
      </c>
      <c r="AQ5" s="1">
        <v>56.174999999999997</v>
      </c>
      <c r="AR5" s="1">
        <v>56.688000000000002</v>
      </c>
      <c r="AS5" s="1">
        <v>57.2</v>
      </c>
      <c r="AT5" s="1">
        <v>56.691000000000003</v>
      </c>
      <c r="AU5" s="1">
        <v>56.18</v>
      </c>
      <c r="AV5" s="1">
        <v>55.667999999999999</v>
      </c>
      <c r="AW5" s="1">
        <v>55.154000000000003</v>
      </c>
      <c r="AX5" s="1">
        <v>54.64</v>
      </c>
      <c r="AY5" s="1">
        <v>54.658000000000001</v>
      </c>
      <c r="AZ5" s="1">
        <v>54.676000000000002</v>
      </c>
      <c r="BA5" s="1">
        <v>54.694000000000003</v>
      </c>
      <c r="BB5" s="1">
        <v>54.712000000000003</v>
      </c>
      <c r="BC5" s="1">
        <v>54.73</v>
      </c>
      <c r="BD5" s="1">
        <v>54.076000000000001</v>
      </c>
      <c r="BE5" s="1">
        <v>53.42</v>
      </c>
      <c r="BF5" s="1">
        <v>53.222999999999999</v>
      </c>
      <c r="BG5" s="1">
        <v>52.997</v>
      </c>
      <c r="BH5" s="1">
        <v>52.728999999999999</v>
      </c>
      <c r="BI5" s="1">
        <v>52.390999999999998</v>
      </c>
      <c r="BJ5" s="1">
        <v>52.02</v>
      </c>
      <c r="BK5" s="1">
        <v>51.631</v>
      </c>
      <c r="BL5" s="1">
        <v>51.244</v>
      </c>
      <c r="BM5" s="1">
        <v>50.45</v>
      </c>
      <c r="BN5" s="1">
        <v>51.15</v>
      </c>
      <c r="BO5" s="1">
        <v>52.35</v>
      </c>
      <c r="BP5" s="1">
        <v>55.338999999999999</v>
      </c>
    </row>
    <row r="6" spans="1:68" x14ac:dyDescent="0.3">
      <c r="A6" t="s">
        <v>53</v>
      </c>
      <c r="B6" t="s">
        <v>161</v>
      </c>
      <c r="C6" s="1">
        <f t="shared" si="0"/>
        <v>7.559909090909092</v>
      </c>
      <c r="D6" s="1">
        <f t="shared" si="1"/>
        <v>1.5833128667703802</v>
      </c>
      <c r="E6" s="1" t="s">
        <v>62</v>
      </c>
      <c r="F6" s="1" t="s">
        <v>62</v>
      </c>
      <c r="G6" s="1" t="s">
        <v>62</v>
      </c>
      <c r="H6" s="1" t="s">
        <v>62</v>
      </c>
      <c r="I6" s="1" t="s">
        <v>62</v>
      </c>
      <c r="J6" s="1" t="s">
        <v>62</v>
      </c>
      <c r="K6" s="1" t="s">
        <v>62</v>
      </c>
      <c r="L6" s="1" t="s">
        <v>62</v>
      </c>
      <c r="M6" s="1" t="s">
        <v>62</v>
      </c>
      <c r="N6" s="1" t="s">
        <v>62</v>
      </c>
      <c r="O6" s="1" t="s">
        <v>62</v>
      </c>
      <c r="P6" s="1" t="s">
        <v>62</v>
      </c>
      <c r="Q6" s="1" t="s">
        <v>62</v>
      </c>
      <c r="R6" s="1" t="s">
        <v>62</v>
      </c>
      <c r="S6" s="1" t="s">
        <v>62</v>
      </c>
      <c r="T6" s="1" t="s">
        <v>62</v>
      </c>
      <c r="U6" s="1" t="s">
        <v>62</v>
      </c>
      <c r="V6" s="1" t="s">
        <v>62</v>
      </c>
      <c r="W6" s="1" t="s">
        <v>62</v>
      </c>
      <c r="X6" s="1" t="s">
        <v>62</v>
      </c>
      <c r="Y6" s="1" t="s">
        <v>62</v>
      </c>
      <c r="Z6" s="1" t="s">
        <v>62</v>
      </c>
      <c r="AA6" s="1" t="s">
        <v>62</v>
      </c>
      <c r="AB6" s="1" t="s">
        <v>62</v>
      </c>
      <c r="AC6" s="1" t="s">
        <v>62</v>
      </c>
      <c r="AD6" s="1" t="s">
        <v>62</v>
      </c>
      <c r="AE6" s="1" t="s">
        <v>62</v>
      </c>
      <c r="AF6" s="1" t="s">
        <v>62</v>
      </c>
      <c r="AG6" s="1" t="s">
        <v>62</v>
      </c>
      <c r="AH6" s="1" t="s">
        <v>62</v>
      </c>
      <c r="AI6" s="1" t="s">
        <v>62</v>
      </c>
      <c r="AJ6" s="1">
        <v>6.85</v>
      </c>
      <c r="AK6" s="1">
        <v>6.8529999999999998</v>
      </c>
      <c r="AL6" s="1">
        <v>6.859</v>
      </c>
      <c r="AM6" s="1">
        <v>6.8280000000000003</v>
      </c>
      <c r="AN6" s="1">
        <v>6.99</v>
      </c>
      <c r="AO6" s="1">
        <v>7.1470000000000002</v>
      </c>
      <c r="AP6" s="1">
        <v>7.335</v>
      </c>
      <c r="AQ6" s="1">
        <v>7.5170000000000003</v>
      </c>
      <c r="AR6" s="1">
        <v>7.6820000000000004</v>
      </c>
      <c r="AS6" s="1">
        <v>7.8559999999999999</v>
      </c>
      <c r="AT6" s="1">
        <v>8.0389999999999997</v>
      </c>
      <c r="AU6" s="1">
        <v>8.2479999999999993</v>
      </c>
      <c r="AV6" s="1">
        <v>8.3970000000000002</v>
      </c>
      <c r="AW6" s="1">
        <v>8.5510000000000002</v>
      </c>
      <c r="AX6" s="1">
        <v>8.6969999999999992</v>
      </c>
      <c r="AY6" s="1">
        <v>8.6140000000000008</v>
      </c>
      <c r="AZ6" s="1">
        <v>8.5340000000000007</v>
      </c>
      <c r="BA6" s="1">
        <v>8.4860000000000007</v>
      </c>
      <c r="BB6" s="1">
        <v>8.4060000000000006</v>
      </c>
      <c r="BC6" s="1">
        <v>8.3179999999999996</v>
      </c>
      <c r="BD6" s="1">
        <v>8.2219999999999995</v>
      </c>
      <c r="BE6" s="1">
        <v>8.1560000000000006</v>
      </c>
      <c r="BF6" s="1">
        <v>8.0879999999999992</v>
      </c>
      <c r="BG6" s="1">
        <v>7.992</v>
      </c>
      <c r="BH6" s="1">
        <v>7.8940000000000001</v>
      </c>
      <c r="BI6" s="1">
        <v>7.8</v>
      </c>
      <c r="BJ6" s="1">
        <v>7.7229999999999999</v>
      </c>
      <c r="BK6" s="1">
        <v>7.6520000000000001</v>
      </c>
      <c r="BL6" s="1">
        <v>6.51</v>
      </c>
      <c r="BM6" s="1">
        <v>7.859</v>
      </c>
      <c r="BN6" s="1">
        <v>6.38</v>
      </c>
      <c r="BO6" s="1">
        <v>4.8220000000000001</v>
      </c>
      <c r="BP6" s="1">
        <v>4.1719999999999997</v>
      </c>
    </row>
    <row r="7" spans="1:68" x14ac:dyDescent="0.3">
      <c r="A7" t="s">
        <v>53</v>
      </c>
      <c r="B7" t="s">
        <v>89</v>
      </c>
      <c r="C7" s="1">
        <f t="shared" si="0"/>
        <v>7.3383216353991596</v>
      </c>
      <c r="D7" s="1">
        <f t="shared" si="1"/>
        <v>1.9736571466267048</v>
      </c>
      <c r="E7" s="1">
        <v>1.7798778467738201</v>
      </c>
      <c r="F7" s="1">
        <v>1.69521293914433</v>
      </c>
      <c r="G7" s="1">
        <v>3.6322149710698701</v>
      </c>
      <c r="H7" s="1">
        <v>2.94616135685229</v>
      </c>
      <c r="I7" s="1">
        <v>13.3552611508153</v>
      </c>
      <c r="J7" s="1">
        <v>9.4747585917069905</v>
      </c>
      <c r="K7" s="1">
        <v>10.8018483489342</v>
      </c>
      <c r="L7" s="1">
        <v>13.062202477796999</v>
      </c>
      <c r="M7" s="1">
        <v>3.2374124262750201</v>
      </c>
      <c r="N7" s="1">
        <v>-0.58413661046634902</v>
      </c>
      <c r="O7" s="1">
        <v>5.0922616199755204</v>
      </c>
      <c r="P7" s="1">
        <v>3.07993868406537</v>
      </c>
      <c r="Q7" s="1">
        <v>6.4420974615824296</v>
      </c>
      <c r="R7" s="1">
        <v>16.9408159791736</v>
      </c>
      <c r="S7" s="1">
        <v>28.598734077509</v>
      </c>
      <c r="T7" s="1">
        <v>5.7484302976743704</v>
      </c>
      <c r="U7" s="1">
        <v>-7.6339476339288197</v>
      </c>
      <c r="V7" s="1">
        <v>8.3074700917116608</v>
      </c>
      <c r="W7" s="1">
        <v>2.5230487569518001</v>
      </c>
      <c r="X7" s="1">
        <v>6.2756833676233503</v>
      </c>
      <c r="Y7" s="1">
        <v>11.346073479509499</v>
      </c>
      <c r="Z7" s="1">
        <v>13.112546897642</v>
      </c>
      <c r="AA7" s="1">
        <v>7.8907427937748702</v>
      </c>
      <c r="AB7" s="1">
        <v>11.868081298673401</v>
      </c>
      <c r="AC7" s="1">
        <v>8.3189071186007997</v>
      </c>
      <c r="AD7" s="1">
        <v>5.55642423236554</v>
      </c>
      <c r="AE7" s="1">
        <v>8.7297207270258106</v>
      </c>
      <c r="AF7" s="1">
        <v>8.8011258125183307</v>
      </c>
      <c r="AG7" s="1">
        <v>9.3834718618533497</v>
      </c>
      <c r="AH7" s="1">
        <v>7.0742800294230097</v>
      </c>
      <c r="AI7" s="1">
        <v>8.9712325027324997</v>
      </c>
      <c r="AJ7" s="1">
        <v>13.870246177368299</v>
      </c>
      <c r="AK7" s="1">
        <v>11.787817041813399</v>
      </c>
      <c r="AL7" s="1">
        <v>6.3268904877986696</v>
      </c>
      <c r="AM7" s="1">
        <v>10.2479355556119</v>
      </c>
      <c r="AN7" s="1">
        <v>10.2248861637544</v>
      </c>
      <c r="AO7" s="1">
        <v>8.9771523382645295</v>
      </c>
      <c r="AP7" s="1">
        <v>7.1642521146272404</v>
      </c>
      <c r="AQ7" s="1">
        <v>13.230838976797701</v>
      </c>
      <c r="AR7" s="1">
        <v>4.6698203803759402</v>
      </c>
      <c r="AS7" s="1">
        <v>4.0094359104519004</v>
      </c>
      <c r="AT7" s="1">
        <v>3.7792931223563699</v>
      </c>
      <c r="AU7" s="1">
        <v>4.2971520392956304</v>
      </c>
      <c r="AV7" s="1">
        <v>3.80585899528851</v>
      </c>
      <c r="AW7" s="1">
        <v>3.76725173477515</v>
      </c>
      <c r="AX7" s="1">
        <v>4.2463436203192204</v>
      </c>
      <c r="AY7" s="1">
        <v>5.7965233756163403</v>
      </c>
      <c r="AZ7" s="1">
        <v>6.3728813559323099</v>
      </c>
      <c r="BA7" s="1">
        <v>8.3492670490758094</v>
      </c>
      <c r="BB7" s="1">
        <v>10.8823529411764</v>
      </c>
      <c r="BC7" s="1">
        <v>11.989389920424401</v>
      </c>
      <c r="BD7" s="1">
        <v>8.9117933648337093</v>
      </c>
      <c r="BE7" s="1">
        <v>9.4789969141980102</v>
      </c>
      <c r="BF7" s="1">
        <v>10.0178784746102</v>
      </c>
      <c r="BG7" s="1">
        <v>6.6656567186789903</v>
      </c>
      <c r="BH7" s="1">
        <v>4.9069734412725596</v>
      </c>
      <c r="BI7" s="1">
        <v>4.9482163406214097</v>
      </c>
      <c r="BJ7" s="1">
        <v>3.3281733746129798</v>
      </c>
      <c r="BK7" s="1">
        <v>3.9388264669163</v>
      </c>
      <c r="BL7" s="1">
        <v>3.7295057353912902</v>
      </c>
      <c r="BM7" s="1">
        <v>6.6234367762853497</v>
      </c>
      <c r="BN7" s="1">
        <v>5.1314074717636897</v>
      </c>
      <c r="BO7" s="1">
        <v>6.6990341407985197</v>
      </c>
      <c r="BP7" s="1">
        <v>5.6491431890792496</v>
      </c>
    </row>
    <row r="8" spans="1:68" x14ac:dyDescent="0.3">
      <c r="A8" t="s">
        <v>53</v>
      </c>
      <c r="B8" t="s">
        <v>80</v>
      </c>
      <c r="C8" s="1">
        <f t="shared" si="0"/>
        <v>20.7486044182812</v>
      </c>
      <c r="D8" s="1">
        <f t="shared" si="1"/>
        <v>4.1741780867130949</v>
      </c>
      <c r="E8" s="1">
        <v>6.042585186450955</v>
      </c>
      <c r="F8" s="1">
        <v>6.8603094851982345</v>
      </c>
      <c r="G8" s="1">
        <v>7.6995683713850624</v>
      </c>
      <c r="H8" s="1">
        <v>9.5902847263399327</v>
      </c>
      <c r="I8" s="1">
        <v>9.4944348394581493</v>
      </c>
      <c r="J8" s="1">
        <v>8.6647535596006637</v>
      </c>
      <c r="K8" s="1">
        <v>6.5723071454465378</v>
      </c>
      <c r="L8" s="1">
        <v>5.4690075692981246</v>
      </c>
      <c r="M8" s="1">
        <v>9.9567227243510192</v>
      </c>
      <c r="N8" s="1">
        <v>11.234357728414883</v>
      </c>
      <c r="O8" s="1">
        <v>11.368087942158242</v>
      </c>
      <c r="P8" s="1">
        <v>10.046593026243364</v>
      </c>
      <c r="Q8" s="1">
        <v>10.392845563021957</v>
      </c>
      <c r="R8" s="1">
        <v>12.086059879593106</v>
      </c>
      <c r="S8" s="1">
        <v>9.7614645261308706</v>
      </c>
      <c r="T8" s="1">
        <v>12.777741194065079</v>
      </c>
      <c r="U8" s="1">
        <v>15.210739759021354</v>
      </c>
      <c r="V8" s="1">
        <v>14.553961421340242</v>
      </c>
      <c r="W8" s="1">
        <v>14.011670590846398</v>
      </c>
      <c r="X8" s="1">
        <v>14.308451756396416</v>
      </c>
      <c r="Y8" s="1">
        <v>12.501979339708427</v>
      </c>
      <c r="Z8" s="1">
        <v>14.231393984036997</v>
      </c>
      <c r="AA8" s="1">
        <v>14.680559294121146</v>
      </c>
      <c r="AB8" s="1">
        <v>14.364149348849143</v>
      </c>
      <c r="AC8" s="1">
        <v>15.039474206900152</v>
      </c>
      <c r="AD8" s="1">
        <v>16.090891689565247</v>
      </c>
      <c r="AE8" s="1">
        <v>15.290623715677631</v>
      </c>
      <c r="AF8" s="1">
        <v>16.621383802638153</v>
      </c>
      <c r="AG8" s="1">
        <v>18.276113082794737</v>
      </c>
      <c r="AH8" s="1">
        <v>20.264847171260207</v>
      </c>
      <c r="AI8" s="1">
        <v>21.639374513492726</v>
      </c>
      <c r="AJ8" s="1">
        <v>21.903199851911246</v>
      </c>
      <c r="AK8" s="1">
        <v>23.340614861652416</v>
      </c>
      <c r="AL8" s="1">
        <v>23.545777979818258</v>
      </c>
      <c r="AM8" s="1">
        <v>24.723346618522228</v>
      </c>
      <c r="AN8" s="1">
        <v>25.759271602333357</v>
      </c>
      <c r="AO8" s="1">
        <v>25.113892151639693</v>
      </c>
      <c r="AP8" s="1">
        <v>25.059441473520653</v>
      </c>
      <c r="AQ8" s="1">
        <v>24.281376239934897</v>
      </c>
      <c r="AR8" s="1">
        <v>23.815023850677971</v>
      </c>
      <c r="AS8" s="1">
        <v>24.313183390376373</v>
      </c>
      <c r="AT8" s="1">
        <v>24.091692683460707</v>
      </c>
      <c r="AU8" s="1">
        <v>25.656258174668196</v>
      </c>
      <c r="AV8" s="1">
        <v>27.620032477548108</v>
      </c>
      <c r="AW8" s="1">
        <v>31.243749712313694</v>
      </c>
      <c r="AX8" s="1">
        <v>32.255129867280971</v>
      </c>
      <c r="AY8" s="1">
        <v>34.087584126663337</v>
      </c>
      <c r="AZ8" s="1">
        <v>34.377373196054059</v>
      </c>
      <c r="BA8" s="1">
        <v>32.784702862024147</v>
      </c>
      <c r="BB8" s="1">
        <v>32.580444115179645</v>
      </c>
      <c r="BC8" s="1">
        <v>34.267534370570061</v>
      </c>
      <c r="BD8" s="1">
        <v>32.708319830057036</v>
      </c>
      <c r="BE8" s="1">
        <v>32.855189978847768</v>
      </c>
      <c r="BF8" s="1">
        <v>32.059073767199806</v>
      </c>
      <c r="BG8" s="1">
        <v>31.431426090568337</v>
      </c>
      <c r="BH8" s="1">
        <v>30.564428213006799</v>
      </c>
      <c r="BI8" s="1">
        <v>30.396170692470641</v>
      </c>
      <c r="BJ8" s="1">
        <v>30.507651368953443</v>
      </c>
      <c r="BK8" s="1">
        <v>29.888458661754807</v>
      </c>
      <c r="BL8" s="1">
        <v>28.086036848578189</v>
      </c>
      <c r="BM8" s="1">
        <v>27.289418879087656</v>
      </c>
      <c r="BN8" s="1">
        <v>28.573242126358249</v>
      </c>
      <c r="BO8" s="1">
        <v>28.362012592453834</v>
      </c>
      <c r="BP8" s="1">
        <v>29.266886970705315</v>
      </c>
    </row>
    <row r="9" spans="1:68" x14ac:dyDescent="0.3">
      <c r="A9" t="s">
        <v>53</v>
      </c>
      <c r="B9" t="s">
        <v>98</v>
      </c>
      <c r="C9" s="1">
        <f t="shared" si="0"/>
        <v>26.809131333306219</v>
      </c>
      <c r="D9" s="1">
        <f t="shared" si="1"/>
        <v>1.3506826898342759</v>
      </c>
      <c r="E9" s="1">
        <v>17.931335286479751</v>
      </c>
      <c r="F9" s="1">
        <v>19.262145830756815</v>
      </c>
      <c r="G9" s="1">
        <v>18.107570770823695</v>
      </c>
      <c r="H9" s="1">
        <v>18.995457107482288</v>
      </c>
      <c r="I9" s="1">
        <v>19.529828493228916</v>
      </c>
      <c r="J9" s="1">
        <v>20.057222994550671</v>
      </c>
      <c r="K9" s="1">
        <v>18.358013816565368</v>
      </c>
      <c r="L9" s="1">
        <v>18.197544470435428</v>
      </c>
      <c r="M9" s="1">
        <v>17.742249749435405</v>
      </c>
      <c r="N9" s="1">
        <v>17.640095234990323</v>
      </c>
      <c r="O9" s="1">
        <v>18.21143873291788</v>
      </c>
      <c r="P9" s="1">
        <v>19.203615743370143</v>
      </c>
      <c r="Q9" s="1">
        <v>19.548431939690385</v>
      </c>
      <c r="R9" s="1">
        <v>18.700758647969462</v>
      </c>
      <c r="S9" s="1">
        <v>22.511517574259102</v>
      </c>
      <c r="T9" s="1">
        <v>19.545106264837631</v>
      </c>
      <c r="U9" s="1">
        <v>19.419271957870368</v>
      </c>
      <c r="V9" s="1">
        <v>21.095612547262675</v>
      </c>
      <c r="W9" s="1">
        <v>22.650720754706335</v>
      </c>
      <c r="X9" s="1">
        <v>23.59537674411883</v>
      </c>
      <c r="Y9" s="1">
        <v>19.555003454404606</v>
      </c>
      <c r="Z9" s="1">
        <v>25.560137626573603</v>
      </c>
      <c r="AA9" s="1">
        <v>25.134194314909813</v>
      </c>
      <c r="AB9" s="1">
        <v>21.03957211852034</v>
      </c>
      <c r="AC9" s="1">
        <v>23.291417303229622</v>
      </c>
      <c r="AD9" s="1">
        <v>26.446076903004538</v>
      </c>
      <c r="AE9" s="1">
        <v>26.065683939732764</v>
      </c>
      <c r="AF9" s="1">
        <v>25.827131305402894</v>
      </c>
      <c r="AG9" s="1">
        <v>26.282634994590669</v>
      </c>
      <c r="AH9" s="1">
        <v>26.861036913384527</v>
      </c>
      <c r="AI9" s="1">
        <v>27.336197701368732</v>
      </c>
      <c r="AJ9" s="1">
        <v>25.140505278229213</v>
      </c>
      <c r="AK9" s="1">
        <v>27.440204155129997</v>
      </c>
      <c r="AL9" s="1">
        <v>22.716410511618026</v>
      </c>
      <c r="AM9" s="1">
        <v>26.310166555398844</v>
      </c>
      <c r="AN9" s="1">
        <v>29.152337151558793</v>
      </c>
      <c r="AO9" s="1">
        <v>22.759253180927882</v>
      </c>
      <c r="AP9" s="1">
        <v>25.692732906513211</v>
      </c>
      <c r="AQ9" s="1">
        <v>24.975369942390113</v>
      </c>
      <c r="AR9" s="1">
        <v>30.958087968386145</v>
      </c>
      <c r="AS9" s="1">
        <v>25.677316683955027</v>
      </c>
      <c r="AT9" s="1">
        <v>29.907888982732455</v>
      </c>
      <c r="AU9" s="1">
        <v>30.251300120718618</v>
      </c>
      <c r="AV9" s="1">
        <v>30.839699942441602</v>
      </c>
      <c r="AW9" s="1">
        <v>35.09649170177731</v>
      </c>
      <c r="AX9" s="1">
        <v>37.428264016598312</v>
      </c>
      <c r="AY9" s="1">
        <v>38.998506371753159</v>
      </c>
      <c r="AZ9" s="1">
        <v>41.950798226733411</v>
      </c>
      <c r="BA9" s="1">
        <v>38.422419652819158</v>
      </c>
      <c r="BB9" s="1">
        <v>39.256791755133598</v>
      </c>
      <c r="BC9" s="1">
        <v>39.785624184773553</v>
      </c>
      <c r="BD9" s="1">
        <v>39.590421855218985</v>
      </c>
      <c r="BE9" s="1">
        <v>38.347415673040317</v>
      </c>
      <c r="BF9" s="1">
        <v>34.023197899754784</v>
      </c>
      <c r="BG9" s="1">
        <v>34.267805626883558</v>
      </c>
      <c r="BH9" s="1">
        <v>32.116730135827609</v>
      </c>
      <c r="BI9" s="1">
        <v>30.172690580035997</v>
      </c>
      <c r="BJ9" s="1">
        <v>30.98217283447331</v>
      </c>
      <c r="BK9" s="1">
        <v>32.343218215448474</v>
      </c>
      <c r="BL9" s="1">
        <v>30.096197568568751</v>
      </c>
      <c r="BM9" s="1">
        <v>28.922384008065865</v>
      </c>
      <c r="BN9" s="1">
        <v>32.115822175501393</v>
      </c>
      <c r="BO9" s="1">
        <v>33.023916973953618</v>
      </c>
      <c r="BP9" s="1">
        <v>33.319861258363872</v>
      </c>
    </row>
    <row r="10" spans="1:68" x14ac:dyDescent="0.3">
      <c r="A10" t="s">
        <v>53</v>
      </c>
      <c r="B10" t="s">
        <v>81</v>
      </c>
      <c r="C10" s="1">
        <f t="shared" si="0"/>
        <v>11.412898643088976</v>
      </c>
      <c r="D10" s="1">
        <f t="shared" si="1"/>
        <v>11.07277165473565</v>
      </c>
      <c r="E10" s="1">
        <v>4.4631564555475247</v>
      </c>
      <c r="F10" s="1">
        <v>4.3035861899982315</v>
      </c>
      <c r="G10" s="1">
        <v>4.1689752832177245</v>
      </c>
      <c r="H10" s="1">
        <v>4.2805033849012508</v>
      </c>
      <c r="I10" s="1">
        <v>3.7255511726312918</v>
      </c>
      <c r="J10" s="1">
        <v>3.3074727808806235</v>
      </c>
      <c r="K10" s="1">
        <v>4.1425506595348303</v>
      </c>
      <c r="L10" s="1">
        <v>4.0344449953415698</v>
      </c>
      <c r="M10" s="1">
        <v>4.0387710057976651</v>
      </c>
      <c r="N10" s="1">
        <v>3.7138428204815819</v>
      </c>
      <c r="O10" s="1">
        <v>3.7828250620299562</v>
      </c>
      <c r="P10" s="1">
        <v>3.6672052170616887</v>
      </c>
      <c r="Q10" s="1">
        <v>4.0274892615527618</v>
      </c>
      <c r="R10" s="1">
        <v>4.2087631923287221</v>
      </c>
      <c r="S10" s="1">
        <v>4.8313210033699967</v>
      </c>
      <c r="T10" s="1">
        <v>5.6470621578557774</v>
      </c>
      <c r="U10" s="1">
        <v>6.6865128616698053</v>
      </c>
      <c r="V10" s="1">
        <v>6.383171813738012</v>
      </c>
      <c r="W10" s="1">
        <v>6.3148252345081977</v>
      </c>
      <c r="X10" s="1">
        <v>6.7496381573005264</v>
      </c>
      <c r="Y10" s="1">
        <v>6.1395511321618326</v>
      </c>
      <c r="Z10" s="1">
        <v>5.9360266265780641</v>
      </c>
      <c r="AA10" s="1">
        <v>5.9832998486397813</v>
      </c>
      <c r="AB10" s="1">
        <v>5.8376294242785605</v>
      </c>
      <c r="AC10" s="1">
        <v>6.283401392886125</v>
      </c>
      <c r="AD10" s="1">
        <v>5.2545549962870828</v>
      </c>
      <c r="AE10" s="1">
        <v>5.1962216603598872</v>
      </c>
      <c r="AF10" s="1">
        <v>5.6045808840039646</v>
      </c>
      <c r="AG10" s="1">
        <v>6.0352197549112789</v>
      </c>
      <c r="AH10" s="1">
        <v>7.0161302779431143</v>
      </c>
      <c r="AI10" s="1">
        <v>7.0533502341445677</v>
      </c>
      <c r="AJ10" s="1">
        <v>8.4942407705354661</v>
      </c>
      <c r="AK10" s="1">
        <v>8.842926925020878</v>
      </c>
      <c r="AL10" s="1">
        <v>9.8342174548632624</v>
      </c>
      <c r="AM10" s="1">
        <v>9.8880849164453988</v>
      </c>
      <c r="AN10" s="1">
        <v>10.843968035062238</v>
      </c>
      <c r="AO10" s="1">
        <v>10.385169271606278</v>
      </c>
      <c r="AP10" s="1">
        <v>10.690717318378956</v>
      </c>
      <c r="AQ10" s="1">
        <v>11.018469179310189</v>
      </c>
      <c r="AR10" s="1">
        <v>11.452064612800928</v>
      </c>
      <c r="AS10" s="1">
        <v>12.997236311347853</v>
      </c>
      <c r="AT10" s="1">
        <v>12.558379633910777</v>
      </c>
      <c r="AU10" s="1">
        <v>14.264383924314739</v>
      </c>
      <c r="AV10" s="1">
        <v>14.947913858173406</v>
      </c>
      <c r="AW10" s="1">
        <v>17.859124963047883</v>
      </c>
      <c r="AX10" s="1">
        <v>19.605246694833479</v>
      </c>
      <c r="AY10" s="1">
        <v>21.26794142219655</v>
      </c>
      <c r="AZ10" s="1">
        <v>20.799699748903219</v>
      </c>
      <c r="BA10" s="1">
        <v>24.097357260139106</v>
      </c>
      <c r="BB10" s="1">
        <v>20.400519374356367</v>
      </c>
      <c r="BC10" s="1">
        <v>22.400933248794491</v>
      </c>
      <c r="BD10" s="1">
        <v>24.540411319571291</v>
      </c>
      <c r="BE10" s="1">
        <v>24.534430661417986</v>
      </c>
      <c r="BF10" s="1">
        <v>25.430861300519041</v>
      </c>
      <c r="BG10" s="1">
        <v>22.967963008117241</v>
      </c>
      <c r="BH10" s="1">
        <v>19.813189156404547</v>
      </c>
      <c r="BI10" s="1">
        <v>19.158234910594622</v>
      </c>
      <c r="BJ10" s="1">
        <v>18.791764839298228</v>
      </c>
      <c r="BK10" s="1">
        <v>19.927828598856166</v>
      </c>
      <c r="BL10" s="1">
        <v>18.664264897257034</v>
      </c>
      <c r="BM10" s="1">
        <v>18.682476929675566</v>
      </c>
      <c r="BN10" s="1">
        <v>21.399158330551472</v>
      </c>
      <c r="BO10" s="1">
        <v>23.200487837209742</v>
      </c>
      <c r="BP10" s="1">
        <v>21.848211502238094</v>
      </c>
    </row>
    <row r="11" spans="1:68" x14ac:dyDescent="0.3">
      <c r="A11" t="s">
        <v>53</v>
      </c>
      <c r="B11" t="s">
        <v>57</v>
      </c>
      <c r="C11" s="1">
        <f t="shared" si="0"/>
        <v>13.318560021582213</v>
      </c>
      <c r="D11" s="1">
        <f t="shared" si="1"/>
        <v>8.9860983386503204</v>
      </c>
      <c r="E11" s="1">
        <v>6.8336766568421439</v>
      </c>
      <c r="F11" s="1">
        <v>5.9575764048109843</v>
      </c>
      <c r="G11" s="1">
        <v>6.0318148960294682</v>
      </c>
      <c r="H11" s="1">
        <v>5.9068344581919998</v>
      </c>
      <c r="I11" s="1">
        <v>5.6849977474583282</v>
      </c>
      <c r="J11" s="1">
        <v>5.2115615886370588</v>
      </c>
      <c r="K11" s="1">
        <v>6.6716868516718844</v>
      </c>
      <c r="L11" s="1">
        <v>5.9466176727645026</v>
      </c>
      <c r="M11" s="1">
        <v>4.9429734697822179</v>
      </c>
      <c r="N11" s="1">
        <v>4.030933822967417</v>
      </c>
      <c r="O11" s="1">
        <v>3.8789442759155279</v>
      </c>
      <c r="P11" s="1">
        <v>4.0024013413633011</v>
      </c>
      <c r="Q11" s="1">
        <v>3.708910335695105</v>
      </c>
      <c r="R11" s="1">
        <v>4.7233328264438246</v>
      </c>
      <c r="S11" s="1">
        <v>6.0205692503533808</v>
      </c>
      <c r="T11" s="1">
        <v>6.6469160561294931</v>
      </c>
      <c r="U11" s="1">
        <v>6.114690211013893</v>
      </c>
      <c r="V11" s="1">
        <v>6.2649293238148527</v>
      </c>
      <c r="W11" s="1">
        <v>6.5881866079767173</v>
      </c>
      <c r="X11" s="1">
        <v>8.1691663740757203</v>
      </c>
      <c r="Y11" s="1">
        <v>9.2450257163442551</v>
      </c>
      <c r="Z11" s="1">
        <v>8.5712381350423712</v>
      </c>
      <c r="AA11" s="1">
        <v>8.142627900907689</v>
      </c>
      <c r="AB11" s="1">
        <v>7.8529644626016877</v>
      </c>
      <c r="AC11" s="1">
        <v>7.7259745512427909</v>
      </c>
      <c r="AD11" s="1">
        <v>7.6454811978616286</v>
      </c>
      <c r="AE11" s="1">
        <v>7.0230502390126777</v>
      </c>
      <c r="AF11" s="1">
        <v>6.9802331516718175</v>
      </c>
      <c r="AG11" s="1">
        <v>7.4552303613904218</v>
      </c>
      <c r="AH11" s="1">
        <v>8.1520018127264144</v>
      </c>
      <c r="AI11" s="1">
        <v>8.452911276051978</v>
      </c>
      <c r="AJ11" s="1">
        <v>8.4934857805995918</v>
      </c>
      <c r="AK11" s="1">
        <v>9.5901721168071674</v>
      </c>
      <c r="AL11" s="1">
        <v>9.8173223316051139</v>
      </c>
      <c r="AM11" s="1">
        <v>10.190059460480063</v>
      </c>
      <c r="AN11" s="1">
        <v>12.023480671187661</v>
      </c>
      <c r="AO11" s="1">
        <v>11.544318599780373</v>
      </c>
      <c r="AP11" s="1">
        <v>11.9286695486689</v>
      </c>
      <c r="AQ11" s="1">
        <v>12.681000899754549</v>
      </c>
      <c r="AR11" s="1">
        <v>13.363533431491991</v>
      </c>
      <c r="AS11" s="1">
        <v>13.903686599099501</v>
      </c>
      <c r="AT11" s="1">
        <v>13.434875119525744</v>
      </c>
      <c r="AU11" s="1">
        <v>15.244279010746659</v>
      </c>
      <c r="AV11" s="1">
        <v>15.644522274734577</v>
      </c>
      <c r="AW11" s="1">
        <v>19.644689096399102</v>
      </c>
      <c r="AX11" s="1">
        <v>22.396422920035626</v>
      </c>
      <c r="AY11" s="1">
        <v>24.45653907706868</v>
      </c>
      <c r="AZ11" s="1">
        <v>24.886568930444756</v>
      </c>
      <c r="BA11" s="1">
        <v>29.270863179083523</v>
      </c>
      <c r="BB11" s="1">
        <v>25.872350268527367</v>
      </c>
      <c r="BC11" s="1">
        <v>26.854273248621642</v>
      </c>
      <c r="BD11" s="1">
        <v>31.083468693958476</v>
      </c>
      <c r="BE11" s="1">
        <v>31.259291067333162</v>
      </c>
      <c r="BF11" s="1">
        <v>28.413270646158683</v>
      </c>
      <c r="BG11" s="1">
        <v>25.954222738949667</v>
      </c>
      <c r="BH11" s="1">
        <v>22.109724709460167</v>
      </c>
      <c r="BI11" s="1">
        <v>20.924250802681399</v>
      </c>
      <c r="BJ11" s="1">
        <v>21.950732115224302</v>
      </c>
      <c r="BK11" s="1">
        <v>23.689140733532724</v>
      </c>
      <c r="BL11" s="1">
        <v>21.241138633387159</v>
      </c>
      <c r="BM11" s="1">
        <v>19.075628399601189</v>
      </c>
      <c r="BN11" s="1">
        <v>24.023930453493126</v>
      </c>
      <c r="BO11" s="1">
        <v>26.764832131822697</v>
      </c>
      <c r="BP11" s="1">
        <v>24.073638714204826</v>
      </c>
    </row>
    <row r="12" spans="1:68" x14ac:dyDescent="0.3">
      <c r="A12" t="s">
        <v>53</v>
      </c>
      <c r="B12" t="s">
        <v>120</v>
      </c>
      <c r="C12" s="1">
        <f t="shared" si="0"/>
        <v>9.6974287568279021</v>
      </c>
      <c r="D12" s="1">
        <f t="shared" si="1"/>
        <v>4.3224098174468999</v>
      </c>
      <c r="E12" s="1" t="s">
        <v>62</v>
      </c>
      <c r="F12" s="1" t="s">
        <v>62</v>
      </c>
      <c r="G12" s="1" t="s">
        <v>62</v>
      </c>
      <c r="H12" s="1" t="s">
        <v>62</v>
      </c>
      <c r="I12" s="1" t="s">
        <v>62</v>
      </c>
      <c r="J12" s="1" t="s">
        <v>62</v>
      </c>
      <c r="K12" s="1" t="s">
        <v>62</v>
      </c>
      <c r="L12" s="1" t="s">
        <v>62</v>
      </c>
      <c r="M12" s="1" t="s">
        <v>62</v>
      </c>
      <c r="N12" s="1" t="s">
        <v>62</v>
      </c>
      <c r="O12" s="1" t="s">
        <v>62</v>
      </c>
      <c r="P12" s="1" t="s">
        <v>62</v>
      </c>
      <c r="Q12" s="1" t="s">
        <v>62</v>
      </c>
      <c r="R12" s="1" t="s">
        <v>62</v>
      </c>
      <c r="S12" s="1">
        <v>8.1811208854979824</v>
      </c>
      <c r="T12" s="1">
        <v>9.0245029081277899</v>
      </c>
      <c r="U12" s="1">
        <v>9.1818379905320846</v>
      </c>
      <c r="V12" s="1">
        <v>8.5970942063643125</v>
      </c>
      <c r="W12" s="1">
        <v>9.3022745302713172</v>
      </c>
      <c r="X12" s="1">
        <v>9.6890489231656947</v>
      </c>
      <c r="Y12" s="1">
        <v>9.026071738655018</v>
      </c>
      <c r="Z12" s="1">
        <v>9.2136903147909717</v>
      </c>
      <c r="AA12" s="1">
        <v>9.2691213516115543</v>
      </c>
      <c r="AB12" s="1">
        <v>9.2684974061857872</v>
      </c>
      <c r="AC12" s="1">
        <v>9.3065398643845363</v>
      </c>
      <c r="AD12" s="1">
        <v>10.075418542810386</v>
      </c>
      <c r="AE12" s="1">
        <v>10.427308859273843</v>
      </c>
      <c r="AF12" s="1">
        <v>10.408309965737653</v>
      </c>
      <c r="AG12" s="1">
        <v>10.356738010318942</v>
      </c>
      <c r="AH12" s="1">
        <v>10.468344514213831</v>
      </c>
      <c r="AI12" s="1">
        <v>9.9935913961028486</v>
      </c>
      <c r="AJ12" s="1">
        <v>10.170922420125288</v>
      </c>
      <c r="AK12" s="1">
        <v>9.8052284422210487</v>
      </c>
      <c r="AL12" s="1">
        <v>8.5352336200357115</v>
      </c>
      <c r="AM12" s="1">
        <v>8.9817720164792938</v>
      </c>
      <c r="AN12" s="1">
        <v>9.2268246909060299</v>
      </c>
      <c r="AO12" s="1">
        <v>9.231468690892676</v>
      </c>
      <c r="AP12" s="1">
        <v>9.0085777326938139</v>
      </c>
      <c r="AQ12" s="1">
        <v>8.1131435109782508</v>
      </c>
      <c r="AR12" s="1">
        <v>8.638300027570784</v>
      </c>
      <c r="AS12" s="1">
        <v>8.8101434963630769</v>
      </c>
      <c r="AT12" s="1">
        <v>8.0794544445695742</v>
      </c>
      <c r="AU12" s="1">
        <v>8.6762739309021697</v>
      </c>
      <c r="AV12" s="1">
        <v>9.108084322144034</v>
      </c>
      <c r="AW12" s="1">
        <v>9.5708170805097517</v>
      </c>
      <c r="AX12" s="1">
        <v>10.080931526353757</v>
      </c>
      <c r="AY12" s="1">
        <v>11.129337053977947</v>
      </c>
      <c r="AZ12" s="1">
        <v>12.108346990414923</v>
      </c>
      <c r="BA12" s="1">
        <v>10.977172152222311</v>
      </c>
      <c r="BB12" s="1">
        <v>9.8097254063880417</v>
      </c>
      <c r="BC12" s="1">
        <v>10.388039790531213</v>
      </c>
      <c r="BD12" s="1">
        <v>10.177387199760823</v>
      </c>
      <c r="BE12" s="1">
        <v>10.836771720969212</v>
      </c>
      <c r="BF12" s="1">
        <v>11.001625694291723</v>
      </c>
      <c r="BG12" s="1">
        <v>9.9846541907131243</v>
      </c>
      <c r="BH12" s="1">
        <v>10.569709051971762</v>
      </c>
      <c r="BI12" s="1">
        <v>11.147738418376404</v>
      </c>
      <c r="BJ12" s="1">
        <v>11.38744397981306</v>
      </c>
      <c r="BK12" s="1">
        <v>12.017427748316626</v>
      </c>
      <c r="BL12" s="1" t="s">
        <v>62</v>
      </c>
      <c r="BM12" s="1" t="s">
        <v>62</v>
      </c>
      <c r="BN12" s="1" t="s">
        <v>62</v>
      </c>
      <c r="BO12" s="1">
        <v>6.7196560555465537</v>
      </c>
      <c r="BP12" s="1" t="s">
        <v>62</v>
      </c>
    </row>
    <row r="13" spans="1:68" x14ac:dyDescent="0.3">
      <c r="A13" t="s">
        <v>53</v>
      </c>
      <c r="B13" t="s">
        <v>156</v>
      </c>
      <c r="C13" s="1">
        <f t="shared" si="0"/>
        <v>10.151665305131713</v>
      </c>
      <c r="D13" s="1">
        <f>ABS(C25-C13)</f>
        <v>6.5430563317283035</v>
      </c>
      <c r="E13" s="1">
        <v>6.5734919890526617</v>
      </c>
      <c r="F13" s="1">
        <v>6.8946657315526281</v>
      </c>
      <c r="G13" s="1">
        <v>7.7795819893562737</v>
      </c>
      <c r="H13" s="1">
        <v>8.705040985838993</v>
      </c>
      <c r="I13" s="1">
        <v>8.0425229333386383</v>
      </c>
      <c r="J13" s="1">
        <v>8.7876822347214052</v>
      </c>
      <c r="K13" s="1">
        <v>8.5067901680365274</v>
      </c>
      <c r="L13" s="1">
        <v>8.1211717910557137</v>
      </c>
      <c r="M13" s="1">
        <v>8.3981923657740243</v>
      </c>
      <c r="N13" s="1">
        <v>8.5496850011445584</v>
      </c>
      <c r="O13" s="1">
        <v>8.9472441343110951</v>
      </c>
      <c r="P13" s="1">
        <v>9.6737931436120643</v>
      </c>
      <c r="Q13" s="1">
        <v>9.334214958612689</v>
      </c>
      <c r="R13" s="1">
        <v>8.4073615332739067</v>
      </c>
      <c r="S13" s="1">
        <v>8.6406408835451387</v>
      </c>
      <c r="T13" s="1">
        <v>9.4876562156014064</v>
      </c>
      <c r="U13" s="1">
        <v>9.7797533155483958</v>
      </c>
      <c r="V13" s="1">
        <v>9.2097719413577845</v>
      </c>
      <c r="W13" s="1">
        <v>9.4396086208035843</v>
      </c>
      <c r="X13" s="1">
        <v>9.8947320249865651</v>
      </c>
      <c r="Y13" s="1">
        <v>9.6518806088346114</v>
      </c>
      <c r="Z13" s="1">
        <v>9.6261658926687943</v>
      </c>
      <c r="AA13" s="1">
        <v>10.172572781265947</v>
      </c>
      <c r="AB13" s="1">
        <v>10.091120987434039</v>
      </c>
      <c r="AC13" s="1">
        <v>10.355910894241669</v>
      </c>
      <c r="AD13" s="1">
        <v>10.930192633818283</v>
      </c>
      <c r="AE13" s="1">
        <v>11.550257107954673</v>
      </c>
      <c r="AF13" s="1">
        <v>11.929013421564974</v>
      </c>
      <c r="AG13" s="1">
        <v>11.604360234000319</v>
      </c>
      <c r="AH13" s="1">
        <v>11.563762299524132</v>
      </c>
      <c r="AI13" s="1">
        <v>11.285491902993062</v>
      </c>
      <c r="AJ13" s="1">
        <v>11.078726246478288</v>
      </c>
      <c r="AK13" s="1">
        <v>10.915046479567776</v>
      </c>
      <c r="AL13" s="1">
        <v>11.002665035395697</v>
      </c>
      <c r="AM13" s="1">
        <v>10.435813471910027</v>
      </c>
      <c r="AN13" s="1">
        <v>10.540267518830913</v>
      </c>
      <c r="AO13" s="1">
        <v>10.330889677471085</v>
      </c>
      <c r="AP13" s="1">
        <v>11.028726203407114</v>
      </c>
      <c r="AQ13" s="1">
        <v>11.909889813983938</v>
      </c>
      <c r="AR13" s="1">
        <v>12.175489605067948</v>
      </c>
      <c r="AS13" s="1">
        <v>11.947835469113913</v>
      </c>
      <c r="AT13" s="1">
        <v>11.761449889089914</v>
      </c>
      <c r="AU13" s="1">
        <v>11.314095069242438</v>
      </c>
      <c r="AV13" s="1">
        <v>10.876209912911918</v>
      </c>
      <c r="AW13" s="1">
        <v>10.404702348141548</v>
      </c>
      <c r="AX13" s="1">
        <v>10.366140197245519</v>
      </c>
      <c r="AY13" s="1">
        <v>9.8024704678349384</v>
      </c>
      <c r="AZ13" s="1">
        <v>9.8621157284264189</v>
      </c>
      <c r="BA13" s="1">
        <v>10.538481156353296</v>
      </c>
      <c r="BB13" s="1">
        <v>11.45966741969098</v>
      </c>
      <c r="BC13" s="1">
        <v>11.00760786744989</v>
      </c>
      <c r="BD13" s="1">
        <v>11.084461585559351</v>
      </c>
      <c r="BE13" s="1">
        <v>10.683856231812687</v>
      </c>
      <c r="BF13" s="1">
        <v>10.295160141959787</v>
      </c>
      <c r="BG13" s="1">
        <v>10.440856808121309</v>
      </c>
      <c r="BH13" s="1">
        <v>10.428290709186211</v>
      </c>
      <c r="BI13" s="1">
        <v>10.308548074722234</v>
      </c>
      <c r="BJ13" s="1">
        <v>10.767198954785567</v>
      </c>
      <c r="BK13" s="1">
        <v>10.823218525854807</v>
      </c>
      <c r="BL13" s="1">
        <v>11.002675513371848</v>
      </c>
      <c r="BM13" s="1">
        <v>11.612452410601776</v>
      </c>
      <c r="BN13" s="1">
        <v>10.476378240068424</v>
      </c>
      <c r="BO13" s="1">
        <v>10.700135062249384</v>
      </c>
      <c r="BP13" s="1">
        <v>10.390726966698152</v>
      </c>
    </row>
    <row r="14" spans="1:68" x14ac:dyDescent="0.3">
      <c r="A14" t="s">
        <v>45</v>
      </c>
      <c r="B14" t="s">
        <v>13</v>
      </c>
      <c r="C14" s="1">
        <f t="shared" si="0"/>
        <v>42563360602131.219</v>
      </c>
      <c r="D14" s="1">
        <f>ABS(C26-C2)</f>
        <v>30402893272562.484</v>
      </c>
      <c r="E14" s="1">
        <v>11070188630555.451</v>
      </c>
      <c r="F14" s="1">
        <v>11508949177860.426</v>
      </c>
      <c r="G14" s="1">
        <v>12121246285760.998</v>
      </c>
      <c r="H14" s="1">
        <v>12729194300498.826</v>
      </c>
      <c r="I14" s="1">
        <v>13565454928335.51</v>
      </c>
      <c r="J14" s="1">
        <v>14326564855080.861</v>
      </c>
      <c r="K14" s="1">
        <v>15105203324283.035</v>
      </c>
      <c r="L14" s="1">
        <v>15669214666099.33</v>
      </c>
      <c r="M14" s="1">
        <v>16598170037735.465</v>
      </c>
      <c r="N14" s="1">
        <v>17591028378392.463</v>
      </c>
      <c r="O14" s="1">
        <v>18250988373866.758</v>
      </c>
      <c r="P14" s="1">
        <v>19030318681048.375</v>
      </c>
      <c r="Q14" s="1">
        <v>20096314880690.121</v>
      </c>
      <c r="R14" s="1">
        <v>21383113514871.941</v>
      </c>
      <c r="S14" s="1">
        <v>21795110450684.719</v>
      </c>
      <c r="T14" s="1">
        <v>21918174021861.98</v>
      </c>
      <c r="U14" s="1">
        <v>23054538799943.535</v>
      </c>
      <c r="V14" s="1">
        <v>23978673119261.555</v>
      </c>
      <c r="W14" s="1">
        <v>24976603306680.34</v>
      </c>
      <c r="X14" s="1">
        <v>26021642895400.52</v>
      </c>
      <c r="Y14" s="1">
        <v>26511446683671.195</v>
      </c>
      <c r="Z14" s="1">
        <v>27025717448256.801</v>
      </c>
      <c r="AA14" s="1">
        <v>27121769087858.512</v>
      </c>
      <c r="AB14" s="1">
        <v>27835686731305.914</v>
      </c>
      <c r="AC14" s="1">
        <v>29137190529550.984</v>
      </c>
      <c r="AD14" s="1">
        <v>30217686857429.578</v>
      </c>
      <c r="AE14" s="1">
        <v>31194806052548.758</v>
      </c>
      <c r="AF14" s="1">
        <v>32365674666546.926</v>
      </c>
      <c r="AG14" s="1">
        <v>33837965658467.379</v>
      </c>
      <c r="AH14" s="1">
        <v>35098144557839.805</v>
      </c>
      <c r="AI14" s="1">
        <v>36053259768502.297</v>
      </c>
      <c r="AJ14" s="1">
        <v>36489757004345.469</v>
      </c>
      <c r="AK14" s="1">
        <v>37227704048250.133</v>
      </c>
      <c r="AL14" s="1">
        <v>37912860557311.688</v>
      </c>
      <c r="AM14" s="1">
        <v>39180033495170.305</v>
      </c>
      <c r="AN14" s="1">
        <v>40393665990713.875</v>
      </c>
      <c r="AO14" s="1">
        <v>41840682592167.555</v>
      </c>
      <c r="AP14" s="1">
        <v>43494798274841.914</v>
      </c>
      <c r="AQ14" s="1">
        <v>44731408554893.609</v>
      </c>
      <c r="AR14" s="1">
        <v>46336851678223.781</v>
      </c>
      <c r="AS14" s="1">
        <v>48437263200387.992</v>
      </c>
      <c r="AT14" s="1">
        <v>49422295421127.055</v>
      </c>
      <c r="AU14" s="1">
        <v>50567138353080.398</v>
      </c>
      <c r="AV14" s="1">
        <v>52131518187621.336</v>
      </c>
      <c r="AW14" s="1">
        <v>54463866515800.859</v>
      </c>
      <c r="AX14" s="1">
        <v>56653579443885.43</v>
      </c>
      <c r="AY14" s="1">
        <v>59180664984371.906</v>
      </c>
      <c r="AZ14" s="1">
        <v>61768752251196.469</v>
      </c>
      <c r="BA14" s="1">
        <v>63038812186080.867</v>
      </c>
      <c r="BB14" s="1">
        <v>62192598074458.656</v>
      </c>
      <c r="BC14" s="1">
        <v>65002105448721.188</v>
      </c>
      <c r="BD14" s="1">
        <v>67170761718394.305</v>
      </c>
      <c r="BE14" s="1">
        <v>68978972328520.328</v>
      </c>
      <c r="BF14" s="1">
        <v>70960627147647.547</v>
      </c>
      <c r="BG14" s="1">
        <v>73182741848317.375</v>
      </c>
      <c r="BH14" s="1">
        <v>75472473882835.125</v>
      </c>
      <c r="BI14" s="1">
        <v>77596070030857.109</v>
      </c>
      <c r="BJ14" s="1">
        <v>80274256581671.922</v>
      </c>
      <c r="BK14" s="1">
        <v>82909015820695.797</v>
      </c>
      <c r="BL14" s="1">
        <v>85127633137500.719</v>
      </c>
      <c r="BM14" s="1">
        <v>82677384726296.469</v>
      </c>
      <c r="BN14" s="1">
        <v>87927472715845.219</v>
      </c>
      <c r="BO14" s="1">
        <v>90774582977538.75</v>
      </c>
      <c r="BP14" s="1">
        <v>93346688686736.875</v>
      </c>
    </row>
    <row r="15" spans="1:68" x14ac:dyDescent="0.3">
      <c r="A15" t="s">
        <v>45</v>
      </c>
      <c r="B15" t="s">
        <v>130</v>
      </c>
      <c r="C15" s="1">
        <f t="shared" si="0"/>
        <v>7197.0448147574543</v>
      </c>
      <c r="D15" s="1">
        <f t="shared" ref="D15:D24" si="2">ABS(C27-C3)</f>
        <v>24612.891433960049</v>
      </c>
      <c r="E15" s="1">
        <v>3663.7701527622921</v>
      </c>
      <c r="F15" s="1">
        <v>3757.693570075055</v>
      </c>
      <c r="G15" s="1">
        <v>3888.2886046954573</v>
      </c>
      <c r="H15" s="1">
        <v>3997.7833681706175</v>
      </c>
      <c r="I15" s="1">
        <v>4172.3772631228812</v>
      </c>
      <c r="J15" s="1">
        <v>4316.5337606060621</v>
      </c>
      <c r="K15" s="1">
        <v>4457.0123109579981</v>
      </c>
      <c r="L15" s="1">
        <v>4529.9651732466227</v>
      </c>
      <c r="M15" s="1">
        <v>4701.0957486636544</v>
      </c>
      <c r="N15" s="1">
        <v>4879.8744996040796</v>
      </c>
      <c r="O15" s="1">
        <v>4958.7155204510846</v>
      </c>
      <c r="P15" s="1">
        <v>5063.1230843807034</v>
      </c>
      <c r="Q15" s="1">
        <v>5240.996203863514</v>
      </c>
      <c r="R15" s="1">
        <v>5467.3338178828262</v>
      </c>
      <c r="S15" s="1">
        <v>5466.1413600485803</v>
      </c>
      <c r="T15" s="1">
        <v>5395.8138427547374</v>
      </c>
      <c r="U15" s="1">
        <v>5574.4415405721029</v>
      </c>
      <c r="V15" s="1">
        <v>5697.0567133047398</v>
      </c>
      <c r="W15" s="1">
        <v>5830.9816235343333</v>
      </c>
      <c r="X15" s="1">
        <v>5968.1906575501016</v>
      </c>
      <c r="Y15" s="1">
        <v>5974.2729874510787</v>
      </c>
      <c r="Z15" s="1">
        <v>5983.2108772475012</v>
      </c>
      <c r="AA15" s="1">
        <v>5896.628299007938</v>
      </c>
      <c r="AB15" s="1">
        <v>5944.0824905515101</v>
      </c>
      <c r="AC15" s="1">
        <v>6113.5013201162319</v>
      </c>
      <c r="AD15" s="1">
        <v>6229.4999068366096</v>
      </c>
      <c r="AE15" s="1">
        <v>6317.665018500802</v>
      </c>
      <c r="AF15" s="1">
        <v>6438.3293493126521</v>
      </c>
      <c r="AG15" s="1">
        <v>6612.6369950769713</v>
      </c>
      <c r="AH15" s="1">
        <v>6739.7220398800764</v>
      </c>
      <c r="AI15" s="1">
        <v>6803.4692348225071</v>
      </c>
      <c r="AJ15" s="1">
        <v>6771.7888604136979</v>
      </c>
      <c r="AK15" s="1">
        <v>6796.9438491340889</v>
      </c>
      <c r="AL15" s="1">
        <v>6813.0042803592587</v>
      </c>
      <c r="AM15" s="1">
        <v>6933.4722158605891</v>
      </c>
      <c r="AN15" s="1">
        <v>7041.5108776675452</v>
      </c>
      <c r="AO15" s="1">
        <v>7185.8924698411765</v>
      </c>
      <c r="AP15" s="1">
        <v>7361.4359764789697</v>
      </c>
      <c r="AQ15" s="1">
        <v>7462.647576762165</v>
      </c>
      <c r="AR15" s="1">
        <v>7623.1933759598105</v>
      </c>
      <c r="AS15" s="1">
        <v>7860.786848845004</v>
      </c>
      <c r="AT15" s="1">
        <v>7913.7589981183628</v>
      </c>
      <c r="AU15" s="1">
        <v>7991.6121387852954</v>
      </c>
      <c r="AV15" s="1">
        <v>8133.2678799469613</v>
      </c>
      <c r="AW15" s="1">
        <v>8388.571640003478</v>
      </c>
      <c r="AX15" s="1">
        <v>8615.6697039205592</v>
      </c>
      <c r="AY15" s="1">
        <v>8886.3578102609845</v>
      </c>
      <c r="AZ15" s="1">
        <v>9158.8347959140137</v>
      </c>
      <c r="BA15" s="1">
        <v>9229.5198738112504</v>
      </c>
      <c r="BB15" s="1">
        <v>8992.3999149905758</v>
      </c>
      <c r="BC15" s="1">
        <v>9285.1247095152921</v>
      </c>
      <c r="BD15" s="1">
        <v>9479.0925954564882</v>
      </c>
      <c r="BE15" s="1">
        <v>9612.7003016285125</v>
      </c>
      <c r="BF15" s="1">
        <v>9767.0407229362918</v>
      </c>
      <c r="BG15" s="1">
        <v>9951.54042382443</v>
      </c>
      <c r="BH15" s="1">
        <v>10142.143478812288</v>
      </c>
      <c r="BI15" s="1">
        <v>10306.944216480604</v>
      </c>
      <c r="BJ15" s="1">
        <v>10542.82367063697</v>
      </c>
      <c r="BK15" s="1">
        <v>10772.308364193419</v>
      </c>
      <c r="BL15" s="1">
        <v>10946.228001277026</v>
      </c>
      <c r="BM15" s="1">
        <v>10523.921094265499</v>
      </c>
      <c r="BN15" s="1">
        <v>11100.293702954457</v>
      </c>
      <c r="BO15" s="1">
        <v>11361.050429966361</v>
      </c>
      <c r="BP15" s="1">
        <v>11578.780010404289</v>
      </c>
    </row>
    <row r="16" spans="1:68" x14ac:dyDescent="0.3">
      <c r="A16" t="s">
        <v>45</v>
      </c>
      <c r="B16" t="s">
        <v>65</v>
      </c>
      <c r="C16" s="1">
        <f t="shared" si="0"/>
        <v>2997643038.939394</v>
      </c>
      <c r="D16" s="1">
        <f t="shared" si="2"/>
        <v>201024553.24242419</v>
      </c>
      <c r="E16" s="1" t="s">
        <v>62</v>
      </c>
      <c r="F16" s="1" t="s">
        <v>62</v>
      </c>
      <c r="G16" s="1" t="s">
        <v>62</v>
      </c>
      <c r="H16" s="1" t="s">
        <v>62</v>
      </c>
      <c r="I16" s="1" t="s">
        <v>62</v>
      </c>
      <c r="J16" s="1" t="s">
        <v>62</v>
      </c>
      <c r="K16" s="1" t="s">
        <v>62</v>
      </c>
      <c r="L16" s="1" t="s">
        <v>62</v>
      </c>
      <c r="M16" s="1" t="s">
        <v>62</v>
      </c>
      <c r="N16" s="1" t="s">
        <v>62</v>
      </c>
      <c r="O16" s="1" t="s">
        <v>62</v>
      </c>
      <c r="P16" s="1" t="s">
        <v>62</v>
      </c>
      <c r="Q16" s="1" t="s">
        <v>62</v>
      </c>
      <c r="R16" s="1" t="s">
        <v>62</v>
      </c>
      <c r="S16" s="1" t="s">
        <v>62</v>
      </c>
      <c r="T16" s="1" t="s">
        <v>62</v>
      </c>
      <c r="U16" s="1" t="s">
        <v>62</v>
      </c>
      <c r="V16" s="1" t="s">
        <v>62</v>
      </c>
      <c r="W16" s="1" t="s">
        <v>62</v>
      </c>
      <c r="X16" s="1" t="s">
        <v>62</v>
      </c>
      <c r="Y16" s="1" t="s">
        <v>62</v>
      </c>
      <c r="Z16" s="1" t="s">
        <v>62</v>
      </c>
      <c r="AA16" s="1" t="s">
        <v>62</v>
      </c>
      <c r="AB16" s="1" t="s">
        <v>62</v>
      </c>
      <c r="AC16" s="1" t="s">
        <v>62</v>
      </c>
      <c r="AD16" s="1" t="s">
        <v>62</v>
      </c>
      <c r="AE16" s="1" t="s">
        <v>62</v>
      </c>
      <c r="AF16" s="1" t="s">
        <v>62</v>
      </c>
      <c r="AG16" s="1" t="s">
        <v>62</v>
      </c>
      <c r="AH16" s="1" t="s">
        <v>62</v>
      </c>
      <c r="AI16" s="1" t="s">
        <v>62</v>
      </c>
      <c r="AJ16" s="1">
        <v>2326810800</v>
      </c>
      <c r="AK16" s="1">
        <v>2366776271</v>
      </c>
      <c r="AL16" s="1">
        <v>2402062576</v>
      </c>
      <c r="AM16" s="1">
        <v>2445227717</v>
      </c>
      <c r="AN16" s="1">
        <v>2489509693</v>
      </c>
      <c r="AO16" s="1">
        <v>2534935906</v>
      </c>
      <c r="AP16" s="1">
        <v>2585476222</v>
      </c>
      <c r="AQ16" s="1">
        <v>2635519124</v>
      </c>
      <c r="AR16" s="1">
        <v>2690961164</v>
      </c>
      <c r="AS16" s="1">
        <v>2740695341</v>
      </c>
      <c r="AT16" s="1">
        <v>2778682048</v>
      </c>
      <c r="AU16" s="1">
        <v>2817101228</v>
      </c>
      <c r="AV16" s="1">
        <v>2857624043</v>
      </c>
      <c r="AW16" s="1">
        <v>2900639919</v>
      </c>
      <c r="AX16" s="1">
        <v>2944079374</v>
      </c>
      <c r="AY16" s="1">
        <v>2989344047</v>
      </c>
      <c r="AZ16" s="1">
        <v>3035002268</v>
      </c>
      <c r="BA16" s="1">
        <v>3074295136</v>
      </c>
      <c r="BB16" s="1">
        <v>3111258669</v>
      </c>
      <c r="BC16" s="1">
        <v>3143797381</v>
      </c>
      <c r="BD16" s="1">
        <v>3179889797</v>
      </c>
      <c r="BE16" s="1">
        <v>3215560363</v>
      </c>
      <c r="BF16" s="1">
        <v>3249622242</v>
      </c>
      <c r="BG16" s="1">
        <v>3284490970</v>
      </c>
      <c r="BH16" s="1">
        <v>3323170683</v>
      </c>
      <c r="BI16" s="1">
        <v>3360157011</v>
      </c>
      <c r="BJ16" s="1">
        <v>3394126078</v>
      </c>
      <c r="BK16" s="1">
        <v>3428686040</v>
      </c>
      <c r="BL16" s="1">
        <v>3465244122</v>
      </c>
      <c r="BM16" s="1">
        <v>3434949589</v>
      </c>
      <c r="BN16" s="1">
        <v>3510523497</v>
      </c>
      <c r="BO16" s="1">
        <v>3564377868</v>
      </c>
      <c r="BP16" s="1">
        <v>3641623098</v>
      </c>
    </row>
    <row r="17" spans="1:68" x14ac:dyDescent="0.3">
      <c r="A17" t="s">
        <v>45</v>
      </c>
      <c r="B17" t="s">
        <v>60</v>
      </c>
      <c r="C17" s="1">
        <f t="shared" si="0"/>
        <v>62.483348049851429</v>
      </c>
      <c r="D17" s="1">
        <f t="shared" si="2"/>
        <v>6.4472466547607823</v>
      </c>
      <c r="E17" s="1" t="s">
        <v>62</v>
      </c>
      <c r="F17" s="1" t="s">
        <v>62</v>
      </c>
      <c r="G17" s="1" t="s">
        <v>62</v>
      </c>
      <c r="H17" s="1" t="s">
        <v>62</v>
      </c>
      <c r="I17" s="1" t="s">
        <v>62</v>
      </c>
      <c r="J17" s="1" t="s">
        <v>62</v>
      </c>
      <c r="K17" s="1" t="s">
        <v>62</v>
      </c>
      <c r="L17" s="1" t="s">
        <v>62</v>
      </c>
      <c r="M17" s="1" t="s">
        <v>62</v>
      </c>
      <c r="N17" s="1" t="s">
        <v>62</v>
      </c>
      <c r="O17" s="1" t="s">
        <v>62</v>
      </c>
      <c r="P17" s="1" t="s">
        <v>62</v>
      </c>
      <c r="Q17" s="1" t="s">
        <v>62</v>
      </c>
      <c r="R17" s="1" t="s">
        <v>62</v>
      </c>
      <c r="S17" s="1" t="s">
        <v>62</v>
      </c>
      <c r="T17" s="1" t="s">
        <v>62</v>
      </c>
      <c r="U17" s="1" t="s">
        <v>62</v>
      </c>
      <c r="V17" s="1" t="s">
        <v>62</v>
      </c>
      <c r="W17" s="1" t="s">
        <v>62</v>
      </c>
      <c r="X17" s="1" t="s">
        <v>62</v>
      </c>
      <c r="Y17" s="1" t="s">
        <v>62</v>
      </c>
      <c r="Z17" s="1" t="s">
        <v>62</v>
      </c>
      <c r="AA17" s="1" t="s">
        <v>62</v>
      </c>
      <c r="AB17" s="1" t="s">
        <v>62</v>
      </c>
      <c r="AC17" s="1" t="s">
        <v>62</v>
      </c>
      <c r="AD17" s="1" t="s">
        <v>62</v>
      </c>
      <c r="AE17" s="1" t="s">
        <v>62</v>
      </c>
      <c r="AF17" s="1" t="s">
        <v>62</v>
      </c>
      <c r="AG17" s="1" t="s">
        <v>62</v>
      </c>
      <c r="AH17" s="1" t="s">
        <v>62</v>
      </c>
      <c r="AI17" s="1" t="s">
        <v>62</v>
      </c>
      <c r="AJ17" s="1">
        <v>64.647489422181451</v>
      </c>
      <c r="AK17" s="1">
        <v>64.529162346583789</v>
      </c>
      <c r="AL17" s="1">
        <v>64.289516173001843</v>
      </c>
      <c r="AM17" s="1">
        <v>64.243757961855536</v>
      </c>
      <c r="AN17" s="1">
        <v>64.189380121182964</v>
      </c>
      <c r="AO17" s="1">
        <v>64.126967048703676</v>
      </c>
      <c r="AP17" s="1">
        <v>64.146765421935825</v>
      </c>
      <c r="AQ17" s="1">
        <v>64.123276004647735</v>
      </c>
      <c r="AR17" s="1">
        <v>64.229844958416749</v>
      </c>
      <c r="AS17" s="1">
        <v>64.191116787875288</v>
      </c>
      <c r="AT17" s="1">
        <v>63.864277087940089</v>
      </c>
      <c r="AU17" s="1">
        <v>63.544823301996523</v>
      </c>
      <c r="AV17" s="1">
        <v>63.284041859693154</v>
      </c>
      <c r="AW17" s="1">
        <v>63.075025788189258</v>
      </c>
      <c r="AX17" s="1">
        <v>62.873045892675783</v>
      </c>
      <c r="AY17" s="1">
        <v>62.738649279600807</v>
      </c>
      <c r="AZ17" s="1">
        <v>62.664221111608505</v>
      </c>
      <c r="BA17" s="1">
        <v>62.48365975865989</v>
      </c>
      <c r="BB17" s="1">
        <v>62.286737025579107</v>
      </c>
      <c r="BC17" s="1">
        <v>62.030231484918453</v>
      </c>
      <c r="BD17" s="1">
        <v>61.85162928721968</v>
      </c>
      <c r="BE17" s="1">
        <v>61.649244585128464</v>
      </c>
      <c r="BF17" s="1">
        <v>61.43389561710724</v>
      </c>
      <c r="BG17" s="1">
        <v>61.245958356071391</v>
      </c>
      <c r="BH17" s="1">
        <v>61.126800581541424</v>
      </c>
      <c r="BI17" s="1">
        <v>60.975192767070709</v>
      </c>
      <c r="BJ17" s="1">
        <v>60.789044461518095</v>
      </c>
      <c r="BK17" s="1">
        <v>60.625169877339694</v>
      </c>
      <c r="BL17" s="1">
        <v>60.490294500057523</v>
      </c>
      <c r="BM17" s="1">
        <v>59.18788016775013</v>
      </c>
      <c r="BN17" s="1">
        <v>59.809778546187708</v>
      </c>
      <c r="BO17" s="1">
        <v>60.344674192090942</v>
      </c>
      <c r="BP17" s="1">
        <v>60.858933868767892</v>
      </c>
    </row>
    <row r="18" spans="1:68" x14ac:dyDescent="0.3">
      <c r="A18" t="s">
        <v>45</v>
      </c>
      <c r="B18" t="s">
        <v>161</v>
      </c>
      <c r="C18" s="1">
        <f t="shared" si="0"/>
        <v>5.9765962241387118</v>
      </c>
      <c r="D18" s="1">
        <f t="shared" si="2"/>
        <v>0.73941290984906161</v>
      </c>
      <c r="E18" s="1" t="s">
        <v>62</v>
      </c>
      <c r="F18" s="1" t="s">
        <v>62</v>
      </c>
      <c r="G18" s="1" t="s">
        <v>62</v>
      </c>
      <c r="H18" s="1" t="s">
        <v>62</v>
      </c>
      <c r="I18" s="1" t="s">
        <v>62</v>
      </c>
      <c r="J18" s="1" t="s">
        <v>62</v>
      </c>
      <c r="K18" s="1" t="s">
        <v>62</v>
      </c>
      <c r="L18" s="1" t="s">
        <v>62</v>
      </c>
      <c r="M18" s="1" t="s">
        <v>62</v>
      </c>
      <c r="N18" s="1" t="s">
        <v>62</v>
      </c>
      <c r="O18" s="1" t="s">
        <v>62</v>
      </c>
      <c r="P18" s="1" t="s">
        <v>62</v>
      </c>
      <c r="Q18" s="1" t="s">
        <v>62</v>
      </c>
      <c r="R18" s="1" t="s">
        <v>62</v>
      </c>
      <c r="S18" s="1" t="s">
        <v>62</v>
      </c>
      <c r="T18" s="1" t="s">
        <v>62</v>
      </c>
      <c r="U18" s="1" t="s">
        <v>62</v>
      </c>
      <c r="V18" s="1" t="s">
        <v>62</v>
      </c>
      <c r="W18" s="1" t="s">
        <v>62</v>
      </c>
      <c r="X18" s="1" t="s">
        <v>62</v>
      </c>
      <c r="Y18" s="1" t="s">
        <v>62</v>
      </c>
      <c r="Z18" s="1" t="s">
        <v>62</v>
      </c>
      <c r="AA18" s="1" t="s">
        <v>62</v>
      </c>
      <c r="AB18" s="1" t="s">
        <v>62</v>
      </c>
      <c r="AC18" s="1" t="s">
        <v>62</v>
      </c>
      <c r="AD18" s="1" t="s">
        <v>62</v>
      </c>
      <c r="AE18" s="1" t="s">
        <v>62</v>
      </c>
      <c r="AF18" s="1" t="s">
        <v>62</v>
      </c>
      <c r="AG18" s="1" t="s">
        <v>62</v>
      </c>
      <c r="AH18" s="1" t="s">
        <v>62</v>
      </c>
      <c r="AI18" s="1" t="s">
        <v>62</v>
      </c>
      <c r="AJ18" s="1">
        <v>4.9957254355389882</v>
      </c>
      <c r="AK18" s="1">
        <v>5.1494472081633589</v>
      </c>
      <c r="AL18" s="1">
        <v>5.4197139340218889</v>
      </c>
      <c r="AM18" s="1">
        <v>5.6715079821189569</v>
      </c>
      <c r="AN18" s="1">
        <v>5.8245288290978579</v>
      </c>
      <c r="AO18" s="1">
        <v>5.9107285162616368</v>
      </c>
      <c r="AP18" s="1">
        <v>5.954102009944533</v>
      </c>
      <c r="AQ18" s="1">
        <v>6.1254214963139475</v>
      </c>
      <c r="AR18" s="1">
        <v>6.2666035405567087</v>
      </c>
      <c r="AS18" s="1">
        <v>6.1318634767636269</v>
      </c>
      <c r="AT18" s="1">
        <v>6.2248056093519519</v>
      </c>
      <c r="AU18" s="1">
        <v>6.4703393443691395</v>
      </c>
      <c r="AV18" s="1">
        <v>6.572411816940062</v>
      </c>
      <c r="AW18" s="1">
        <v>6.4502187050277593</v>
      </c>
      <c r="AX18" s="1">
        <v>6.3665366609694285</v>
      </c>
      <c r="AY18" s="1">
        <v>6.1060132229102368</v>
      </c>
      <c r="AZ18" s="1">
        <v>5.8983471040562669</v>
      </c>
      <c r="BA18" s="1">
        <v>5.9350501785591421</v>
      </c>
      <c r="BB18" s="1">
        <v>6.5129289086012534</v>
      </c>
      <c r="BC18" s="1">
        <v>6.3881133013792466</v>
      </c>
      <c r="BD18" s="1">
        <v>6.239948912098102</v>
      </c>
      <c r="BE18" s="1">
        <v>6.229497660820619</v>
      </c>
      <c r="BF18" s="1">
        <v>6.1681875731466738</v>
      </c>
      <c r="BG18" s="1">
        <v>6.0172092943273228</v>
      </c>
      <c r="BH18" s="1">
        <v>6.0499465169760382</v>
      </c>
      <c r="BI18" s="1">
        <v>6.009190664759271</v>
      </c>
      <c r="BJ18" s="1">
        <v>5.9160405924343147</v>
      </c>
      <c r="BK18" s="1">
        <v>5.7589980783148622</v>
      </c>
      <c r="BL18" s="1">
        <v>5.5882680960329161</v>
      </c>
      <c r="BM18" s="1">
        <v>6.5886673184661388</v>
      </c>
      <c r="BN18" s="1">
        <v>6.0407348461307659</v>
      </c>
      <c r="BO18" s="1">
        <v>5.2737376739216879</v>
      </c>
      <c r="BP18" s="1">
        <v>4.9728408882027706</v>
      </c>
    </row>
    <row r="19" spans="1:68" x14ac:dyDescent="0.3">
      <c r="A19" t="s">
        <v>45</v>
      </c>
      <c r="B19" t="s">
        <v>89</v>
      </c>
      <c r="C19" s="1">
        <f t="shared" si="0"/>
        <v>5.3646644887724548</v>
      </c>
      <c r="D19" s="1">
        <f t="shared" si="2"/>
        <v>3.9281687071232336</v>
      </c>
      <c r="E19" s="1" t="s">
        <v>62</v>
      </c>
      <c r="F19" s="1" t="s">
        <v>62</v>
      </c>
      <c r="G19" s="1" t="s">
        <v>62</v>
      </c>
      <c r="H19" s="1" t="s">
        <v>62</v>
      </c>
      <c r="I19" s="1" t="s">
        <v>62</v>
      </c>
      <c r="J19" s="1" t="s">
        <v>62</v>
      </c>
      <c r="K19" s="1" t="s">
        <v>62</v>
      </c>
      <c r="L19" s="1" t="s">
        <v>62</v>
      </c>
      <c r="M19" s="1" t="s">
        <v>62</v>
      </c>
      <c r="N19" s="1" t="s">
        <v>62</v>
      </c>
      <c r="O19" s="1" t="s">
        <v>62</v>
      </c>
      <c r="P19" s="1" t="s">
        <v>62</v>
      </c>
      <c r="Q19" s="1" t="s">
        <v>62</v>
      </c>
      <c r="R19" s="1" t="s">
        <v>62</v>
      </c>
      <c r="S19" s="1" t="s">
        <v>62</v>
      </c>
      <c r="T19" s="1" t="s">
        <v>62</v>
      </c>
      <c r="U19" s="1" t="s">
        <v>62</v>
      </c>
      <c r="V19" s="1" t="s">
        <v>62</v>
      </c>
      <c r="W19" s="1" t="s">
        <v>62</v>
      </c>
      <c r="X19" s="1" t="s">
        <v>62</v>
      </c>
      <c r="Y19" s="1" t="s">
        <v>62</v>
      </c>
      <c r="Z19" s="1">
        <v>12.4424368936176</v>
      </c>
      <c r="AA19" s="1">
        <v>10.2217271376892</v>
      </c>
      <c r="AB19" s="1">
        <v>8.6692715980852206</v>
      </c>
      <c r="AC19" s="1">
        <v>8.0803201725576095</v>
      </c>
      <c r="AD19" s="1">
        <v>6.8075665576833302</v>
      </c>
      <c r="AE19" s="1">
        <v>5.8226669617519997</v>
      </c>
      <c r="AF19" s="1">
        <v>5.7101193848667897</v>
      </c>
      <c r="AG19" s="1">
        <v>7.1134065293134707</v>
      </c>
      <c r="AH19" s="1">
        <v>6.9239050371123803</v>
      </c>
      <c r="AI19" s="1">
        <v>8.0634609093883292</v>
      </c>
      <c r="AJ19" s="1">
        <v>8.9969387349433099</v>
      </c>
      <c r="AK19" s="1">
        <v>7.6361085233697406</v>
      </c>
      <c r="AL19" s="1">
        <v>7.1445870687625597</v>
      </c>
      <c r="AM19" s="1">
        <v>10.2479355556119</v>
      </c>
      <c r="AN19" s="1">
        <v>9.0773809523809099</v>
      </c>
      <c r="AO19" s="1">
        <v>6.5260956937258001</v>
      </c>
      <c r="AP19" s="1">
        <v>5.554129889494055</v>
      </c>
      <c r="AQ19" s="1">
        <v>5.09729149331441</v>
      </c>
      <c r="AR19" s="1">
        <v>3.0419466709453298</v>
      </c>
      <c r="AS19" s="1">
        <v>3.4335156341876698</v>
      </c>
      <c r="AT19" s="1">
        <v>3.8365726205254349</v>
      </c>
      <c r="AU19" s="1">
        <v>2.907998570322075</v>
      </c>
      <c r="AV19" s="1">
        <v>3.0250452625223598</v>
      </c>
      <c r="AW19" s="1">
        <v>3.5179990309959601</v>
      </c>
      <c r="AX19" s="1">
        <v>4.1072507071593103</v>
      </c>
      <c r="AY19" s="1">
        <v>4.2671746339026395</v>
      </c>
      <c r="AZ19" s="1">
        <v>4.8102370434291153</v>
      </c>
      <c r="BA19" s="1">
        <v>8.9499533535338696</v>
      </c>
      <c r="BB19" s="1">
        <v>2.8604485590267448</v>
      </c>
      <c r="BC19" s="1">
        <v>3.3263446336864302</v>
      </c>
      <c r="BD19" s="1">
        <v>4.8223963601332507</v>
      </c>
      <c r="BE19" s="1">
        <v>3.7253266611064602</v>
      </c>
      <c r="BF19" s="1">
        <v>2.6516734291657702</v>
      </c>
      <c r="BG19" s="1">
        <v>2.3544905282035802</v>
      </c>
      <c r="BH19" s="1">
        <v>1.4438571927080801</v>
      </c>
      <c r="BI19" s="1">
        <v>1.605539174142135</v>
      </c>
      <c r="BJ19" s="1">
        <v>2.2542765193481298</v>
      </c>
      <c r="BK19" s="1">
        <v>2.4387365552293701</v>
      </c>
      <c r="BL19" s="1">
        <v>2.2167759335991248</v>
      </c>
      <c r="BM19" s="1">
        <v>1.9056635869553</v>
      </c>
      <c r="BN19" s="1">
        <v>3.4754032028988</v>
      </c>
      <c r="BO19" s="1">
        <v>7.93092925430087</v>
      </c>
      <c r="BP19" s="1">
        <v>5.6356688055191295</v>
      </c>
    </row>
    <row r="20" spans="1:68" x14ac:dyDescent="0.3">
      <c r="A20" t="s">
        <v>45</v>
      </c>
      <c r="B20" t="s">
        <v>80</v>
      </c>
      <c r="C20" s="1">
        <f t="shared" si="0"/>
        <v>24.922782504994295</v>
      </c>
      <c r="D20" s="1">
        <f t="shared" si="2"/>
        <v>3.4342370315926836</v>
      </c>
      <c r="E20" s="1" t="s">
        <v>62</v>
      </c>
      <c r="F20" s="1" t="s">
        <v>62</v>
      </c>
      <c r="G20" s="1" t="s">
        <v>62</v>
      </c>
      <c r="H20" s="1" t="s">
        <v>62</v>
      </c>
      <c r="I20" s="1" t="s">
        <v>62</v>
      </c>
      <c r="J20" s="1" t="s">
        <v>62</v>
      </c>
      <c r="K20" s="1" t="s">
        <v>62</v>
      </c>
      <c r="L20" s="1" t="s">
        <v>62</v>
      </c>
      <c r="M20" s="1" t="s">
        <v>62</v>
      </c>
      <c r="N20" s="1" t="s">
        <v>62</v>
      </c>
      <c r="O20" s="1">
        <v>23.585080434469376</v>
      </c>
      <c r="P20" s="1">
        <v>23.183198360308293</v>
      </c>
      <c r="Q20" s="1">
        <v>23.641938514441211</v>
      </c>
      <c r="R20" s="1">
        <v>25.247694226999755</v>
      </c>
      <c r="S20" s="1">
        <v>25.738967689605154</v>
      </c>
      <c r="T20" s="1">
        <v>23.500198599329867</v>
      </c>
      <c r="U20" s="1">
        <v>24.539703568494236</v>
      </c>
      <c r="V20" s="1">
        <v>24.662908287496521</v>
      </c>
      <c r="W20" s="1">
        <v>25.772651499708498</v>
      </c>
      <c r="X20" s="1">
        <v>25.636089782988485</v>
      </c>
      <c r="Y20" s="1">
        <v>25.325746992501692</v>
      </c>
      <c r="Z20" s="1">
        <v>25.86798981807333</v>
      </c>
      <c r="AA20" s="1">
        <v>24.186193186064074</v>
      </c>
      <c r="AB20" s="1">
        <v>23.460455250184605</v>
      </c>
      <c r="AC20" s="1">
        <v>24.306345269177466</v>
      </c>
      <c r="AD20" s="1">
        <v>24.149555549188801</v>
      </c>
      <c r="AE20" s="1">
        <v>23.574402576524921</v>
      </c>
      <c r="AF20" s="1">
        <v>23.835321967325996</v>
      </c>
      <c r="AG20" s="1">
        <v>24.477431496844087</v>
      </c>
      <c r="AH20" s="1">
        <v>24.869355591870324</v>
      </c>
      <c r="AI20" s="1">
        <v>24.468605398477518</v>
      </c>
      <c r="AJ20" s="1">
        <v>24.208505635976085</v>
      </c>
      <c r="AK20" s="1">
        <v>23.883955209849624</v>
      </c>
      <c r="AL20" s="1">
        <v>23.523048833188238</v>
      </c>
      <c r="AM20" s="1">
        <v>23.878493930946217</v>
      </c>
      <c r="AN20" s="1">
        <v>24.569900993508771</v>
      </c>
      <c r="AO20" s="1">
        <v>24.56371753172165</v>
      </c>
      <c r="AP20" s="1">
        <v>24.606169388553575</v>
      </c>
      <c r="AQ20" s="1">
        <v>24.231524275150264</v>
      </c>
      <c r="AR20" s="1">
        <v>23.620833546107438</v>
      </c>
      <c r="AS20" s="1">
        <v>23.914806878511826</v>
      </c>
      <c r="AT20" s="1">
        <v>23.025315971561962</v>
      </c>
      <c r="AU20" s="1">
        <v>22.664924679265766</v>
      </c>
      <c r="AV20" s="1">
        <v>22.758436953425669</v>
      </c>
      <c r="AW20" s="1">
        <v>23.665504898310186</v>
      </c>
      <c r="AX20" s="1">
        <v>24.195411049114142</v>
      </c>
      <c r="AY20" s="1">
        <v>25.1019160194761</v>
      </c>
      <c r="AZ20" s="1">
        <v>25.759568013714169</v>
      </c>
      <c r="BA20" s="1">
        <v>25.75917886030874</v>
      </c>
      <c r="BB20" s="1">
        <v>23.684218808010041</v>
      </c>
      <c r="BC20" s="1">
        <v>25.290435062059007</v>
      </c>
      <c r="BD20" s="1">
        <v>26.085959281924936</v>
      </c>
      <c r="BE20" s="1">
        <v>26.281957698297418</v>
      </c>
      <c r="BF20" s="1">
        <v>26.42764104231588</v>
      </c>
      <c r="BG20" s="1">
        <v>26.542001977621606</v>
      </c>
      <c r="BH20" s="1">
        <v>26.503796058972494</v>
      </c>
      <c r="BI20" s="1">
        <v>26.220417174654877</v>
      </c>
      <c r="BJ20" s="1">
        <v>26.768222271337393</v>
      </c>
      <c r="BK20" s="1">
        <v>27.242000687171902</v>
      </c>
      <c r="BL20" s="1">
        <v>27.017781069359021</v>
      </c>
      <c r="BM20" s="1">
        <v>26.771963576328993</v>
      </c>
      <c r="BN20" s="1">
        <v>28.015202005229916</v>
      </c>
      <c r="BO20" s="1">
        <v>28.059132392015261</v>
      </c>
      <c r="BP20" s="1">
        <v>26.958479435628576</v>
      </c>
    </row>
    <row r="21" spans="1:68" x14ac:dyDescent="0.3">
      <c r="A21" t="s">
        <v>45</v>
      </c>
      <c r="B21" t="s">
        <v>98</v>
      </c>
      <c r="C21" s="1">
        <f t="shared" si="0"/>
        <v>25.458448643471943</v>
      </c>
      <c r="D21" s="1">
        <f t="shared" si="2"/>
        <v>2.6458502023070132</v>
      </c>
      <c r="E21" s="1" t="s">
        <v>62</v>
      </c>
      <c r="F21" s="1" t="s">
        <v>62</v>
      </c>
      <c r="G21" s="1" t="s">
        <v>62</v>
      </c>
      <c r="H21" s="1" t="s">
        <v>62</v>
      </c>
      <c r="I21" s="1" t="s">
        <v>62</v>
      </c>
      <c r="J21" s="1" t="s">
        <v>62</v>
      </c>
      <c r="K21" s="1" t="s">
        <v>62</v>
      </c>
      <c r="L21" s="1" t="s">
        <v>62</v>
      </c>
      <c r="M21" s="1" t="s">
        <v>62</v>
      </c>
      <c r="N21" s="1" t="s">
        <v>62</v>
      </c>
      <c r="O21" s="1">
        <v>27.045213750581134</v>
      </c>
      <c r="P21" s="1">
        <v>26.783817937917714</v>
      </c>
      <c r="Q21" s="1">
        <v>26.9658428773206</v>
      </c>
      <c r="R21" s="1">
        <v>28.057549423083728</v>
      </c>
      <c r="S21" s="1">
        <v>28.11515273095911</v>
      </c>
      <c r="T21" s="1">
        <v>25.610585808927173</v>
      </c>
      <c r="U21" s="1">
        <v>26.473492570626899</v>
      </c>
      <c r="V21" s="1">
        <v>26.759489825195292</v>
      </c>
      <c r="W21" s="1">
        <v>27.069016715566086</v>
      </c>
      <c r="X21" s="1">
        <v>27.376655981415883</v>
      </c>
      <c r="Y21" s="1">
        <v>26.238497889951891</v>
      </c>
      <c r="Z21" s="1">
        <v>25.575769174505286</v>
      </c>
      <c r="AA21" s="1">
        <v>24.303277650948857</v>
      </c>
      <c r="AB21" s="1">
        <v>23.966674254500106</v>
      </c>
      <c r="AC21" s="1">
        <v>25.045402997649568</v>
      </c>
      <c r="AD21" s="1">
        <v>24.698204197659386</v>
      </c>
      <c r="AE21" s="1">
        <v>24.772305280170354</v>
      </c>
      <c r="AF21" s="1">
        <v>25.03307714713841</v>
      </c>
      <c r="AG21" s="1">
        <v>26.025875184796103</v>
      </c>
      <c r="AH21" s="1">
        <v>26.46032404781662</v>
      </c>
      <c r="AI21" s="1">
        <v>26.050799496861927</v>
      </c>
      <c r="AJ21" s="1">
        <v>25.406661656333519</v>
      </c>
      <c r="AK21" s="1">
        <v>24.869315254202704</v>
      </c>
      <c r="AL21" s="1">
        <v>24.202692872512433</v>
      </c>
      <c r="AM21" s="1">
        <v>24.546689443895691</v>
      </c>
      <c r="AN21" s="1">
        <v>24.63064109845924</v>
      </c>
      <c r="AO21" s="1">
        <v>24.417551180201041</v>
      </c>
      <c r="AP21" s="1">
        <v>24.271856465530384</v>
      </c>
      <c r="AQ21" s="1">
        <v>23.963728822066596</v>
      </c>
      <c r="AR21" s="1">
        <v>24.099666129842024</v>
      </c>
      <c r="AS21" s="1">
        <v>24.426026205509359</v>
      </c>
      <c r="AT21" s="1">
        <v>23.652848026413206</v>
      </c>
      <c r="AU21" s="1">
        <v>23.000050031758949</v>
      </c>
      <c r="AV21" s="1">
        <v>23.175701868506906</v>
      </c>
      <c r="AW21" s="1">
        <v>23.888373834745451</v>
      </c>
      <c r="AX21" s="1">
        <v>24.274218981314263</v>
      </c>
      <c r="AY21" s="1">
        <v>24.856729697265191</v>
      </c>
      <c r="AZ21" s="1">
        <v>25.341866236570937</v>
      </c>
      <c r="BA21" s="1">
        <v>25.34412608415143</v>
      </c>
      <c r="BB21" s="1">
        <v>23.316739579641379</v>
      </c>
      <c r="BC21" s="1">
        <v>24.532288369231239</v>
      </c>
      <c r="BD21" s="1">
        <v>25.247360507955918</v>
      </c>
      <c r="BE21" s="1">
        <v>25.408621633363193</v>
      </c>
      <c r="BF21" s="1">
        <v>25.504730420581119</v>
      </c>
      <c r="BG21" s="1">
        <v>25.794168849479664</v>
      </c>
      <c r="BH21" s="1">
        <v>25.865760988912513</v>
      </c>
      <c r="BI21" s="1">
        <v>25.57897717237223</v>
      </c>
      <c r="BJ21" s="1">
        <v>26.037793671552667</v>
      </c>
      <c r="BK21" s="1">
        <v>26.594170808736745</v>
      </c>
      <c r="BL21" s="1">
        <v>26.562123789112956</v>
      </c>
      <c r="BM21" s="1">
        <v>26.462626370891488</v>
      </c>
      <c r="BN21" s="1">
        <v>27.115859294147121</v>
      </c>
      <c r="BO21" s="1">
        <v>27.411940099319281</v>
      </c>
      <c r="BP21" s="1">
        <v>26.527296359315589</v>
      </c>
    </row>
    <row r="22" spans="1:68" x14ac:dyDescent="0.3">
      <c r="A22" t="s">
        <v>45</v>
      </c>
      <c r="B22" t="s">
        <v>81</v>
      </c>
      <c r="C22" s="1">
        <f t="shared" si="0"/>
        <v>22.485670297824626</v>
      </c>
      <c r="D22" s="1">
        <f t="shared" si="2"/>
        <v>11.730991678960059</v>
      </c>
      <c r="E22" s="1" t="s">
        <v>62</v>
      </c>
      <c r="F22" s="1" t="s">
        <v>62</v>
      </c>
      <c r="G22" s="1" t="s">
        <v>62</v>
      </c>
      <c r="H22" s="1" t="s">
        <v>62</v>
      </c>
      <c r="I22" s="1" t="s">
        <v>62</v>
      </c>
      <c r="J22" s="1" t="s">
        <v>62</v>
      </c>
      <c r="K22" s="1" t="s">
        <v>62</v>
      </c>
      <c r="L22" s="1" t="s">
        <v>62</v>
      </c>
      <c r="M22" s="1" t="s">
        <v>62</v>
      </c>
      <c r="N22" s="1" t="s">
        <v>62</v>
      </c>
      <c r="O22" s="1">
        <v>12.896625790540043</v>
      </c>
      <c r="P22" s="1">
        <v>13.098412516074701</v>
      </c>
      <c r="Q22" s="1">
        <v>13.43981047914688</v>
      </c>
      <c r="R22" s="1">
        <v>15.034000836860207</v>
      </c>
      <c r="S22" s="1">
        <v>17.993190501632732</v>
      </c>
      <c r="T22" s="1">
        <v>17.180954798372944</v>
      </c>
      <c r="U22" s="1">
        <v>17.610307678499755</v>
      </c>
      <c r="V22" s="1">
        <v>17.656049994401499</v>
      </c>
      <c r="W22" s="1">
        <v>17.468269783184258</v>
      </c>
      <c r="X22" s="1">
        <v>18.944263468242916</v>
      </c>
      <c r="Y22" s="1">
        <v>20.286670820151915</v>
      </c>
      <c r="Z22" s="1">
        <v>19.609608957006873</v>
      </c>
      <c r="AA22" s="1">
        <v>18.504332482449811</v>
      </c>
      <c r="AB22" s="1">
        <v>17.92607851245371</v>
      </c>
      <c r="AC22" s="1">
        <v>18.253901378049715</v>
      </c>
      <c r="AD22" s="1">
        <v>17.659467168478891</v>
      </c>
      <c r="AE22" s="1">
        <v>16.745489999612722</v>
      </c>
      <c r="AF22" s="1">
        <v>17.420413079577699</v>
      </c>
      <c r="AG22" s="1">
        <v>17.929872354873723</v>
      </c>
      <c r="AH22" s="1">
        <v>18.549322716957349</v>
      </c>
      <c r="AI22" s="1">
        <v>18.850008624890709</v>
      </c>
      <c r="AJ22" s="1">
        <v>18.762791988983551</v>
      </c>
      <c r="AK22" s="1">
        <v>19.859740721786665</v>
      </c>
      <c r="AL22" s="1">
        <v>18.947533435358217</v>
      </c>
      <c r="AM22" s="1">
        <v>19.503384554883255</v>
      </c>
      <c r="AN22" s="1">
        <v>20.689341952645432</v>
      </c>
      <c r="AO22" s="1">
        <v>21.13171545495652</v>
      </c>
      <c r="AP22" s="1">
        <v>22.00634047221283</v>
      </c>
      <c r="AQ22" s="1">
        <v>21.822388455663798</v>
      </c>
      <c r="AR22" s="1">
        <v>21.914949351785516</v>
      </c>
      <c r="AS22" s="1">
        <v>23.506733750409598</v>
      </c>
      <c r="AT22" s="1">
        <v>22.910947328214565</v>
      </c>
      <c r="AU22" s="1">
        <v>23.161409561974679</v>
      </c>
      <c r="AV22" s="1">
        <v>23.90793147253412</v>
      </c>
      <c r="AW22" s="1">
        <v>25.771417821926885</v>
      </c>
      <c r="AX22" s="1">
        <v>27.046618004434738</v>
      </c>
      <c r="AY22" s="1">
        <v>28.702121327035439</v>
      </c>
      <c r="AZ22" s="1">
        <v>29.638598978501427</v>
      </c>
      <c r="BA22" s="1">
        <v>30.808404963090652</v>
      </c>
      <c r="BB22" s="1">
        <v>26.237341715040973</v>
      </c>
      <c r="BC22" s="1">
        <v>28.550742323891647</v>
      </c>
      <c r="BD22" s="1">
        <v>30.343622208191029</v>
      </c>
      <c r="BE22" s="1">
        <v>30.127902203104778</v>
      </c>
      <c r="BF22" s="1">
        <v>30.116552910658818</v>
      </c>
      <c r="BG22" s="1">
        <v>29.769890918913539</v>
      </c>
      <c r="BH22" s="1">
        <v>28.151512140156438</v>
      </c>
      <c r="BI22" s="1">
        <v>27.197032539583493</v>
      </c>
      <c r="BJ22" s="1">
        <v>28.13483071548259</v>
      </c>
      <c r="BK22" s="1">
        <v>29.015757512691582</v>
      </c>
      <c r="BL22" s="1">
        <v>28.136031197242961</v>
      </c>
      <c r="BM22" s="1">
        <v>26.215284643422116</v>
      </c>
      <c r="BN22" s="1">
        <v>28.761720058632989</v>
      </c>
      <c r="BO22" s="1">
        <v>30.993700029142463</v>
      </c>
      <c r="BP22" s="1">
        <v>29.324853428517461</v>
      </c>
    </row>
    <row r="23" spans="1:68" x14ac:dyDescent="0.3">
      <c r="A23" t="s">
        <v>45</v>
      </c>
      <c r="B23" t="s">
        <v>57</v>
      </c>
      <c r="C23" s="1">
        <f t="shared" si="0"/>
        <v>22.304658360232533</v>
      </c>
      <c r="D23" s="1">
        <f t="shared" si="2"/>
        <v>9.4262600935891587</v>
      </c>
      <c r="E23" s="1" t="s">
        <v>62</v>
      </c>
      <c r="F23" s="1" t="s">
        <v>62</v>
      </c>
      <c r="G23" s="1" t="s">
        <v>62</v>
      </c>
      <c r="H23" s="1" t="s">
        <v>62</v>
      </c>
      <c r="I23" s="1" t="s">
        <v>62</v>
      </c>
      <c r="J23" s="1" t="s">
        <v>62</v>
      </c>
      <c r="K23" s="1" t="s">
        <v>62</v>
      </c>
      <c r="L23" s="1" t="s">
        <v>62</v>
      </c>
      <c r="M23" s="1" t="s">
        <v>62</v>
      </c>
      <c r="N23" s="1" t="s">
        <v>62</v>
      </c>
      <c r="O23" s="1">
        <v>13.01236043178093</v>
      </c>
      <c r="P23" s="1">
        <v>13.102326674939411</v>
      </c>
      <c r="Q23" s="1">
        <v>13.366782870661002</v>
      </c>
      <c r="R23" s="1">
        <v>14.845847082628156</v>
      </c>
      <c r="S23" s="1">
        <v>18.219272163573194</v>
      </c>
      <c r="T23" s="1">
        <v>17.267982751031631</v>
      </c>
      <c r="U23" s="1">
        <v>17.900336903873907</v>
      </c>
      <c r="V23" s="1">
        <v>18.214411030440967</v>
      </c>
      <c r="W23" s="1">
        <v>17.857314315385349</v>
      </c>
      <c r="X23" s="1">
        <v>19.497585995995429</v>
      </c>
      <c r="Y23" s="1">
        <v>21.019665377733261</v>
      </c>
      <c r="Z23" s="1">
        <v>20.133685010181495</v>
      </c>
      <c r="AA23" s="1">
        <v>19.399742340169883</v>
      </c>
      <c r="AB23" s="1">
        <v>18.550755744883453</v>
      </c>
      <c r="AC23" s="1">
        <v>18.823049818456703</v>
      </c>
      <c r="AD23" s="1">
        <v>18.221232044611057</v>
      </c>
      <c r="AE23" s="1">
        <v>17.17074828270097</v>
      </c>
      <c r="AF23" s="1">
        <v>17.695128556269545</v>
      </c>
      <c r="AG23" s="1">
        <v>18.257447726039231</v>
      </c>
      <c r="AH23" s="1">
        <v>18.99755627461921</v>
      </c>
      <c r="AI23" s="1">
        <v>19.207173872659371</v>
      </c>
      <c r="AJ23" s="1">
        <v>18.822922824288842</v>
      </c>
      <c r="AK23" s="1">
        <v>19.529435208058821</v>
      </c>
      <c r="AL23" s="1">
        <v>18.527451616313499</v>
      </c>
      <c r="AM23" s="1">
        <v>19.037085230827817</v>
      </c>
      <c r="AN23" s="1">
        <v>20.239237413506952</v>
      </c>
      <c r="AO23" s="1">
        <v>20.735823106797323</v>
      </c>
      <c r="AP23" s="1">
        <v>21.490919199223029</v>
      </c>
      <c r="AQ23" s="1">
        <v>21.398025709219525</v>
      </c>
      <c r="AR23" s="1">
        <v>21.64098239310729</v>
      </c>
      <c r="AS23" s="1">
        <v>23.444666857571644</v>
      </c>
      <c r="AT23" s="1">
        <v>22.946245961937624</v>
      </c>
      <c r="AU23" s="1">
        <v>22.966489877129888</v>
      </c>
      <c r="AV23" s="1">
        <v>23.723989259543096</v>
      </c>
      <c r="AW23" s="1">
        <v>25.513066186266492</v>
      </c>
      <c r="AX23" s="1">
        <v>26.712965108246951</v>
      </c>
      <c r="AY23" s="1">
        <v>28.179440043649816</v>
      </c>
      <c r="AZ23" s="1">
        <v>28.971838490299319</v>
      </c>
      <c r="BA23" s="1">
        <v>30.238604483904584</v>
      </c>
      <c r="BB23" s="1">
        <v>25.638079931751967</v>
      </c>
      <c r="BC23" s="1">
        <v>27.737060459150708</v>
      </c>
      <c r="BD23" s="1">
        <v>29.497175703093497</v>
      </c>
      <c r="BE23" s="1">
        <v>29.25028082850919</v>
      </c>
      <c r="BF23" s="1">
        <v>29.184233248536952</v>
      </c>
      <c r="BG23" s="1">
        <v>29.03140146258329</v>
      </c>
      <c r="BH23" s="1">
        <v>27.425661646077586</v>
      </c>
      <c r="BI23" s="1">
        <v>26.472979876258197</v>
      </c>
      <c r="BJ23" s="1">
        <v>27.395168648851932</v>
      </c>
      <c r="BK23" s="1">
        <v>28.351893924967332</v>
      </c>
      <c r="BL23" s="1">
        <v>27.579525867598175</v>
      </c>
      <c r="BM23" s="1">
        <v>25.518299375970599</v>
      </c>
      <c r="BN23" s="1">
        <v>27.757452013545763</v>
      </c>
      <c r="BO23" s="1">
        <v>30.243818286090164</v>
      </c>
      <c r="BP23" s="1">
        <v>28.488925941044517</v>
      </c>
    </row>
    <row r="24" spans="1:68" x14ac:dyDescent="0.3">
      <c r="A24" t="s">
        <v>45</v>
      </c>
      <c r="B24" t="s">
        <v>120</v>
      </c>
      <c r="C24" s="1">
        <f t="shared" si="0"/>
        <v>14.019838574274802</v>
      </c>
      <c r="D24" s="1">
        <f t="shared" si="2"/>
        <v>5.3073521042343437</v>
      </c>
      <c r="E24" s="1" t="s">
        <v>62</v>
      </c>
      <c r="F24" s="1" t="s">
        <v>62</v>
      </c>
      <c r="G24" s="1" t="s">
        <v>62</v>
      </c>
      <c r="H24" s="1" t="s">
        <v>62</v>
      </c>
      <c r="I24" s="1" t="s">
        <v>62</v>
      </c>
      <c r="J24" s="1" t="s">
        <v>62</v>
      </c>
      <c r="K24" s="1" t="s">
        <v>62</v>
      </c>
      <c r="L24" s="1" t="s">
        <v>62</v>
      </c>
      <c r="M24" s="1" t="s">
        <v>62</v>
      </c>
      <c r="N24" s="1" t="s">
        <v>62</v>
      </c>
      <c r="O24" s="1" t="s">
        <v>62</v>
      </c>
      <c r="P24" s="1" t="s">
        <v>62</v>
      </c>
      <c r="Q24" s="1" t="s">
        <v>62</v>
      </c>
      <c r="R24" s="1" t="s">
        <v>62</v>
      </c>
      <c r="S24" s="1" t="s">
        <v>62</v>
      </c>
      <c r="T24" s="1" t="s">
        <v>62</v>
      </c>
      <c r="U24" s="1" t="s">
        <v>62</v>
      </c>
      <c r="V24" s="1" t="s">
        <v>62</v>
      </c>
      <c r="W24" s="1" t="s">
        <v>62</v>
      </c>
      <c r="X24" s="1" t="s">
        <v>62</v>
      </c>
      <c r="Y24" s="1" t="s">
        <v>62</v>
      </c>
      <c r="Z24" s="1" t="s">
        <v>62</v>
      </c>
      <c r="AA24" s="1" t="s">
        <v>62</v>
      </c>
      <c r="AB24" s="1" t="s">
        <v>62</v>
      </c>
      <c r="AC24" s="1" t="s">
        <v>62</v>
      </c>
      <c r="AD24" s="1" t="s">
        <v>62</v>
      </c>
      <c r="AE24" s="1" t="s">
        <v>62</v>
      </c>
      <c r="AF24" s="1" t="s">
        <v>62</v>
      </c>
      <c r="AG24" s="1" t="s">
        <v>62</v>
      </c>
      <c r="AH24" s="1" t="s">
        <v>62</v>
      </c>
      <c r="AI24" s="1" t="s">
        <v>62</v>
      </c>
      <c r="AJ24" s="1">
        <v>14.206104825680805</v>
      </c>
      <c r="AK24" s="1">
        <v>13.940210544049553</v>
      </c>
      <c r="AL24" s="1">
        <v>13.765568449298501</v>
      </c>
      <c r="AM24" s="1" t="s">
        <v>62</v>
      </c>
      <c r="AN24" s="1" t="s">
        <v>62</v>
      </c>
      <c r="AO24" s="1" t="s">
        <v>62</v>
      </c>
      <c r="AP24" s="1" t="s">
        <v>62</v>
      </c>
      <c r="AQ24" s="1" t="s">
        <v>62</v>
      </c>
      <c r="AR24" s="1">
        <v>15.405351470276859</v>
      </c>
      <c r="AS24" s="1" t="s">
        <v>62</v>
      </c>
      <c r="AT24" s="1" t="s">
        <v>62</v>
      </c>
      <c r="AU24" s="1" t="s">
        <v>62</v>
      </c>
      <c r="AV24" s="1" t="s">
        <v>62</v>
      </c>
      <c r="AW24" s="1" t="s">
        <v>62</v>
      </c>
      <c r="AX24" s="1">
        <v>14.069567778147027</v>
      </c>
      <c r="AY24" s="1">
        <v>14.540237897171295</v>
      </c>
      <c r="AZ24" s="1">
        <v>14.763250164046092</v>
      </c>
      <c r="BA24" s="1">
        <v>14.362592277581314</v>
      </c>
      <c r="BB24" s="1">
        <v>13.148103296542173</v>
      </c>
      <c r="BC24" s="1">
        <v>13.336106293678009</v>
      </c>
      <c r="BD24" s="1">
        <v>13.681288989680464</v>
      </c>
      <c r="BE24" s="1">
        <v>13.732554939361755</v>
      </c>
      <c r="BF24" s="1">
        <v>13.951298714299689</v>
      </c>
      <c r="BG24" s="1">
        <v>13.934369179086634</v>
      </c>
      <c r="BH24" s="1">
        <v>13.942181614457887</v>
      </c>
      <c r="BI24" s="1">
        <v>13.823737537628135</v>
      </c>
      <c r="BJ24" s="1">
        <v>14.103165338372214</v>
      </c>
      <c r="BK24" s="1">
        <v>13.817026643659688</v>
      </c>
      <c r="BL24" s="1">
        <v>13.721698589312577</v>
      </c>
      <c r="BM24" s="1">
        <v>13.599964396382456</v>
      </c>
      <c r="BN24" s="1">
        <v>14.254227078858602</v>
      </c>
      <c r="BO24" s="1">
        <v>14.337842616473907</v>
      </c>
      <c r="BP24" s="1" t="s">
        <v>62</v>
      </c>
    </row>
    <row r="25" spans="1:68" x14ac:dyDescent="0.3">
      <c r="A25" t="s">
        <v>45</v>
      </c>
      <c r="B25" t="s">
        <v>156</v>
      </c>
      <c r="C25" s="1">
        <f t="shared" si="0"/>
        <v>16.694721636860017</v>
      </c>
      <c r="D25" s="1">
        <f>ABS(C37-C13)</f>
        <v>7.3097823202360761</v>
      </c>
      <c r="E25" s="1" t="s">
        <v>62</v>
      </c>
      <c r="F25" s="1" t="s">
        <v>62</v>
      </c>
      <c r="G25" s="1" t="s">
        <v>62</v>
      </c>
      <c r="H25" s="1" t="s">
        <v>62</v>
      </c>
      <c r="I25" s="1" t="s">
        <v>62</v>
      </c>
      <c r="J25" s="1" t="s">
        <v>62</v>
      </c>
      <c r="K25" s="1" t="s">
        <v>62</v>
      </c>
      <c r="L25" s="1" t="s">
        <v>62</v>
      </c>
      <c r="M25" s="1" t="s">
        <v>62</v>
      </c>
      <c r="N25" s="1" t="s">
        <v>62</v>
      </c>
      <c r="O25" s="1">
        <v>15.851548975773246</v>
      </c>
      <c r="P25" s="1">
        <v>16.265625165398887</v>
      </c>
      <c r="Q25" s="1">
        <v>16.217579711123314</v>
      </c>
      <c r="R25" s="1">
        <v>15.764888607271715</v>
      </c>
      <c r="S25" s="1">
        <v>16.06176898666288</v>
      </c>
      <c r="T25" s="1">
        <v>17.093631258747973</v>
      </c>
      <c r="U25" s="1">
        <v>16.764524200898041</v>
      </c>
      <c r="V25" s="1">
        <v>16.619571122251781</v>
      </c>
      <c r="W25" s="1">
        <v>16.613992757050216</v>
      </c>
      <c r="X25" s="1">
        <v>16.486728351725795</v>
      </c>
      <c r="Y25" s="1">
        <v>16.732715904682181</v>
      </c>
      <c r="Z25" s="1">
        <v>16.655746857142123</v>
      </c>
      <c r="AA25" s="1">
        <v>17.096930919424725</v>
      </c>
      <c r="AB25" s="1">
        <v>17.0450412131947</v>
      </c>
      <c r="AC25" s="1">
        <v>16.581586896599152</v>
      </c>
      <c r="AD25" s="1">
        <v>16.630153650471133</v>
      </c>
      <c r="AE25" s="1">
        <v>16.908502826247695</v>
      </c>
      <c r="AF25" s="1">
        <v>16.965665772733985</v>
      </c>
      <c r="AG25" s="1">
        <v>16.609909612053368</v>
      </c>
      <c r="AH25" s="1">
        <v>16.559781865758772</v>
      </c>
      <c r="AI25" s="1">
        <v>16.801808735489747</v>
      </c>
      <c r="AJ25" s="1">
        <v>16.937493376263564</v>
      </c>
      <c r="AK25" s="1">
        <v>17.030876249032598</v>
      </c>
      <c r="AL25" s="1">
        <v>16.948132800589317</v>
      </c>
      <c r="AM25" s="1">
        <v>16.624493757151217</v>
      </c>
      <c r="AN25" s="1">
        <v>16.538932304669618</v>
      </c>
      <c r="AO25" s="1">
        <v>16.344414087260354</v>
      </c>
      <c r="AP25" s="1">
        <v>16.114062918240123</v>
      </c>
      <c r="AQ25" s="1">
        <v>16.119683622159727</v>
      </c>
      <c r="AR25" s="1">
        <v>16.206535400352713</v>
      </c>
      <c r="AS25" s="1">
        <v>15.995386159329206</v>
      </c>
      <c r="AT25" s="1">
        <v>16.377481203429959</v>
      </c>
      <c r="AU25" s="1">
        <v>16.778954216304406</v>
      </c>
      <c r="AV25" s="1">
        <v>17.033208435534561</v>
      </c>
      <c r="AW25" s="1">
        <v>16.881847372546272</v>
      </c>
      <c r="AX25" s="1">
        <v>16.73697882981395</v>
      </c>
      <c r="AY25" s="1">
        <v>16.583833177703195</v>
      </c>
      <c r="AZ25" s="1">
        <v>16.513426572216769</v>
      </c>
      <c r="BA25" s="1">
        <v>16.879510945655074</v>
      </c>
      <c r="BB25" s="1">
        <v>18.01468465045</v>
      </c>
      <c r="BC25" s="1">
        <v>17.496775392418147</v>
      </c>
      <c r="BD25" s="1">
        <v>17.287648442513497</v>
      </c>
      <c r="BE25" s="1">
        <v>17.122162591154101</v>
      </c>
      <c r="BF25" s="1">
        <v>17.034569018789377</v>
      </c>
      <c r="BG25" s="1">
        <v>16.87693565258412</v>
      </c>
      <c r="BH25" s="1">
        <v>16.711332887678424</v>
      </c>
      <c r="BI25" s="1">
        <v>16.695720046423215</v>
      </c>
      <c r="BJ25" s="1">
        <v>16.494882650561806</v>
      </c>
      <c r="BK25" s="1">
        <v>16.501388046874151</v>
      </c>
      <c r="BL25" s="1">
        <v>16.632402881634086</v>
      </c>
      <c r="BM25" s="1">
        <v>17.77075416524244</v>
      </c>
      <c r="BN25" s="1">
        <v>16.960735098719283</v>
      </c>
      <c r="BO25" s="1">
        <v>16.412649055509249</v>
      </c>
      <c r="BP25" s="1">
        <v>16.529372990934803</v>
      </c>
    </row>
    <row r="26" spans="1:68" x14ac:dyDescent="0.3">
      <c r="A26" t="s">
        <v>158</v>
      </c>
      <c r="B26" t="s">
        <v>13</v>
      </c>
      <c r="C26" s="1">
        <f t="shared" si="0"/>
        <v>31280812421159.477</v>
      </c>
      <c r="D26" s="1">
        <f>ABS(C38-C2)</f>
        <v>10249875812118.039</v>
      </c>
      <c r="E26" s="1">
        <v>9337852192015.3027</v>
      </c>
      <c r="F26" s="1">
        <v>9754494850988.5938</v>
      </c>
      <c r="G26" s="1">
        <v>10301485634210.158</v>
      </c>
      <c r="H26" s="1">
        <v>10821730964547.729</v>
      </c>
      <c r="I26" s="1">
        <v>11510441395624.506</v>
      </c>
      <c r="J26" s="1">
        <v>12147358646335.662</v>
      </c>
      <c r="K26" s="1">
        <v>12817632029588.379</v>
      </c>
      <c r="L26" s="1">
        <v>13307140574308.082</v>
      </c>
      <c r="M26" s="1">
        <v>14091991059775.869</v>
      </c>
      <c r="N26" s="1">
        <v>14883894083576.094</v>
      </c>
      <c r="O26" s="1">
        <v>15335962157056.982</v>
      </c>
      <c r="P26" s="1">
        <v>15938243364188.541</v>
      </c>
      <c r="Q26" s="1">
        <v>16814817902152.207</v>
      </c>
      <c r="R26" s="1">
        <v>17876946153516.785</v>
      </c>
      <c r="S26" s="1">
        <v>18085318947702.09</v>
      </c>
      <c r="T26" s="1">
        <v>18058039613733.945</v>
      </c>
      <c r="U26" s="1">
        <v>18955557672147.137</v>
      </c>
      <c r="V26" s="1">
        <v>19693095805008.285</v>
      </c>
      <c r="W26" s="1">
        <v>20532570085730.727</v>
      </c>
      <c r="X26" s="1">
        <v>21375019593735.164</v>
      </c>
      <c r="Y26" s="1">
        <v>21652025793564.367</v>
      </c>
      <c r="Z26" s="1">
        <v>22073519500384.699</v>
      </c>
      <c r="AA26" s="1">
        <v>22034028421703.922</v>
      </c>
      <c r="AB26" s="1">
        <v>22664118269920.613</v>
      </c>
      <c r="AC26" s="1">
        <v>23725198004295.547</v>
      </c>
      <c r="AD26" s="1">
        <v>24566987902738.707</v>
      </c>
      <c r="AE26" s="1">
        <v>25336352721977.262</v>
      </c>
      <c r="AF26" s="1">
        <v>26235789630138.914</v>
      </c>
      <c r="AG26" s="1">
        <v>27457532539583.91</v>
      </c>
      <c r="AH26" s="1">
        <v>28523337595139.645</v>
      </c>
      <c r="AI26" s="1">
        <v>29273404248944.465</v>
      </c>
      <c r="AJ26" s="1">
        <v>29521040791391.301</v>
      </c>
      <c r="AK26" s="1">
        <v>29967457500859.129</v>
      </c>
      <c r="AL26" s="1">
        <v>30293873540334.309</v>
      </c>
      <c r="AM26" s="1">
        <v>31174624037310.07</v>
      </c>
      <c r="AN26" s="1">
        <v>32024645815751.461</v>
      </c>
      <c r="AO26" s="1">
        <v>32955333021294.309</v>
      </c>
      <c r="AP26" s="1">
        <v>34110944759141.77</v>
      </c>
      <c r="AQ26" s="1">
        <v>35038085997362.672</v>
      </c>
      <c r="AR26" s="1">
        <v>36291236257538.383</v>
      </c>
      <c r="AS26" s="1">
        <v>37837833221211.734</v>
      </c>
      <c r="AT26" s="1">
        <v>38440956467142.031</v>
      </c>
      <c r="AU26" s="1">
        <v>39070505434255.125</v>
      </c>
      <c r="AV26" s="1">
        <v>39965854193436.461</v>
      </c>
      <c r="AW26" s="1">
        <v>41373496628592.484</v>
      </c>
      <c r="AX26" s="1">
        <v>42612340617051.016</v>
      </c>
      <c r="AY26" s="1">
        <v>43995708323418.266</v>
      </c>
      <c r="AZ26" s="1">
        <v>45252860738753.258</v>
      </c>
      <c r="BA26" s="1">
        <v>45555784266220.781</v>
      </c>
      <c r="BB26" s="1">
        <v>44026249709201.875</v>
      </c>
      <c r="BC26" s="1">
        <v>45362091739586.766</v>
      </c>
      <c r="BD26" s="1">
        <v>46285169329733.469</v>
      </c>
      <c r="BE26" s="1">
        <v>46956278753190.383</v>
      </c>
      <c r="BF26" s="1">
        <v>47710588295439.25</v>
      </c>
      <c r="BG26" s="1">
        <v>48735210498279.836</v>
      </c>
      <c r="BH26" s="1">
        <v>49875503824324.945</v>
      </c>
      <c r="BI26" s="1">
        <v>50785141188183.531</v>
      </c>
      <c r="BJ26" s="1">
        <v>52036148520657.344</v>
      </c>
      <c r="BK26" s="1">
        <v>53266571470321.406</v>
      </c>
      <c r="BL26" s="1">
        <v>54281884301810.93</v>
      </c>
      <c r="BM26" s="1">
        <v>52182339286318.695</v>
      </c>
      <c r="BN26" s="1">
        <v>55197692751535.086</v>
      </c>
      <c r="BO26" s="1">
        <v>56797832930107.125</v>
      </c>
      <c r="BP26" s="1">
        <v>57808823390117.125</v>
      </c>
    </row>
    <row r="27" spans="1:68" x14ac:dyDescent="0.3">
      <c r="A27" t="s">
        <v>158</v>
      </c>
      <c r="B27" t="s">
        <v>130</v>
      </c>
      <c r="C27" s="1">
        <f t="shared" si="0"/>
        <v>25405.955052376416</v>
      </c>
      <c r="D27" s="1">
        <f t="shared" ref="D27:D36" si="3">ABS(C39-C3)</f>
        <v>1425.5832638931643</v>
      </c>
      <c r="E27" s="1">
        <v>10295.883196852985</v>
      </c>
      <c r="F27" s="1">
        <v>10624.96895642498</v>
      </c>
      <c r="G27" s="1">
        <v>11083.965088171792</v>
      </c>
      <c r="H27" s="1">
        <v>11504.402679739582</v>
      </c>
      <c r="I27" s="1">
        <v>12091.512435184592</v>
      </c>
      <c r="J27" s="1">
        <v>12615.736418625402</v>
      </c>
      <c r="K27" s="1">
        <v>13179.020216149023</v>
      </c>
      <c r="L27" s="1">
        <v>13552.325686364125</v>
      </c>
      <c r="M27" s="1">
        <v>14217.778461419735</v>
      </c>
      <c r="N27" s="1">
        <v>14875.467473388171</v>
      </c>
      <c r="O27" s="1">
        <v>15184.701379032795</v>
      </c>
      <c r="P27" s="1">
        <v>15610.489690644516</v>
      </c>
      <c r="Q27" s="1">
        <v>16313.455922928792</v>
      </c>
      <c r="R27" s="1">
        <v>17186.684477327923</v>
      </c>
      <c r="S27" s="1">
        <v>17233.959274245299</v>
      </c>
      <c r="T27" s="1">
        <v>17061.973960890267</v>
      </c>
      <c r="U27" s="1">
        <v>17765.606061459515</v>
      </c>
      <c r="V27" s="1">
        <v>18310.260084945716</v>
      </c>
      <c r="W27" s="1">
        <v>18939.853940561159</v>
      </c>
      <c r="X27" s="1">
        <v>19557.092146730505</v>
      </c>
      <c r="Y27" s="1">
        <v>19654.811123812076</v>
      </c>
      <c r="Z27" s="1">
        <v>19882.787847090083</v>
      </c>
      <c r="AA27" s="1">
        <v>19706.060299205634</v>
      </c>
      <c r="AB27" s="1">
        <v>20133.943013071555</v>
      </c>
      <c r="AC27" s="1">
        <v>20939.751583641922</v>
      </c>
      <c r="AD27" s="1">
        <v>21541.728305628356</v>
      </c>
      <c r="AE27" s="1">
        <v>22070.129829884012</v>
      </c>
      <c r="AF27" s="1">
        <v>22700.928135303326</v>
      </c>
      <c r="AG27" s="1">
        <v>23597.8808669879</v>
      </c>
      <c r="AH27" s="1">
        <v>24343.086230041445</v>
      </c>
      <c r="AI27" s="1">
        <v>24827.58216686673</v>
      </c>
      <c r="AJ27" s="1">
        <v>24861.535972886875</v>
      </c>
      <c r="AK27" s="1">
        <v>25056.802076890577</v>
      </c>
      <c r="AL27" s="1">
        <v>25161.975277471432</v>
      </c>
      <c r="AM27" s="1">
        <v>25734.073261409372</v>
      </c>
      <c r="AN27" s="1">
        <v>26281.570509837195</v>
      </c>
      <c r="AO27" s="1">
        <v>26890.144408150172</v>
      </c>
      <c r="AP27" s="1">
        <v>27677.824244831801</v>
      </c>
      <c r="AQ27" s="1">
        <v>28276.704877556658</v>
      </c>
      <c r="AR27" s="1">
        <v>29137.762362140602</v>
      </c>
      <c r="AS27" s="1">
        <v>30227.73962954622</v>
      </c>
      <c r="AT27" s="1">
        <v>30555.210241897126</v>
      </c>
      <c r="AU27" s="1">
        <v>30899.134806832342</v>
      </c>
      <c r="AV27" s="1">
        <v>31445.015220483401</v>
      </c>
      <c r="AW27" s="1">
        <v>32378.054606454956</v>
      </c>
      <c r="AX27" s="1">
        <v>33169.939539854568</v>
      </c>
      <c r="AY27" s="1">
        <v>34044.124800520964</v>
      </c>
      <c r="AZ27" s="1">
        <v>34786.347201686011</v>
      </c>
      <c r="BA27" s="1">
        <v>34779.482239879544</v>
      </c>
      <c r="BB27" s="1">
        <v>33409.048730564486</v>
      </c>
      <c r="BC27" s="1">
        <v>34274.182839166213</v>
      </c>
      <c r="BD27" s="1">
        <v>34826.285992141507</v>
      </c>
      <c r="BE27" s="1">
        <v>35130.801582453496</v>
      </c>
      <c r="BF27" s="1">
        <v>35478.371192579965</v>
      </c>
      <c r="BG27" s="1">
        <v>36034.529385965863</v>
      </c>
      <c r="BH27" s="1">
        <v>36650.449005699818</v>
      </c>
      <c r="BI27" s="1">
        <v>37099.852186727316</v>
      </c>
      <c r="BJ27" s="1">
        <v>37850.409513521357</v>
      </c>
      <c r="BK27" s="1">
        <v>38622.694253078356</v>
      </c>
      <c r="BL27" s="1">
        <v>39238.806036915921</v>
      </c>
      <c r="BM27" s="1">
        <v>37554.088974824765</v>
      </c>
      <c r="BN27" s="1">
        <v>39793.365087325757</v>
      </c>
      <c r="BO27" s="1">
        <v>40772.679048102669</v>
      </c>
      <c r="BP27" s="1">
        <v>41278.291292073482</v>
      </c>
    </row>
    <row r="28" spans="1:68" x14ac:dyDescent="0.3">
      <c r="A28" t="s">
        <v>158</v>
      </c>
      <c r="B28" t="s">
        <v>65</v>
      </c>
      <c r="C28" s="1">
        <f t="shared" si="0"/>
        <v>635410205.66666663</v>
      </c>
      <c r="D28" s="1">
        <f t="shared" si="3"/>
        <v>1916574074.6060605</v>
      </c>
      <c r="E28" s="1" t="s">
        <v>62</v>
      </c>
      <c r="F28" s="1" t="s">
        <v>62</v>
      </c>
      <c r="G28" s="1" t="s">
        <v>62</v>
      </c>
      <c r="H28" s="1" t="s">
        <v>62</v>
      </c>
      <c r="I28" s="1" t="s">
        <v>62</v>
      </c>
      <c r="J28" s="1" t="s">
        <v>62</v>
      </c>
      <c r="K28" s="1" t="s">
        <v>62</v>
      </c>
      <c r="L28" s="1" t="s">
        <v>62</v>
      </c>
      <c r="M28" s="1" t="s">
        <v>62</v>
      </c>
      <c r="N28" s="1" t="s">
        <v>62</v>
      </c>
      <c r="O28" s="1" t="s">
        <v>62</v>
      </c>
      <c r="P28" s="1" t="s">
        <v>62</v>
      </c>
      <c r="Q28" s="1" t="s">
        <v>62</v>
      </c>
      <c r="R28" s="1" t="s">
        <v>62</v>
      </c>
      <c r="S28" s="1" t="s">
        <v>62</v>
      </c>
      <c r="T28" s="1" t="s">
        <v>62</v>
      </c>
      <c r="U28" s="1" t="s">
        <v>62</v>
      </c>
      <c r="V28" s="1" t="s">
        <v>62</v>
      </c>
      <c r="W28" s="1" t="s">
        <v>62</v>
      </c>
      <c r="X28" s="1" t="s">
        <v>62</v>
      </c>
      <c r="Y28" s="1" t="s">
        <v>62</v>
      </c>
      <c r="Z28" s="1" t="s">
        <v>62</v>
      </c>
      <c r="AA28" s="1" t="s">
        <v>62</v>
      </c>
      <c r="AB28" s="1" t="s">
        <v>62</v>
      </c>
      <c r="AC28" s="1" t="s">
        <v>62</v>
      </c>
      <c r="AD28" s="1" t="s">
        <v>62</v>
      </c>
      <c r="AE28" s="1" t="s">
        <v>62</v>
      </c>
      <c r="AF28" s="1" t="s">
        <v>62</v>
      </c>
      <c r="AG28" s="1" t="s">
        <v>62</v>
      </c>
      <c r="AH28" s="1" t="s">
        <v>62</v>
      </c>
      <c r="AI28" s="1" t="s">
        <v>62</v>
      </c>
      <c r="AJ28" s="1">
        <v>566595501</v>
      </c>
      <c r="AK28" s="1">
        <v>570149255</v>
      </c>
      <c r="AL28" s="1">
        <v>571136808</v>
      </c>
      <c r="AM28" s="1">
        <v>573913980</v>
      </c>
      <c r="AN28" s="1">
        <v>577558881</v>
      </c>
      <c r="AO28" s="1">
        <v>581763841</v>
      </c>
      <c r="AP28" s="1">
        <v>586415077</v>
      </c>
      <c r="AQ28" s="1">
        <v>589677846</v>
      </c>
      <c r="AR28" s="1">
        <v>598639438</v>
      </c>
      <c r="AS28" s="1">
        <v>604155078</v>
      </c>
      <c r="AT28" s="1">
        <v>605978911</v>
      </c>
      <c r="AU28" s="1">
        <v>610038269</v>
      </c>
      <c r="AV28" s="1">
        <v>613997313</v>
      </c>
      <c r="AW28" s="1">
        <v>619337044</v>
      </c>
      <c r="AX28" s="1">
        <v>626338749</v>
      </c>
      <c r="AY28" s="1">
        <v>633838775</v>
      </c>
      <c r="AZ28" s="1">
        <v>640919899</v>
      </c>
      <c r="BA28" s="1">
        <v>648031607</v>
      </c>
      <c r="BB28" s="1">
        <v>650414571</v>
      </c>
      <c r="BC28" s="1">
        <v>652055026</v>
      </c>
      <c r="BD28" s="1">
        <v>654452314</v>
      </c>
      <c r="BE28" s="1">
        <v>659670507</v>
      </c>
      <c r="BF28" s="1">
        <v>663748104</v>
      </c>
      <c r="BG28" s="1">
        <v>668216516</v>
      </c>
      <c r="BH28" s="1">
        <v>672579689</v>
      </c>
      <c r="BI28" s="1">
        <v>679223155</v>
      </c>
      <c r="BJ28" s="1">
        <v>683440012</v>
      </c>
      <c r="BK28" s="1">
        <v>688078127</v>
      </c>
      <c r="BL28" s="1">
        <v>692727444</v>
      </c>
      <c r="BM28" s="1">
        <v>687429603</v>
      </c>
      <c r="BN28" s="1">
        <v>690491966</v>
      </c>
      <c r="BO28" s="1">
        <v>700031906</v>
      </c>
      <c r="BP28" s="1">
        <v>707491575</v>
      </c>
    </row>
    <row r="29" spans="1:68" x14ac:dyDescent="0.3">
      <c r="A29" t="s">
        <v>158</v>
      </c>
      <c r="B29" t="s">
        <v>60</v>
      </c>
      <c r="C29" s="1">
        <f t="shared" si="0"/>
        <v>60.592519382033515</v>
      </c>
      <c r="D29" s="1">
        <f t="shared" si="3"/>
        <v>8.9280163399958496</v>
      </c>
      <c r="E29" s="1" t="s">
        <v>62</v>
      </c>
      <c r="F29" s="1" t="s">
        <v>62</v>
      </c>
      <c r="G29" s="1" t="s">
        <v>62</v>
      </c>
      <c r="H29" s="1" t="s">
        <v>62</v>
      </c>
      <c r="I29" s="1" t="s">
        <v>62</v>
      </c>
      <c r="J29" s="1" t="s">
        <v>62</v>
      </c>
      <c r="K29" s="1" t="s">
        <v>62</v>
      </c>
      <c r="L29" s="1" t="s">
        <v>62</v>
      </c>
      <c r="M29" s="1" t="s">
        <v>62</v>
      </c>
      <c r="N29" s="1" t="s">
        <v>62</v>
      </c>
      <c r="O29" s="1" t="s">
        <v>62</v>
      </c>
      <c r="P29" s="1" t="s">
        <v>62</v>
      </c>
      <c r="Q29" s="1" t="s">
        <v>62</v>
      </c>
      <c r="R29" s="1" t="s">
        <v>62</v>
      </c>
      <c r="S29" s="1" t="s">
        <v>62</v>
      </c>
      <c r="T29" s="1" t="s">
        <v>62</v>
      </c>
      <c r="U29" s="1" t="s">
        <v>62</v>
      </c>
      <c r="V29" s="1" t="s">
        <v>62</v>
      </c>
      <c r="W29" s="1" t="s">
        <v>62</v>
      </c>
      <c r="X29" s="1" t="s">
        <v>62</v>
      </c>
      <c r="Y29" s="1" t="s">
        <v>62</v>
      </c>
      <c r="Z29" s="1" t="s">
        <v>62</v>
      </c>
      <c r="AA29" s="1" t="s">
        <v>62</v>
      </c>
      <c r="AB29" s="1" t="s">
        <v>62</v>
      </c>
      <c r="AC29" s="1" t="s">
        <v>62</v>
      </c>
      <c r="AD29" s="1" t="s">
        <v>62</v>
      </c>
      <c r="AE29" s="1" t="s">
        <v>62</v>
      </c>
      <c r="AF29" s="1" t="s">
        <v>62</v>
      </c>
      <c r="AG29" s="1" t="s">
        <v>62</v>
      </c>
      <c r="AH29" s="1" t="s">
        <v>62</v>
      </c>
      <c r="AI29" s="1" t="s">
        <v>62</v>
      </c>
      <c r="AJ29" s="1">
        <v>61.42639148434035</v>
      </c>
      <c r="AK29" s="1">
        <v>61.233524416991855</v>
      </c>
      <c r="AL29" s="1">
        <v>60.791068813169844</v>
      </c>
      <c r="AM29" s="1">
        <v>60.556667608594474</v>
      </c>
      <c r="AN29" s="1">
        <v>60.413036590802399</v>
      </c>
      <c r="AO29" s="1">
        <v>60.327175446627152</v>
      </c>
      <c r="AP29" s="1">
        <v>60.291539585403591</v>
      </c>
      <c r="AQ29" s="1">
        <v>60.110975536580511</v>
      </c>
      <c r="AR29" s="1">
        <v>60.521234966999273</v>
      </c>
      <c r="AS29" s="1">
        <v>60.592026898690342</v>
      </c>
      <c r="AT29" s="1">
        <v>60.286194953956624</v>
      </c>
      <c r="AU29" s="1">
        <v>60.200949583356717</v>
      </c>
      <c r="AV29" s="1">
        <v>60.107043818598726</v>
      </c>
      <c r="AW29" s="1">
        <v>60.133918283331951</v>
      </c>
      <c r="AX29" s="1">
        <v>60.319557481825072</v>
      </c>
      <c r="AY29" s="1">
        <v>60.524511804183746</v>
      </c>
      <c r="AZ29" s="1">
        <v>60.672346146340502</v>
      </c>
      <c r="BA29" s="1">
        <v>60.839974362531393</v>
      </c>
      <c r="BB29" s="1">
        <v>60.634914890784557</v>
      </c>
      <c r="BC29" s="1">
        <v>60.46749887544302</v>
      </c>
      <c r="BD29" s="1">
        <v>60.395271934125404</v>
      </c>
      <c r="BE29" s="1">
        <v>60.493217537028713</v>
      </c>
      <c r="BF29" s="1">
        <v>60.466597333835317</v>
      </c>
      <c r="BG29" s="1">
        <v>60.498928187658528</v>
      </c>
      <c r="BH29" s="1">
        <v>60.495527902972952</v>
      </c>
      <c r="BI29" s="1">
        <v>60.710706284617316</v>
      </c>
      <c r="BJ29" s="1">
        <v>60.801965590436673</v>
      </c>
      <c r="BK29" s="1">
        <v>60.978018906113952</v>
      </c>
      <c r="BL29" s="1">
        <v>61.137706826476389</v>
      </c>
      <c r="BM29" s="1">
        <v>60.324495028827613</v>
      </c>
      <c r="BN29" s="1">
        <v>60.593830351785734</v>
      </c>
      <c r="BO29" s="1">
        <v>61.022813115565462</v>
      </c>
      <c r="BP29" s="1">
        <v>61.18350905910988</v>
      </c>
    </row>
    <row r="30" spans="1:68" x14ac:dyDescent="0.3">
      <c r="A30" t="s">
        <v>158</v>
      </c>
      <c r="B30" t="s">
        <v>161</v>
      </c>
      <c r="C30" s="1">
        <f t="shared" si="0"/>
        <v>6.8204961810600304</v>
      </c>
      <c r="D30" s="1">
        <f t="shared" si="3"/>
        <v>1.8447237559964167</v>
      </c>
      <c r="E30" s="1" t="s">
        <v>62</v>
      </c>
      <c r="F30" s="1" t="s">
        <v>62</v>
      </c>
      <c r="G30" s="1" t="s">
        <v>62</v>
      </c>
      <c r="H30" s="1" t="s">
        <v>62</v>
      </c>
      <c r="I30" s="1" t="s">
        <v>62</v>
      </c>
      <c r="J30" s="1" t="s">
        <v>62</v>
      </c>
      <c r="K30" s="1" t="s">
        <v>62</v>
      </c>
      <c r="L30" s="1" t="s">
        <v>62</v>
      </c>
      <c r="M30" s="1" t="s">
        <v>62</v>
      </c>
      <c r="N30" s="1" t="s">
        <v>62</v>
      </c>
      <c r="O30" s="1" t="s">
        <v>62</v>
      </c>
      <c r="P30" s="1" t="s">
        <v>62</v>
      </c>
      <c r="Q30" s="1" t="s">
        <v>62</v>
      </c>
      <c r="R30" s="1" t="s">
        <v>62</v>
      </c>
      <c r="S30" s="1" t="s">
        <v>62</v>
      </c>
      <c r="T30" s="1" t="s">
        <v>62</v>
      </c>
      <c r="U30" s="1" t="s">
        <v>62</v>
      </c>
      <c r="V30" s="1" t="s">
        <v>62</v>
      </c>
      <c r="W30" s="1" t="s">
        <v>62</v>
      </c>
      <c r="X30" s="1" t="s">
        <v>62</v>
      </c>
      <c r="Y30" s="1" t="s">
        <v>62</v>
      </c>
      <c r="Z30" s="1" t="s">
        <v>62</v>
      </c>
      <c r="AA30" s="1" t="s">
        <v>62</v>
      </c>
      <c r="AB30" s="1" t="s">
        <v>62</v>
      </c>
      <c r="AC30" s="1" t="s">
        <v>62</v>
      </c>
      <c r="AD30" s="1" t="s">
        <v>62</v>
      </c>
      <c r="AE30" s="1" t="s">
        <v>62</v>
      </c>
      <c r="AF30" s="1" t="s">
        <v>62</v>
      </c>
      <c r="AG30" s="1" t="s">
        <v>62</v>
      </c>
      <c r="AH30" s="1" t="s">
        <v>62</v>
      </c>
      <c r="AI30" s="1" t="s">
        <v>62</v>
      </c>
      <c r="AJ30" s="1">
        <v>6.6825200349534732</v>
      </c>
      <c r="AK30" s="1">
        <v>7.1834158617445381</v>
      </c>
      <c r="AL30" s="1">
        <v>7.7701302207767009</v>
      </c>
      <c r="AM30" s="1">
        <v>8.0323921332343495</v>
      </c>
      <c r="AN30" s="1">
        <v>7.8290715592978648</v>
      </c>
      <c r="AO30" s="1">
        <v>7.8232863542071307</v>
      </c>
      <c r="AP30" s="1">
        <v>7.8201128883975457</v>
      </c>
      <c r="AQ30" s="1">
        <v>7.9019760875244964</v>
      </c>
      <c r="AR30" s="1">
        <v>7.7859177454042037</v>
      </c>
      <c r="AS30" s="1">
        <v>7.1449357200256181</v>
      </c>
      <c r="AT30" s="1">
        <v>6.9149317498214646</v>
      </c>
      <c r="AU30" s="1">
        <v>7.2257185947753131</v>
      </c>
      <c r="AV30" s="1">
        <v>7.344290750068331</v>
      </c>
      <c r="AW30" s="1">
        <v>7.1474349610952697</v>
      </c>
      <c r="AX30" s="1">
        <v>6.8162191163973773</v>
      </c>
      <c r="AY30" s="1">
        <v>6.3347463639712469</v>
      </c>
      <c r="AZ30" s="1">
        <v>5.721586125311716</v>
      </c>
      <c r="BA30" s="1">
        <v>5.9599975288890494</v>
      </c>
      <c r="BB30" s="1">
        <v>8.0553834590916882</v>
      </c>
      <c r="BC30" s="1">
        <v>8.2112279537956354</v>
      </c>
      <c r="BD30" s="1">
        <v>7.8401162620196159</v>
      </c>
      <c r="BE30" s="1">
        <v>7.7508683523136499</v>
      </c>
      <c r="BF30" s="1">
        <v>7.658346317860528</v>
      </c>
      <c r="BG30" s="1">
        <v>7.0717043411768907</v>
      </c>
      <c r="BH30" s="1">
        <v>6.5825337594576103</v>
      </c>
      <c r="BI30" s="1">
        <v>6.1394058324198673</v>
      </c>
      <c r="BJ30" s="1">
        <v>5.5925988339591148</v>
      </c>
      <c r="BK30" s="1">
        <v>5.0843518595840971</v>
      </c>
      <c r="BL30" s="1">
        <v>4.7607997440436343</v>
      </c>
      <c r="BM30" s="1">
        <v>6.4551346739469189</v>
      </c>
      <c r="BN30" s="1">
        <v>5.5579519995328193</v>
      </c>
      <c r="BO30" s="1">
        <v>4.4910841391748173</v>
      </c>
      <c r="BP30" s="1">
        <v>4.3861826507084078</v>
      </c>
    </row>
    <row r="31" spans="1:68" x14ac:dyDescent="0.3">
      <c r="A31" t="s">
        <v>158</v>
      </c>
      <c r="B31" t="s">
        <v>89</v>
      </c>
      <c r="C31" s="1">
        <f t="shared" si="0"/>
        <v>3.410152928275926</v>
      </c>
      <c r="D31" s="1">
        <f t="shared" si="3"/>
        <v>1.2197576069378435E-2</v>
      </c>
      <c r="E31" s="1" t="s">
        <v>62</v>
      </c>
      <c r="F31" s="1" t="s">
        <v>62</v>
      </c>
      <c r="G31" s="1" t="s">
        <v>62</v>
      </c>
      <c r="H31" s="1" t="s">
        <v>62</v>
      </c>
      <c r="I31" s="1" t="s">
        <v>62</v>
      </c>
      <c r="J31" s="1" t="s">
        <v>62</v>
      </c>
      <c r="K31" s="1" t="s">
        <v>62</v>
      </c>
      <c r="L31" s="1" t="s">
        <v>62</v>
      </c>
      <c r="M31" s="1" t="s">
        <v>62</v>
      </c>
      <c r="N31" s="1" t="s">
        <v>62</v>
      </c>
      <c r="O31" s="1" t="s">
        <v>62</v>
      </c>
      <c r="P31" s="1" t="s">
        <v>62</v>
      </c>
      <c r="Q31" s="1" t="s">
        <v>62</v>
      </c>
      <c r="R31" s="1" t="s">
        <v>62</v>
      </c>
      <c r="S31" s="1" t="s">
        <v>62</v>
      </c>
      <c r="T31" s="1" t="s">
        <v>62</v>
      </c>
      <c r="U31" s="1" t="s">
        <v>62</v>
      </c>
      <c r="V31" s="1" t="s">
        <v>62</v>
      </c>
      <c r="W31" s="1" t="s">
        <v>62</v>
      </c>
      <c r="X31" s="1" t="s">
        <v>62</v>
      </c>
      <c r="Y31" s="1" t="s">
        <v>62</v>
      </c>
      <c r="Z31" s="1">
        <v>11.427176323054899</v>
      </c>
      <c r="AA31" s="1">
        <v>8.88571308471459</v>
      </c>
      <c r="AB31" s="1">
        <v>6.9082288115884198</v>
      </c>
      <c r="AC31" s="1">
        <v>5.9919511104844396</v>
      </c>
      <c r="AD31" s="1">
        <v>4.6418805428719256</v>
      </c>
      <c r="AE31" s="1">
        <v>2.8417800825284196</v>
      </c>
      <c r="AF31" s="1">
        <v>3.6538043378469798</v>
      </c>
      <c r="AG31" s="1">
        <v>4.2788817718493295</v>
      </c>
      <c r="AH31" s="1">
        <v>5.1699649556257299</v>
      </c>
      <c r="AI31" s="1">
        <v>5.4039590921893996</v>
      </c>
      <c r="AJ31" s="1">
        <v>5.2954149720184205</v>
      </c>
      <c r="AK31" s="1">
        <v>4.0289390040864799</v>
      </c>
      <c r="AL31" s="1">
        <v>4.1982601110385005</v>
      </c>
      <c r="AM31" s="1">
        <v>2.877467000271285</v>
      </c>
      <c r="AN31" s="1">
        <v>3.7549441367755398</v>
      </c>
      <c r="AO31" s="1">
        <v>2.9312041999344101</v>
      </c>
      <c r="AP31" s="1">
        <v>2.4315513395592601</v>
      </c>
      <c r="AQ31" s="1">
        <v>1.95913632274251</v>
      </c>
      <c r="AR31" s="1">
        <v>2.135108666118585</v>
      </c>
      <c r="AS31" s="1">
        <v>2.6868473674401199</v>
      </c>
      <c r="AT31" s="1">
        <v>2.6266147229811749</v>
      </c>
      <c r="AU31" s="1">
        <v>2.07408613571643</v>
      </c>
      <c r="AV31" s="1">
        <v>2.0556632975374201</v>
      </c>
      <c r="AW31" s="1">
        <v>2.1926413357709</v>
      </c>
      <c r="AX31" s="1">
        <v>2.6223458686021752</v>
      </c>
      <c r="AY31" s="1">
        <v>2.6663149457706901</v>
      </c>
      <c r="AZ31" s="1">
        <v>2.8526724815013802</v>
      </c>
      <c r="BA31" s="1">
        <v>4.6335940911375655</v>
      </c>
      <c r="BB31" s="1">
        <v>1.5884589075365398</v>
      </c>
      <c r="BC31" s="1">
        <v>2.07814071860787</v>
      </c>
      <c r="BD31" s="1">
        <v>3.4106834106834198</v>
      </c>
      <c r="BE31" s="1">
        <v>2.6628416550802099</v>
      </c>
      <c r="BF31" s="1">
        <v>1.4915047297034301</v>
      </c>
      <c r="BG31" s="1">
        <v>1.03317212108915</v>
      </c>
      <c r="BH31" s="1">
        <v>0.31969585681802049</v>
      </c>
      <c r="BI31" s="1">
        <v>0.44325815756578302</v>
      </c>
      <c r="BJ31" s="1">
        <v>1.5873410763407199</v>
      </c>
      <c r="BK31" s="1">
        <v>1.881108013805965</v>
      </c>
      <c r="BL31" s="1">
        <v>1.6151998873721349</v>
      </c>
      <c r="BM31" s="1">
        <v>0.59898633082464303</v>
      </c>
      <c r="BN31" s="1">
        <v>2.52692009066166</v>
      </c>
      <c r="BO31" s="1">
        <v>7.3516515532536442</v>
      </c>
      <c r="BP31" s="1">
        <v>4.82146729476466</v>
      </c>
    </row>
    <row r="32" spans="1:68" x14ac:dyDescent="0.3">
      <c r="A32" t="s">
        <v>158</v>
      </c>
      <c r="B32" t="s">
        <v>80</v>
      </c>
      <c r="C32" s="1">
        <f t="shared" si="0"/>
        <v>24.182841449873884</v>
      </c>
      <c r="D32" s="1">
        <f t="shared" si="3"/>
        <v>3.3923970026403971</v>
      </c>
      <c r="E32" s="1" t="s">
        <v>62</v>
      </c>
      <c r="F32" s="1" t="s">
        <v>62</v>
      </c>
      <c r="G32" s="1" t="s">
        <v>62</v>
      </c>
      <c r="H32" s="1" t="s">
        <v>62</v>
      </c>
      <c r="I32" s="1" t="s">
        <v>62</v>
      </c>
      <c r="J32" s="1" t="s">
        <v>62</v>
      </c>
      <c r="K32" s="1" t="s">
        <v>62</v>
      </c>
      <c r="L32" s="1" t="s">
        <v>62</v>
      </c>
      <c r="M32" s="1" t="s">
        <v>62</v>
      </c>
      <c r="N32" s="1" t="s">
        <v>62</v>
      </c>
      <c r="O32" s="1">
        <v>25.642904619389878</v>
      </c>
      <c r="P32" s="1">
        <v>25.399950826660923</v>
      </c>
      <c r="Q32" s="1">
        <v>25.739484831629554</v>
      </c>
      <c r="R32" s="1">
        <v>26.989297193959455</v>
      </c>
      <c r="S32" s="1">
        <v>26.905073009242741</v>
      </c>
      <c r="T32" s="1">
        <v>24.446020905675361</v>
      </c>
      <c r="U32" s="1">
        <v>25.123091482471199</v>
      </c>
      <c r="V32" s="1">
        <v>25.208270054880405</v>
      </c>
      <c r="W32" s="1">
        <v>25.867061295339532</v>
      </c>
      <c r="X32" s="1">
        <v>25.917389530652347</v>
      </c>
      <c r="Y32" s="1">
        <v>25.326214567816187</v>
      </c>
      <c r="Z32" s="1">
        <v>25.421168795447624</v>
      </c>
      <c r="AA32" s="1">
        <v>23.75361883435469</v>
      </c>
      <c r="AB32" s="1">
        <v>23.263115846568596</v>
      </c>
      <c r="AC32" s="1">
        <v>24.426133071491094</v>
      </c>
      <c r="AD32" s="1">
        <v>23.9801403572521</v>
      </c>
      <c r="AE32" s="1">
        <v>24.141607577077963</v>
      </c>
      <c r="AF32" s="1">
        <v>24.241288189471739</v>
      </c>
      <c r="AG32" s="1">
        <v>25.067539875945283</v>
      </c>
      <c r="AH32" s="1">
        <v>25.455831851382619</v>
      </c>
      <c r="AI32" s="1">
        <v>24.964033026168842</v>
      </c>
      <c r="AJ32" s="1">
        <v>24.850718903447401</v>
      </c>
      <c r="AK32" s="1">
        <v>24.516725048134326</v>
      </c>
      <c r="AL32" s="1">
        <v>24.041279593929254</v>
      </c>
      <c r="AM32" s="1">
        <v>24.274517727927151</v>
      </c>
      <c r="AN32" s="1">
        <v>24.977568026349999</v>
      </c>
      <c r="AO32" s="1">
        <v>24.78061022553171</v>
      </c>
      <c r="AP32" s="1">
        <v>24.809150206638051</v>
      </c>
      <c r="AQ32" s="1">
        <v>24.378442331231835</v>
      </c>
      <c r="AR32" s="1">
        <v>24.061100057905549</v>
      </c>
      <c r="AS32" s="1">
        <v>24.201330078000936</v>
      </c>
      <c r="AT32" s="1">
        <v>23.073955775708637</v>
      </c>
      <c r="AU32" s="1">
        <v>22.361601357674697</v>
      </c>
      <c r="AV32" s="1">
        <v>22.263927389928327</v>
      </c>
      <c r="AW32" s="1">
        <v>22.849290797917206</v>
      </c>
      <c r="AX32" s="1">
        <v>23.14054655288902</v>
      </c>
      <c r="AY32" s="1">
        <v>23.650931979703682</v>
      </c>
      <c r="AZ32" s="1">
        <v>24.030235724967625</v>
      </c>
      <c r="BA32" s="1">
        <v>23.459612696708319</v>
      </c>
      <c r="BB32" s="1">
        <v>20.864410018914164</v>
      </c>
      <c r="BC32" s="1">
        <v>21.914884695292642</v>
      </c>
      <c r="BD32" s="1">
        <v>22.747994066110973</v>
      </c>
      <c r="BE32" s="1">
        <v>22.971115356697837</v>
      </c>
      <c r="BF32" s="1">
        <v>23.129611370128163</v>
      </c>
      <c r="BG32" s="1">
        <v>23.357972081594177</v>
      </c>
      <c r="BH32" s="1">
        <v>23.333671873843894</v>
      </c>
      <c r="BI32" s="1">
        <v>23.215935083242158</v>
      </c>
      <c r="BJ32" s="1">
        <v>23.691563036727441</v>
      </c>
      <c r="BK32" s="1">
        <v>24.050507085340467</v>
      </c>
      <c r="BL32" s="1">
        <v>23.972776828233204</v>
      </c>
      <c r="BM32" s="1">
        <v>23.394220272663464</v>
      </c>
      <c r="BN32" s="1">
        <v>24.135085851457287</v>
      </c>
      <c r="BO32" s="1">
        <v>24.276025557349104</v>
      </c>
      <c r="BP32" s="1">
        <v>23.816884898122762</v>
      </c>
    </row>
    <row r="33" spans="1:68" x14ac:dyDescent="0.3">
      <c r="A33" t="s">
        <v>158</v>
      </c>
      <c r="B33" t="s">
        <v>98</v>
      </c>
      <c r="C33" s="1">
        <f t="shared" si="0"/>
        <v>24.163281130999206</v>
      </c>
      <c r="D33" s="1">
        <f t="shared" si="3"/>
        <v>0.84063919391918418</v>
      </c>
      <c r="E33" s="1" t="s">
        <v>62</v>
      </c>
      <c r="F33" s="1" t="s">
        <v>62</v>
      </c>
      <c r="G33" s="1" t="s">
        <v>62</v>
      </c>
      <c r="H33" s="1" t="s">
        <v>62</v>
      </c>
      <c r="I33" s="1" t="s">
        <v>62</v>
      </c>
      <c r="J33" s="1" t="s">
        <v>62</v>
      </c>
      <c r="K33" s="1" t="s">
        <v>62</v>
      </c>
      <c r="L33" s="1" t="s">
        <v>62</v>
      </c>
      <c r="M33" s="1" t="s">
        <v>62</v>
      </c>
      <c r="N33" s="1" t="s">
        <v>62</v>
      </c>
      <c r="O33" s="1">
        <v>26.846364356360596</v>
      </c>
      <c r="P33" s="1">
        <v>26.482679794350446</v>
      </c>
      <c r="Q33" s="1">
        <v>26.749182432238854</v>
      </c>
      <c r="R33" s="1">
        <v>28.026001396410035</v>
      </c>
      <c r="S33" s="1">
        <v>28.158501172099559</v>
      </c>
      <c r="T33" s="1">
        <v>24.918651264889323</v>
      </c>
      <c r="U33" s="1">
        <v>26.003009030418902</v>
      </c>
      <c r="V33" s="1">
        <v>26.135802182479885</v>
      </c>
      <c r="W33" s="1">
        <v>26.577377752434977</v>
      </c>
      <c r="X33" s="1">
        <v>27.150725317312347</v>
      </c>
      <c r="Y33" s="1">
        <v>26.309533312325062</v>
      </c>
      <c r="Z33" s="1">
        <v>25.581964151556662</v>
      </c>
      <c r="AA33" s="1">
        <v>24.321393760891358</v>
      </c>
      <c r="AB33" s="1">
        <v>24.106802021205933</v>
      </c>
      <c r="AC33" s="1">
        <v>25.36828255651546</v>
      </c>
      <c r="AD33" s="1">
        <v>24.798291572562025</v>
      </c>
      <c r="AE33" s="1">
        <v>24.878763668928276</v>
      </c>
      <c r="AF33" s="1">
        <v>25.14000462148438</v>
      </c>
      <c r="AG33" s="1">
        <v>26.031793682308248</v>
      </c>
      <c r="AH33" s="1">
        <v>26.488372697781088</v>
      </c>
      <c r="AI33" s="1">
        <v>25.909813424411794</v>
      </c>
      <c r="AJ33" s="1">
        <v>25.322051036355436</v>
      </c>
      <c r="AK33" s="1">
        <v>24.543291565574734</v>
      </c>
      <c r="AL33" s="1">
        <v>23.781068081007504</v>
      </c>
      <c r="AM33" s="1">
        <v>24.090818380892372</v>
      </c>
      <c r="AN33" s="1">
        <v>24.325686239491453</v>
      </c>
      <c r="AO33" s="1">
        <v>24.173496795220302</v>
      </c>
      <c r="AP33" s="1">
        <v>24.075506199610672</v>
      </c>
      <c r="AQ33" s="1">
        <v>23.830355868888777</v>
      </c>
      <c r="AR33" s="1">
        <v>23.885869477007418</v>
      </c>
      <c r="AS33" s="1">
        <v>24.312282525540184</v>
      </c>
      <c r="AT33" s="1">
        <v>23.209100336462662</v>
      </c>
      <c r="AU33" s="1">
        <v>22.364633958984275</v>
      </c>
      <c r="AV33" s="1">
        <v>22.304317223405608</v>
      </c>
      <c r="AW33" s="1">
        <v>22.758182064149622</v>
      </c>
      <c r="AX33" s="1">
        <v>23.193678199513769</v>
      </c>
      <c r="AY33" s="1">
        <v>23.698470299182393</v>
      </c>
      <c r="AZ33" s="1">
        <v>23.837507762826082</v>
      </c>
      <c r="BA33" s="1">
        <v>23.368893291916333</v>
      </c>
      <c r="BB33" s="1">
        <v>20.267381995104941</v>
      </c>
      <c r="BC33" s="1">
        <v>21.125277097973836</v>
      </c>
      <c r="BD33" s="1">
        <v>21.68273018844399</v>
      </c>
      <c r="BE33" s="1">
        <v>21.653558679618097</v>
      </c>
      <c r="BF33" s="1">
        <v>21.563769501322398</v>
      </c>
      <c r="BG33" s="1">
        <v>21.887904428446991</v>
      </c>
      <c r="BH33" s="1">
        <v>22.185748054766222</v>
      </c>
      <c r="BI33" s="1">
        <v>22.016903831933615</v>
      </c>
      <c r="BJ33" s="1">
        <v>22.363626672234574</v>
      </c>
      <c r="BK33" s="1">
        <v>22.626030180722427</v>
      </c>
      <c r="BL33" s="1">
        <v>22.873362845497187</v>
      </c>
      <c r="BM33" s="1">
        <v>22.577119541905272</v>
      </c>
      <c r="BN33" s="1">
        <v>22.834590774635856</v>
      </c>
      <c r="BO33" s="1">
        <v>23.410724869818882</v>
      </c>
      <c r="BP33" s="1">
        <v>22.689932936537367</v>
      </c>
    </row>
    <row r="34" spans="1:68" x14ac:dyDescent="0.3">
      <c r="A34" t="s">
        <v>158</v>
      </c>
      <c r="B34" t="s">
        <v>81</v>
      </c>
      <c r="C34" s="1">
        <f t="shared" si="0"/>
        <v>23.143890322049035</v>
      </c>
      <c r="D34" s="1">
        <f t="shared" si="3"/>
        <v>7.7957389323929931</v>
      </c>
      <c r="E34" s="1" t="s">
        <v>62</v>
      </c>
      <c r="F34" s="1" t="s">
        <v>62</v>
      </c>
      <c r="G34" s="1" t="s">
        <v>62</v>
      </c>
      <c r="H34" s="1" t="s">
        <v>62</v>
      </c>
      <c r="I34" s="1" t="s">
        <v>62</v>
      </c>
      <c r="J34" s="1" t="s">
        <v>62</v>
      </c>
      <c r="K34" s="1" t="s">
        <v>62</v>
      </c>
      <c r="L34" s="1" t="s">
        <v>62</v>
      </c>
      <c r="M34" s="1" t="s">
        <v>62</v>
      </c>
      <c r="N34" s="1" t="s">
        <v>62</v>
      </c>
      <c r="O34" s="1">
        <v>13.293922587203655</v>
      </c>
      <c r="P34" s="1">
        <v>13.450862141976987</v>
      </c>
      <c r="Q34" s="1">
        <v>13.736844545114305</v>
      </c>
      <c r="R34" s="1">
        <v>15.330675496160282</v>
      </c>
      <c r="S34" s="1">
        <v>18.257758953213717</v>
      </c>
      <c r="T34" s="1">
        <v>17.627701661667924</v>
      </c>
      <c r="U34" s="1">
        <v>17.949721722070613</v>
      </c>
      <c r="V34" s="1">
        <v>18.011381802205111</v>
      </c>
      <c r="W34" s="1">
        <v>17.789316651236938</v>
      </c>
      <c r="X34" s="1">
        <v>19.138942588372132</v>
      </c>
      <c r="Y34" s="1">
        <v>20.658540187945839</v>
      </c>
      <c r="Z34" s="1">
        <v>20.485270696579715</v>
      </c>
      <c r="AA34" s="1">
        <v>19.27246856262742</v>
      </c>
      <c r="AB34" s="1">
        <v>18.262268491717109</v>
      </c>
      <c r="AC34" s="1">
        <v>18.550922165274862</v>
      </c>
      <c r="AD34" s="1">
        <v>18.059883432990919</v>
      </c>
      <c r="AE34" s="1">
        <v>17.191293846707016</v>
      </c>
      <c r="AF34" s="1">
        <v>17.543880932883944</v>
      </c>
      <c r="AG34" s="1">
        <v>17.911302319889248</v>
      </c>
      <c r="AH34" s="1">
        <v>18.587744942838015</v>
      </c>
      <c r="AI34" s="1">
        <v>19.038159359663602</v>
      </c>
      <c r="AJ34" s="1">
        <v>18.774510836400886</v>
      </c>
      <c r="AK34" s="1">
        <v>19.932227611446208</v>
      </c>
      <c r="AL34" s="1">
        <v>18.949433787903232</v>
      </c>
      <c r="AM34" s="1">
        <v>19.430799869341079</v>
      </c>
      <c r="AN34" s="1">
        <v>20.713442796460939</v>
      </c>
      <c r="AO34" s="1">
        <v>21.267887003154371</v>
      </c>
      <c r="AP34" s="1">
        <v>22.215121142491519</v>
      </c>
      <c r="AQ34" s="1">
        <v>22.114949521039968</v>
      </c>
      <c r="AR34" s="1">
        <v>21.78644996758198</v>
      </c>
      <c r="AS34" s="1">
        <v>23.24237801820766</v>
      </c>
      <c r="AT34" s="1">
        <v>22.654523634314891</v>
      </c>
      <c r="AU34" s="1">
        <v>22.599391704297332</v>
      </c>
      <c r="AV34" s="1">
        <v>23.203714418685735</v>
      </c>
      <c r="AW34" s="1">
        <v>24.936797011433971</v>
      </c>
      <c r="AX34" s="1">
        <v>26.183050548682612</v>
      </c>
      <c r="AY34" s="1">
        <v>27.97303416928747</v>
      </c>
      <c r="AZ34" s="1">
        <v>29.268594592598962</v>
      </c>
      <c r="BA34" s="1">
        <v>30.740035617266702</v>
      </c>
      <c r="BB34" s="1">
        <v>26.55508216179383</v>
      </c>
      <c r="BC34" s="1">
        <v>29.300938072512224</v>
      </c>
      <c r="BD34" s="1">
        <v>31.651553845217446</v>
      </c>
      <c r="BE34" s="1">
        <v>31.674605123687762</v>
      </c>
      <c r="BF34" s="1">
        <v>32.11065152845638</v>
      </c>
      <c r="BG34" s="1">
        <v>32.20653451125029</v>
      </c>
      <c r="BH34" s="1">
        <v>30.686194650554594</v>
      </c>
      <c r="BI34" s="1">
        <v>29.744431843676722</v>
      </c>
      <c r="BJ34" s="1">
        <v>30.975097179630229</v>
      </c>
      <c r="BK34" s="1">
        <v>31.873409460429997</v>
      </c>
      <c r="BL34" s="1">
        <v>30.993377782804849</v>
      </c>
      <c r="BM34" s="1">
        <v>28.538138141290791</v>
      </c>
      <c r="BN34" s="1">
        <v>31.365493286711448</v>
      </c>
      <c r="BO34" s="1">
        <v>33.880307540995986</v>
      </c>
      <c r="BP34" s="1">
        <v>32.079056922700509</v>
      </c>
    </row>
    <row r="35" spans="1:68" x14ac:dyDescent="0.3">
      <c r="A35" t="s">
        <v>158</v>
      </c>
      <c r="B35" t="s">
        <v>57</v>
      </c>
      <c r="C35" s="1">
        <f t="shared" si="0"/>
        <v>22.744820115171372</v>
      </c>
      <c r="D35" s="1">
        <f t="shared" si="3"/>
        <v>6.8597988823506792</v>
      </c>
      <c r="E35" s="1" t="s">
        <v>62</v>
      </c>
      <c r="F35" s="1" t="s">
        <v>62</v>
      </c>
      <c r="G35" s="1" t="s">
        <v>62</v>
      </c>
      <c r="H35" s="1" t="s">
        <v>62</v>
      </c>
      <c r="I35" s="1" t="s">
        <v>62</v>
      </c>
      <c r="J35" s="1" t="s">
        <v>62</v>
      </c>
      <c r="K35" s="1" t="s">
        <v>62</v>
      </c>
      <c r="L35" s="1" t="s">
        <v>62</v>
      </c>
      <c r="M35" s="1" t="s">
        <v>62</v>
      </c>
      <c r="N35" s="1" t="s">
        <v>62</v>
      </c>
      <c r="O35" s="1">
        <v>13.021927765567085</v>
      </c>
      <c r="P35" s="1">
        <v>13.032385773280639</v>
      </c>
      <c r="Q35" s="1">
        <v>13.347545554983123</v>
      </c>
      <c r="R35" s="1">
        <v>14.957195952661939</v>
      </c>
      <c r="S35" s="1">
        <v>18.473514490898598</v>
      </c>
      <c r="T35" s="1">
        <v>17.059960559404267</v>
      </c>
      <c r="U35" s="1">
        <v>17.902772617072532</v>
      </c>
      <c r="V35" s="1">
        <v>18.142759358371492</v>
      </c>
      <c r="W35" s="1">
        <v>17.683984700127812</v>
      </c>
      <c r="X35" s="1">
        <v>19.511920543766745</v>
      </c>
      <c r="Y35" s="1">
        <v>20.920474727111412</v>
      </c>
      <c r="Z35" s="1">
        <v>20.237485135545761</v>
      </c>
      <c r="AA35" s="1">
        <v>19.50874514869302</v>
      </c>
      <c r="AB35" s="1">
        <v>18.698529083756835</v>
      </c>
      <c r="AC35" s="1">
        <v>19.135790744936763</v>
      </c>
      <c r="AD35" s="1">
        <v>18.496267695120245</v>
      </c>
      <c r="AE35" s="1">
        <v>17.320858454521471</v>
      </c>
      <c r="AF35" s="1">
        <v>17.794154823897802</v>
      </c>
      <c r="AG35" s="1">
        <v>18.127042519689351</v>
      </c>
      <c r="AH35" s="1">
        <v>18.947473519972814</v>
      </c>
      <c r="AI35" s="1">
        <v>19.311638793462212</v>
      </c>
      <c r="AJ35" s="1">
        <v>18.605699752263629</v>
      </c>
      <c r="AK35" s="1">
        <v>19.257337747391716</v>
      </c>
      <c r="AL35" s="1">
        <v>18.063313449421877</v>
      </c>
      <c r="AM35" s="1">
        <v>18.633574726319594</v>
      </c>
      <c r="AN35" s="1">
        <v>19.909301366803508</v>
      </c>
      <c r="AO35" s="1">
        <v>20.549475911779403</v>
      </c>
      <c r="AP35" s="1">
        <v>21.395295467844672</v>
      </c>
      <c r="AQ35" s="1">
        <v>21.481985520508442</v>
      </c>
      <c r="AR35" s="1">
        <v>21.517578312341264</v>
      </c>
      <c r="AS35" s="1">
        <v>23.317955313414171</v>
      </c>
      <c r="AT35" s="1">
        <v>22.73582784090107</v>
      </c>
      <c r="AU35" s="1">
        <v>22.562106788525057</v>
      </c>
      <c r="AV35" s="1">
        <v>23.187050416062316</v>
      </c>
      <c r="AW35" s="1">
        <v>24.819979789008311</v>
      </c>
      <c r="AX35" s="1">
        <v>26.217213030327652</v>
      </c>
      <c r="AY35" s="1">
        <v>28.028148261523754</v>
      </c>
      <c r="AZ35" s="1">
        <v>29.13113494981619</v>
      </c>
      <c r="BA35" s="1">
        <v>30.61721578075074</v>
      </c>
      <c r="BB35" s="1">
        <v>25.911352879589206</v>
      </c>
      <c r="BC35" s="1">
        <v>28.490063117810031</v>
      </c>
      <c r="BD35" s="1">
        <v>30.584671808674408</v>
      </c>
      <c r="BE35" s="1">
        <v>30.355008443495684</v>
      </c>
      <c r="BF35" s="1">
        <v>30.545368320998556</v>
      </c>
      <c r="BG35" s="1">
        <v>30.744888352204974</v>
      </c>
      <c r="BH35" s="1">
        <v>29.539405421037408</v>
      </c>
      <c r="BI35" s="1">
        <v>28.56866574557327</v>
      </c>
      <c r="BJ35" s="1">
        <v>29.660861731124093</v>
      </c>
      <c r="BK35" s="1">
        <v>30.470084717334966</v>
      </c>
      <c r="BL35" s="1">
        <v>29.911677937072866</v>
      </c>
      <c r="BM35" s="1">
        <v>27.735710000622554</v>
      </c>
      <c r="BN35" s="1">
        <v>30.099202709271296</v>
      </c>
      <c r="BO35" s="1">
        <v>33.009106760750747</v>
      </c>
      <c r="BP35" s="1">
        <v>30.931595885849177</v>
      </c>
    </row>
    <row r="36" spans="1:68" x14ac:dyDescent="0.3">
      <c r="A36" t="s">
        <v>158</v>
      </c>
      <c r="B36" t="s">
        <v>120</v>
      </c>
      <c r="C36" s="1">
        <f t="shared" si="0"/>
        <v>15.004780861062246</v>
      </c>
      <c r="D36" s="1">
        <f t="shared" si="3"/>
        <v>1.5411978500382979</v>
      </c>
      <c r="E36" s="1" t="s">
        <v>62</v>
      </c>
      <c r="F36" s="1" t="s">
        <v>62</v>
      </c>
      <c r="G36" s="1" t="s">
        <v>62</v>
      </c>
      <c r="H36" s="1" t="s">
        <v>62</v>
      </c>
      <c r="I36" s="1" t="s">
        <v>62</v>
      </c>
      <c r="J36" s="1" t="s">
        <v>62</v>
      </c>
      <c r="K36" s="1" t="s">
        <v>62</v>
      </c>
      <c r="L36" s="1" t="s">
        <v>62</v>
      </c>
      <c r="M36" s="1" t="s">
        <v>62</v>
      </c>
      <c r="N36" s="1" t="s">
        <v>62</v>
      </c>
      <c r="O36" s="1" t="s">
        <v>62</v>
      </c>
      <c r="P36" s="1" t="s">
        <v>62</v>
      </c>
      <c r="Q36" s="1">
        <v>14.122735705394765</v>
      </c>
      <c r="R36" s="1">
        <v>13.773827503372017</v>
      </c>
      <c r="S36" s="1">
        <v>14.265084032224346</v>
      </c>
      <c r="T36" s="1">
        <v>13.933503976265277</v>
      </c>
      <c r="U36" s="1">
        <v>14.060955408066986</v>
      </c>
      <c r="V36" s="1">
        <v>14.472785132143649</v>
      </c>
      <c r="W36" s="1">
        <v>14.378876044262583</v>
      </c>
      <c r="X36" s="1">
        <v>14.572964183995492</v>
      </c>
      <c r="Y36" s="1">
        <v>14.968003301214083</v>
      </c>
      <c r="Z36" s="1">
        <v>15.298186699166843</v>
      </c>
      <c r="AA36" s="1">
        <v>15.18819606338324</v>
      </c>
      <c r="AB36" s="1">
        <v>14.480179414222729</v>
      </c>
      <c r="AC36" s="1">
        <v>14.38012830355296</v>
      </c>
      <c r="AD36" s="1">
        <v>14.589403075028779</v>
      </c>
      <c r="AE36" s="1">
        <v>14.595454828725931</v>
      </c>
      <c r="AF36" s="1">
        <v>14.916328905828498</v>
      </c>
      <c r="AG36" s="1">
        <v>14.742022419645799</v>
      </c>
      <c r="AH36" s="1">
        <v>14.681074767834605</v>
      </c>
      <c r="AI36" s="1">
        <v>14.679641825760077</v>
      </c>
      <c r="AJ36" s="1">
        <v>14.587042547217434</v>
      </c>
      <c r="AK36" s="1">
        <v>14.242656788548373</v>
      </c>
      <c r="AL36" s="1">
        <v>14.199598552213923</v>
      </c>
      <c r="AM36" s="1">
        <v>14.804220839022053</v>
      </c>
      <c r="AN36" s="1">
        <v>15.299320321263673</v>
      </c>
      <c r="AO36" s="1">
        <v>15.573785727917095</v>
      </c>
      <c r="AP36" s="1">
        <v>15.821049739354136</v>
      </c>
      <c r="AQ36" s="1">
        <v>16.239942019581783</v>
      </c>
      <c r="AR36" s="1">
        <v>16.209418288371538</v>
      </c>
      <c r="AS36" s="1">
        <v>16.859462650509453</v>
      </c>
      <c r="AT36" s="1">
        <v>16.321176644350004</v>
      </c>
      <c r="AU36" s="1">
        <v>15.138153977025382</v>
      </c>
      <c r="AV36" s="1">
        <v>14.871235445709502</v>
      </c>
      <c r="AW36" s="1">
        <v>14.893844618501733</v>
      </c>
      <c r="AX36" s="1">
        <v>15.663190062249772</v>
      </c>
      <c r="AY36" s="1">
        <v>16.085025507469005</v>
      </c>
      <c r="AZ36" s="1">
        <v>16.173886161754631</v>
      </c>
      <c r="BA36" s="1">
        <v>15.644307488536933</v>
      </c>
      <c r="BB36" s="1">
        <v>14.011265598101691</v>
      </c>
      <c r="BC36" s="1">
        <v>14.15823412767042</v>
      </c>
      <c r="BD36" s="1">
        <v>14.555372839520876</v>
      </c>
      <c r="BE36" s="1">
        <v>14.662662474253736</v>
      </c>
      <c r="BF36" s="1">
        <v>15.032663954975737</v>
      </c>
      <c r="BG36" s="1">
        <v>15.203225617649178</v>
      </c>
      <c r="BH36" s="1">
        <v>15.214245210447675</v>
      </c>
      <c r="BI36" s="1">
        <v>15.085419149913836</v>
      </c>
      <c r="BJ36" s="1">
        <v>15.476152148484408</v>
      </c>
      <c r="BK36" s="1">
        <v>15.083461067290676</v>
      </c>
      <c r="BL36" s="1">
        <v>15.010374314296765</v>
      </c>
      <c r="BM36" s="1">
        <v>14.953178362386662</v>
      </c>
      <c r="BN36" s="1">
        <v>15.818806242015292</v>
      </c>
      <c r="BO36" s="1">
        <v>16.252093837482679</v>
      </c>
      <c r="BP36" s="1" t="s">
        <v>62</v>
      </c>
    </row>
    <row r="37" spans="1:68" x14ac:dyDescent="0.3">
      <c r="A37" t="s">
        <v>158</v>
      </c>
      <c r="B37" t="s">
        <v>156</v>
      </c>
      <c r="C37" s="1">
        <f t="shared" si="0"/>
        <v>17.461447625367789</v>
      </c>
      <c r="D37" s="1">
        <f>ABS(C49-C13)</f>
        <v>2.9210267490564537</v>
      </c>
      <c r="E37" s="1" t="s">
        <v>62</v>
      </c>
      <c r="F37" s="1" t="s">
        <v>62</v>
      </c>
      <c r="G37" s="1" t="s">
        <v>62</v>
      </c>
      <c r="H37" s="1" t="s">
        <v>62</v>
      </c>
      <c r="I37" s="1" t="s">
        <v>62</v>
      </c>
      <c r="J37" s="1" t="s">
        <v>62</v>
      </c>
      <c r="K37" s="1" t="s">
        <v>62</v>
      </c>
      <c r="L37" s="1" t="s">
        <v>62</v>
      </c>
      <c r="M37" s="1" t="s">
        <v>62</v>
      </c>
      <c r="N37" s="1" t="s">
        <v>62</v>
      </c>
      <c r="O37" s="1">
        <v>16.705929585999126</v>
      </c>
      <c r="P37" s="1">
        <v>17.020488894839442</v>
      </c>
      <c r="Q37" s="1">
        <v>16.912430345773174</v>
      </c>
      <c r="R37" s="1">
        <v>16.499607774593201</v>
      </c>
      <c r="S37" s="1">
        <v>16.981656214956878</v>
      </c>
      <c r="T37" s="1">
        <v>18.082517801157806</v>
      </c>
      <c r="U37" s="1">
        <v>17.669969651751</v>
      </c>
      <c r="V37" s="1">
        <v>17.526000911845678</v>
      </c>
      <c r="W37" s="1">
        <v>17.353855743174165</v>
      </c>
      <c r="X37" s="1">
        <v>17.23269215207085</v>
      </c>
      <c r="Y37" s="1">
        <v>17.604431289631883</v>
      </c>
      <c r="Z37" s="1">
        <v>17.704988919196403</v>
      </c>
      <c r="AA37" s="1">
        <v>18.160244958411536</v>
      </c>
      <c r="AB37" s="1">
        <v>18.016017558586732</v>
      </c>
      <c r="AC37" s="1">
        <v>17.447303792375322</v>
      </c>
      <c r="AD37" s="1">
        <v>17.449970086750053</v>
      </c>
      <c r="AE37" s="1">
        <v>17.503918000065923</v>
      </c>
      <c r="AF37" s="1">
        <v>17.499838613215847</v>
      </c>
      <c r="AG37" s="1">
        <v>17.076705783845743</v>
      </c>
      <c r="AH37" s="1">
        <v>16.982825611989014</v>
      </c>
      <c r="AI37" s="1">
        <v>17.333017083133566</v>
      </c>
      <c r="AJ37" s="1">
        <v>17.491141727662519</v>
      </c>
      <c r="AK37" s="1">
        <v>17.579155813937501</v>
      </c>
      <c r="AL37" s="1">
        <v>17.457398661663031</v>
      </c>
      <c r="AM37" s="1">
        <v>17.126075637407386</v>
      </c>
      <c r="AN37" s="1">
        <v>16.975103668011432</v>
      </c>
      <c r="AO37" s="1">
        <v>16.879998508322352</v>
      </c>
      <c r="AP37" s="1">
        <v>16.592753615177863</v>
      </c>
      <c r="AQ37" s="1">
        <v>16.519819950513657</v>
      </c>
      <c r="AR37" s="1">
        <v>16.51205926094346</v>
      </c>
      <c r="AS37" s="1">
        <v>16.350077787228038</v>
      </c>
      <c r="AT37" s="1">
        <v>16.777803222404689</v>
      </c>
      <c r="AU37" s="1">
        <v>17.27543789614128</v>
      </c>
      <c r="AV37" s="1">
        <v>17.614749967359895</v>
      </c>
      <c r="AW37" s="1">
        <v>17.53607300506955</v>
      </c>
      <c r="AX37" s="1">
        <v>17.450350195879796</v>
      </c>
      <c r="AY37" s="1">
        <v>17.357435298988985</v>
      </c>
      <c r="AZ37" s="1">
        <v>17.356599454250375</v>
      </c>
      <c r="BA37" s="1">
        <v>17.8982505900969</v>
      </c>
      <c r="BB37" s="1">
        <v>19.191071409305632</v>
      </c>
      <c r="BC37" s="1">
        <v>18.824025299288998</v>
      </c>
      <c r="BD37" s="1">
        <v>18.470820853845517</v>
      </c>
      <c r="BE37" s="1">
        <v>18.233239225136128</v>
      </c>
      <c r="BF37" s="1">
        <v>18.103388798181953</v>
      </c>
      <c r="BG37" s="1">
        <v>17.897766085757386</v>
      </c>
      <c r="BH37" s="1">
        <v>17.531633642932501</v>
      </c>
      <c r="BI37" s="1">
        <v>17.460683944186041</v>
      </c>
      <c r="BJ37" s="1">
        <v>17.225091061525546</v>
      </c>
      <c r="BK37" s="1">
        <v>17.236069994895601</v>
      </c>
      <c r="BL37" s="1">
        <v>17.382271219942471</v>
      </c>
      <c r="BM37" s="1">
        <v>18.80590130164865</v>
      </c>
      <c r="BN37" s="1">
        <v>18.198138569469116</v>
      </c>
      <c r="BO37" s="1">
        <v>17.413858459381789</v>
      </c>
      <c r="BP37" s="1">
        <v>17.429516869940851</v>
      </c>
    </row>
    <row r="38" spans="1:68" x14ac:dyDescent="0.3">
      <c r="A38" t="s">
        <v>149</v>
      </c>
      <c r="B38" t="s">
        <v>13</v>
      </c>
      <c r="C38" s="1">
        <f t="shared" si="0"/>
        <v>11127794960715.031</v>
      </c>
      <c r="D38" s="1">
        <f>ABS(C50-C2)</f>
        <v>1416486818394.584</v>
      </c>
      <c r="E38" s="1">
        <v>1683018575166.9063</v>
      </c>
      <c r="F38" s="1">
        <v>1700385814988.6528</v>
      </c>
      <c r="G38" s="1">
        <v>1761466053715.5857</v>
      </c>
      <c r="H38" s="1">
        <v>1846073155151.3831</v>
      </c>
      <c r="I38" s="1">
        <v>1990660727664.573</v>
      </c>
      <c r="J38" s="1">
        <v>2111670905927.032</v>
      </c>
      <c r="K38" s="1">
        <v>2215926018764.6489</v>
      </c>
      <c r="L38" s="1">
        <v>2287385236734.8086</v>
      </c>
      <c r="M38" s="1">
        <v>2427195419744.3618</v>
      </c>
      <c r="N38" s="1">
        <v>2625097954589.1138</v>
      </c>
      <c r="O38" s="1">
        <v>2833394745943.6968</v>
      </c>
      <c r="P38" s="1">
        <v>3008443930494.0742</v>
      </c>
      <c r="Q38" s="1">
        <v>3193639223028.2935</v>
      </c>
      <c r="R38" s="1">
        <v>3413095153452.4375</v>
      </c>
      <c r="S38" s="1">
        <v>3618771426287.8345</v>
      </c>
      <c r="T38" s="1">
        <v>3772335340686.918</v>
      </c>
      <c r="U38" s="1">
        <v>4007695540177.0845</v>
      </c>
      <c r="V38" s="1">
        <v>4191210039252.668</v>
      </c>
      <c r="W38" s="1">
        <v>4345227750312.4043</v>
      </c>
      <c r="X38" s="1">
        <v>4544111164735.4434</v>
      </c>
      <c r="Y38" s="1">
        <v>4758186634203.6113</v>
      </c>
      <c r="Z38" s="1">
        <v>4848971947221.8584</v>
      </c>
      <c r="AA38" s="1">
        <v>4986295492969.8516</v>
      </c>
      <c r="AB38" s="1">
        <v>5066581699006.8662</v>
      </c>
      <c r="AC38" s="1">
        <v>5302072909519.7939</v>
      </c>
      <c r="AD38" s="1">
        <v>5537079212234.9951</v>
      </c>
      <c r="AE38" s="1">
        <v>5741374982521.3701</v>
      </c>
      <c r="AF38" s="1">
        <v>6008817454047.2324</v>
      </c>
      <c r="AG38" s="1">
        <v>6254618440535.8516</v>
      </c>
      <c r="AH38" s="1">
        <v>6445563386910.3525</v>
      </c>
      <c r="AI38" s="1">
        <v>6647473844232.6543</v>
      </c>
      <c r="AJ38" s="1">
        <v>6835319766991.207</v>
      </c>
      <c r="AK38" s="1">
        <v>7124981658247.7324</v>
      </c>
      <c r="AL38" s="1">
        <v>7482435354796.0996</v>
      </c>
      <c r="AM38" s="1">
        <v>7864997777352.6035</v>
      </c>
      <c r="AN38" s="1">
        <v>8224801725025.6768</v>
      </c>
      <c r="AO38" s="1">
        <v>8736371111993.2861</v>
      </c>
      <c r="AP38" s="1">
        <v>9229261672029.0039</v>
      </c>
      <c r="AQ38" s="1">
        <v>9534404413796.1699</v>
      </c>
      <c r="AR38" s="1">
        <v>9881000683305.0137</v>
      </c>
      <c r="AS38" s="1">
        <v>10427512431296.223</v>
      </c>
      <c r="AT38" s="1">
        <v>10806107276199.734</v>
      </c>
      <c r="AU38" s="1">
        <v>11317627582812.682</v>
      </c>
      <c r="AV38" s="1">
        <v>11981558886015</v>
      </c>
      <c r="AW38" s="1">
        <v>12898559770032.131</v>
      </c>
      <c r="AX38" s="1">
        <v>13842310530604.734</v>
      </c>
      <c r="AY38" s="1">
        <v>14977878266184.207</v>
      </c>
      <c r="AZ38" s="1">
        <v>16300759789561.766</v>
      </c>
      <c r="BA38" s="1">
        <v>17264416258597.285</v>
      </c>
      <c r="BB38" s="1">
        <v>17950775331331.883</v>
      </c>
      <c r="BC38" s="1">
        <v>19414953094482.5</v>
      </c>
      <c r="BD38" s="1">
        <v>20653249816943.074</v>
      </c>
      <c r="BE38" s="1">
        <v>21784326871192.57</v>
      </c>
      <c r="BF38" s="1">
        <v>23005062631808.859</v>
      </c>
      <c r="BG38" s="1">
        <v>24195028911241.379</v>
      </c>
      <c r="BH38" s="1">
        <v>25336686257692.434</v>
      </c>
      <c r="BI38" s="1">
        <v>26543474010264.637</v>
      </c>
      <c r="BJ38" s="1">
        <v>27961577337064.75</v>
      </c>
      <c r="BK38" s="1">
        <v>29356984994689.418</v>
      </c>
      <c r="BL38" s="1">
        <v>30552777487046.004</v>
      </c>
      <c r="BM38" s="1">
        <v>30210672843723.617</v>
      </c>
      <c r="BN38" s="1">
        <v>32427441683196.656</v>
      </c>
      <c r="BO38" s="1">
        <v>33664644890385.313</v>
      </c>
      <c r="BP38" s="1">
        <v>35217076189636.031</v>
      </c>
    </row>
    <row r="39" spans="1:68" x14ac:dyDescent="0.3">
      <c r="A39" t="s">
        <v>149</v>
      </c>
      <c r="B39" t="s">
        <v>130</v>
      </c>
      <c r="C39" s="1">
        <f t="shared" si="0"/>
        <v>2218.6468823095297</v>
      </c>
      <c r="D39" s="1">
        <f t="shared" ref="D39:D48" si="4">ABS(C51-C3)</f>
        <v>277.6694003167014</v>
      </c>
      <c r="E39" s="1">
        <v>798.99513364775896</v>
      </c>
      <c r="F39" s="1">
        <v>795.97104993969594</v>
      </c>
      <c r="G39" s="1">
        <v>808.30418212849634</v>
      </c>
      <c r="H39" s="1">
        <v>826.22784589441869</v>
      </c>
      <c r="I39" s="1">
        <v>869.31012711144012</v>
      </c>
      <c r="J39" s="1">
        <v>899.95197940901619</v>
      </c>
      <c r="K39" s="1">
        <v>920.81484555835596</v>
      </c>
      <c r="L39" s="1">
        <v>927.28791339666566</v>
      </c>
      <c r="M39" s="1">
        <v>959.80127036152589</v>
      </c>
      <c r="N39" s="1">
        <v>1012.2987103130133</v>
      </c>
      <c r="O39" s="1">
        <v>1065.490932212067</v>
      </c>
      <c r="P39" s="1">
        <v>1103.6613498475872</v>
      </c>
      <c r="Q39" s="1">
        <v>1144.0119995140951</v>
      </c>
      <c r="R39" s="1">
        <v>1194.040487589215</v>
      </c>
      <c r="S39" s="1">
        <v>1237.1622273491307</v>
      </c>
      <c r="T39" s="1">
        <v>1261.4502500629956</v>
      </c>
      <c r="U39" s="1">
        <v>1311.7746930073642</v>
      </c>
      <c r="V39" s="1">
        <v>1343.5825050165859</v>
      </c>
      <c r="W39" s="1">
        <v>1364.3128958763677</v>
      </c>
      <c r="X39" s="1">
        <v>1397.2138190624626</v>
      </c>
      <c r="Y39" s="1">
        <v>1432.8739475832415</v>
      </c>
      <c r="Z39" s="1">
        <v>1429.9298483244932</v>
      </c>
      <c r="AA39" s="1">
        <v>1438.9291973709837</v>
      </c>
      <c r="AB39" s="1">
        <v>1430.9569633924516</v>
      </c>
      <c r="AC39" s="1">
        <v>1466.2775738817807</v>
      </c>
      <c r="AD39" s="1">
        <v>1499.4087311633398</v>
      </c>
      <c r="AE39" s="1">
        <v>1522.1864367127355</v>
      </c>
      <c r="AF39" s="1">
        <v>1559.5487309584189</v>
      </c>
      <c r="AG39" s="1">
        <v>1589.5902029391093</v>
      </c>
      <c r="AH39" s="1">
        <v>1604.7378583191321</v>
      </c>
      <c r="AI39" s="1">
        <v>1621.1960901192772</v>
      </c>
      <c r="AJ39" s="1">
        <v>1634.9416724581474</v>
      </c>
      <c r="AK39" s="1">
        <v>1672.3887583399001</v>
      </c>
      <c r="AL39" s="1">
        <v>1724.2344417902045</v>
      </c>
      <c r="AM39" s="1">
        <v>1780.3321606066136</v>
      </c>
      <c r="AN39" s="1">
        <v>1829.4449852031382</v>
      </c>
      <c r="AO39" s="1">
        <v>1909.8405453759706</v>
      </c>
      <c r="AP39" s="1">
        <v>1983.5477694941026</v>
      </c>
      <c r="AQ39" s="1">
        <v>2015.1663126950361</v>
      </c>
      <c r="AR39" s="1">
        <v>2054.7608414571368</v>
      </c>
      <c r="AS39" s="1">
        <v>2134.3363095463219</v>
      </c>
      <c r="AT39" s="1">
        <v>2177.7513767532778</v>
      </c>
      <c r="AU39" s="1">
        <v>2246.6139641473069</v>
      </c>
      <c r="AV39" s="1">
        <v>2343.4455462147334</v>
      </c>
      <c r="AW39" s="1">
        <v>2486.0088799581181</v>
      </c>
      <c r="AX39" s="1">
        <v>2629.5228095656212</v>
      </c>
      <c r="AY39" s="1">
        <v>2804.7504274770745</v>
      </c>
      <c r="AZ39" s="1">
        <v>3009.9403297590788</v>
      </c>
      <c r="BA39" s="1">
        <v>3143.4262292292492</v>
      </c>
      <c r="BB39" s="1">
        <v>3222.8202351033146</v>
      </c>
      <c r="BC39" s="1">
        <v>3437.2774842850122</v>
      </c>
      <c r="BD39" s="1">
        <v>3605.6734777331799</v>
      </c>
      <c r="BE39" s="1">
        <v>3749.6798845228718</v>
      </c>
      <c r="BF39" s="1">
        <v>3905.3699080505471</v>
      </c>
      <c r="BG39" s="1">
        <v>4051.9554136970037</v>
      </c>
      <c r="BH39" s="1">
        <v>4187.8440693151761</v>
      </c>
      <c r="BI39" s="1">
        <v>4330.8846233161185</v>
      </c>
      <c r="BJ39" s="1">
        <v>4503.5658678681157</v>
      </c>
      <c r="BK39" s="1">
        <v>4669.076905350048</v>
      </c>
      <c r="BL39" s="1">
        <v>4800.4378253420546</v>
      </c>
      <c r="BM39" s="1">
        <v>4692.4317653225235</v>
      </c>
      <c r="BN39" s="1">
        <v>4984.3600166860233</v>
      </c>
      <c r="BO39" s="1">
        <v>5124.9838220217744</v>
      </c>
      <c r="BP39" s="1">
        <v>5309.2860110618867</v>
      </c>
    </row>
    <row r="40" spans="1:68" x14ac:dyDescent="0.3">
      <c r="A40" t="s">
        <v>149</v>
      </c>
      <c r="B40" t="s">
        <v>65</v>
      </c>
      <c r="C40" s="1">
        <f t="shared" si="0"/>
        <v>2350959727.030303</v>
      </c>
      <c r="D40" s="1">
        <f t="shared" si="4"/>
        <v>462846202.12121207</v>
      </c>
      <c r="E40" s="1" t="s">
        <v>62</v>
      </c>
      <c r="F40" s="1" t="s">
        <v>62</v>
      </c>
      <c r="G40" s="1" t="s">
        <v>62</v>
      </c>
      <c r="H40" s="1" t="s">
        <v>62</v>
      </c>
      <c r="I40" s="1" t="s">
        <v>62</v>
      </c>
      <c r="J40" s="1" t="s">
        <v>62</v>
      </c>
      <c r="K40" s="1" t="s">
        <v>62</v>
      </c>
      <c r="L40" s="1" t="s">
        <v>62</v>
      </c>
      <c r="M40" s="1" t="s">
        <v>62</v>
      </c>
      <c r="N40" s="1" t="s">
        <v>62</v>
      </c>
      <c r="O40" s="1" t="s">
        <v>62</v>
      </c>
      <c r="P40" s="1" t="s">
        <v>62</v>
      </c>
      <c r="Q40" s="1" t="s">
        <v>62</v>
      </c>
      <c r="R40" s="1" t="s">
        <v>62</v>
      </c>
      <c r="S40" s="1" t="s">
        <v>62</v>
      </c>
      <c r="T40" s="1" t="s">
        <v>62</v>
      </c>
      <c r="U40" s="1" t="s">
        <v>62</v>
      </c>
      <c r="V40" s="1" t="s">
        <v>62</v>
      </c>
      <c r="W40" s="1" t="s">
        <v>62</v>
      </c>
      <c r="X40" s="1" t="s">
        <v>62</v>
      </c>
      <c r="Y40" s="1" t="s">
        <v>62</v>
      </c>
      <c r="Z40" s="1" t="s">
        <v>62</v>
      </c>
      <c r="AA40" s="1" t="s">
        <v>62</v>
      </c>
      <c r="AB40" s="1" t="s">
        <v>62</v>
      </c>
      <c r="AC40" s="1" t="s">
        <v>62</v>
      </c>
      <c r="AD40" s="1" t="s">
        <v>62</v>
      </c>
      <c r="AE40" s="1" t="s">
        <v>62</v>
      </c>
      <c r="AF40" s="1" t="s">
        <v>62</v>
      </c>
      <c r="AG40" s="1" t="s">
        <v>62</v>
      </c>
      <c r="AH40" s="1" t="s">
        <v>62</v>
      </c>
      <c r="AI40" s="1" t="s">
        <v>62</v>
      </c>
      <c r="AJ40" s="1">
        <v>1752083980</v>
      </c>
      <c r="AK40" s="1">
        <v>1788245007</v>
      </c>
      <c r="AL40" s="1">
        <v>1822305943</v>
      </c>
      <c r="AM40" s="1">
        <v>1862462497</v>
      </c>
      <c r="AN40" s="1">
        <v>1902841382</v>
      </c>
      <c r="AO40" s="1">
        <v>1943816714</v>
      </c>
      <c r="AP40" s="1">
        <v>1989430287</v>
      </c>
      <c r="AQ40" s="1">
        <v>2035955487</v>
      </c>
      <c r="AR40" s="1">
        <v>2082212083</v>
      </c>
      <c r="AS40" s="1">
        <v>2126158367</v>
      </c>
      <c r="AT40" s="1">
        <v>2162050358</v>
      </c>
      <c r="AU40" s="1">
        <v>2196209867</v>
      </c>
      <c r="AV40" s="1">
        <v>2232580647</v>
      </c>
      <c r="AW40" s="1">
        <v>2269875919</v>
      </c>
      <c r="AX40" s="1">
        <v>2305997734</v>
      </c>
      <c r="AY40" s="1">
        <v>2343391112</v>
      </c>
      <c r="AZ40" s="1">
        <v>2381793462</v>
      </c>
      <c r="BA40" s="1">
        <v>2413751779</v>
      </c>
      <c r="BB40" s="1">
        <v>2448142891</v>
      </c>
      <c r="BC40" s="1">
        <v>2478845019</v>
      </c>
      <c r="BD40" s="1">
        <v>2512354046</v>
      </c>
      <c r="BE40" s="1">
        <v>2542687162</v>
      </c>
      <c r="BF40" s="1">
        <v>2572549920</v>
      </c>
      <c r="BG40" s="1">
        <v>2602837358</v>
      </c>
      <c r="BH40" s="1">
        <v>2637053704</v>
      </c>
      <c r="BI40" s="1">
        <v>2667364444</v>
      </c>
      <c r="BJ40" s="1">
        <v>2697335132</v>
      </c>
      <c r="BK40" s="1">
        <v>2727868073</v>
      </c>
      <c r="BL40" s="1">
        <v>2760923310</v>
      </c>
      <c r="BM40" s="1">
        <v>2737044476</v>
      </c>
      <c r="BN40" s="1">
        <v>2809501058</v>
      </c>
      <c r="BO40" s="1">
        <v>2853293498</v>
      </c>
      <c r="BP40" s="1">
        <v>2922708276</v>
      </c>
    </row>
    <row r="41" spans="1:68" x14ac:dyDescent="0.3">
      <c r="A41" t="s">
        <v>149</v>
      </c>
      <c r="B41" t="s">
        <v>60</v>
      </c>
      <c r="C41" s="1">
        <f t="shared" si="0"/>
        <v>63.073289067268583</v>
      </c>
      <c r="D41" s="1">
        <f t="shared" si="4"/>
        <v>2.8603576681425338</v>
      </c>
      <c r="E41" s="1" t="s">
        <v>62</v>
      </c>
      <c r="F41" s="1" t="s">
        <v>62</v>
      </c>
      <c r="G41" s="1" t="s">
        <v>62</v>
      </c>
      <c r="H41" s="1" t="s">
        <v>62</v>
      </c>
      <c r="I41" s="1" t="s">
        <v>62</v>
      </c>
      <c r="J41" s="1" t="s">
        <v>62</v>
      </c>
      <c r="K41" s="1" t="s">
        <v>62</v>
      </c>
      <c r="L41" s="1" t="s">
        <v>62</v>
      </c>
      <c r="M41" s="1" t="s">
        <v>62</v>
      </c>
      <c r="N41" s="1" t="s">
        <v>62</v>
      </c>
      <c r="O41" s="1" t="s">
        <v>62</v>
      </c>
      <c r="P41" s="1" t="s">
        <v>62</v>
      </c>
      <c r="Q41" s="1" t="s">
        <v>62</v>
      </c>
      <c r="R41" s="1" t="s">
        <v>62</v>
      </c>
      <c r="S41" s="1" t="s">
        <v>62</v>
      </c>
      <c r="T41" s="1" t="s">
        <v>62</v>
      </c>
      <c r="U41" s="1" t="s">
        <v>62</v>
      </c>
      <c r="V41" s="1" t="s">
        <v>62</v>
      </c>
      <c r="W41" s="1" t="s">
        <v>62</v>
      </c>
      <c r="X41" s="1" t="s">
        <v>62</v>
      </c>
      <c r="Y41" s="1" t="s">
        <v>62</v>
      </c>
      <c r="Z41" s="1" t="s">
        <v>62</v>
      </c>
      <c r="AA41" s="1" t="s">
        <v>62</v>
      </c>
      <c r="AB41" s="1" t="s">
        <v>62</v>
      </c>
      <c r="AC41" s="1" t="s">
        <v>62</v>
      </c>
      <c r="AD41" s="1" t="s">
        <v>62</v>
      </c>
      <c r="AE41" s="1" t="s">
        <v>62</v>
      </c>
      <c r="AF41" s="1" t="s">
        <v>62</v>
      </c>
      <c r="AG41" s="1" t="s">
        <v>62</v>
      </c>
      <c r="AH41" s="1" t="s">
        <v>62</v>
      </c>
      <c r="AI41" s="1" t="s">
        <v>62</v>
      </c>
      <c r="AJ41" s="1">
        <v>65.763992600669823</v>
      </c>
      <c r="AK41" s="1">
        <v>65.656122989969276</v>
      </c>
      <c r="AL41" s="1">
        <v>65.469759273295551</v>
      </c>
      <c r="AM41" s="1">
        <v>65.471894334235628</v>
      </c>
      <c r="AN41" s="1">
        <v>65.430022088319944</v>
      </c>
      <c r="AO41" s="1">
        <v>65.358288290919432</v>
      </c>
      <c r="AP41" s="1">
        <v>65.377794136089847</v>
      </c>
      <c r="AQ41" s="1">
        <v>65.386221410240054</v>
      </c>
      <c r="AR41" s="1">
        <v>65.382319905018505</v>
      </c>
      <c r="AS41" s="1">
        <v>65.293289665881048</v>
      </c>
      <c r="AT41" s="1">
        <v>64.942872292196839</v>
      </c>
      <c r="AU41" s="1">
        <v>64.539230425278092</v>
      </c>
      <c r="AV41" s="1">
        <v>64.217068011649161</v>
      </c>
      <c r="AW41" s="1">
        <v>63.923353312909384</v>
      </c>
      <c r="AX41" s="1">
        <v>63.597204459191104</v>
      </c>
      <c r="AY41" s="1">
        <v>63.354821154193537</v>
      </c>
      <c r="AZ41" s="1">
        <v>63.213779709982759</v>
      </c>
      <c r="BA41" s="1">
        <v>62.930949022598291</v>
      </c>
      <c r="BB41" s="1">
        <v>62.731854203628835</v>
      </c>
      <c r="BC41" s="1">
        <v>62.445492036208762</v>
      </c>
      <c r="BD41" s="1">
        <v>62.233490029410355</v>
      </c>
      <c r="BE41" s="1">
        <v>61.948934258980785</v>
      </c>
      <c r="BF41" s="1">
        <v>61.682381707308117</v>
      </c>
      <c r="BG41" s="1">
        <v>61.436097914568691</v>
      </c>
      <c r="BH41" s="1">
        <v>61.287162399152329</v>
      </c>
      <c r="BI41" s="1">
        <v>61.041869981211121</v>
      </c>
      <c r="BJ41" s="1">
        <v>60.787248799771774</v>
      </c>
      <c r="BK41" s="1">
        <v>60.543135147778209</v>
      </c>
      <c r="BL41" s="1">
        <v>60.351886976681037</v>
      </c>
      <c r="BM41" s="1">
        <v>58.944999146803418</v>
      </c>
      <c r="BN41" s="1">
        <v>59.65689961041533</v>
      </c>
      <c r="BO41" s="1">
        <v>60.210298507385204</v>
      </c>
      <c r="BP41" s="1">
        <v>60.807805417920299</v>
      </c>
    </row>
    <row r="42" spans="1:68" x14ac:dyDescent="0.3">
      <c r="A42" t="s">
        <v>149</v>
      </c>
      <c r="B42" t="s">
        <v>161</v>
      </c>
      <c r="C42" s="1">
        <f t="shared" si="0"/>
        <v>5.7151853349126753</v>
      </c>
      <c r="D42" s="1">
        <f t="shared" si="4"/>
        <v>1.4711415163650301</v>
      </c>
      <c r="E42" s="1" t="s">
        <v>62</v>
      </c>
      <c r="F42" s="1" t="s">
        <v>62</v>
      </c>
      <c r="G42" s="1" t="s">
        <v>62</v>
      </c>
      <c r="H42" s="1" t="s">
        <v>62</v>
      </c>
      <c r="I42" s="1" t="s">
        <v>62</v>
      </c>
      <c r="J42" s="1" t="s">
        <v>62</v>
      </c>
      <c r="K42" s="1" t="s">
        <v>62</v>
      </c>
      <c r="L42" s="1" t="s">
        <v>62</v>
      </c>
      <c r="M42" s="1" t="s">
        <v>62</v>
      </c>
      <c r="N42" s="1" t="s">
        <v>62</v>
      </c>
      <c r="O42" s="1" t="s">
        <v>62</v>
      </c>
      <c r="P42" s="1" t="s">
        <v>62</v>
      </c>
      <c r="Q42" s="1" t="s">
        <v>62</v>
      </c>
      <c r="R42" s="1" t="s">
        <v>62</v>
      </c>
      <c r="S42" s="1" t="s">
        <v>62</v>
      </c>
      <c r="T42" s="1" t="s">
        <v>62</v>
      </c>
      <c r="U42" s="1" t="s">
        <v>62</v>
      </c>
      <c r="V42" s="1" t="s">
        <v>62</v>
      </c>
      <c r="W42" s="1" t="s">
        <v>62</v>
      </c>
      <c r="X42" s="1" t="s">
        <v>62</v>
      </c>
      <c r="Y42" s="1" t="s">
        <v>62</v>
      </c>
      <c r="Z42" s="1" t="s">
        <v>62</v>
      </c>
      <c r="AA42" s="1" t="s">
        <v>62</v>
      </c>
      <c r="AB42" s="1" t="s">
        <v>62</v>
      </c>
      <c r="AC42" s="1" t="s">
        <v>62</v>
      </c>
      <c r="AD42" s="1" t="s">
        <v>62</v>
      </c>
      <c r="AE42" s="1" t="s">
        <v>62</v>
      </c>
      <c r="AF42" s="1" t="s">
        <v>62</v>
      </c>
      <c r="AG42" s="1" t="s">
        <v>62</v>
      </c>
      <c r="AH42" s="1" t="s">
        <v>62</v>
      </c>
      <c r="AI42" s="1" t="s">
        <v>62</v>
      </c>
      <c r="AJ42" s="1">
        <v>4.4295714336982215</v>
      </c>
      <c r="AK42" s="1">
        <v>4.4890451703054222</v>
      </c>
      <c r="AL42" s="1">
        <v>4.6774768113105774</v>
      </c>
      <c r="AM42" s="1">
        <v>4.9302790094635212</v>
      </c>
      <c r="AN42" s="1">
        <v>5.1949630180609363</v>
      </c>
      <c r="AO42" s="1">
        <v>5.3101201705822767</v>
      </c>
      <c r="AP42" s="1">
        <v>5.3788648792795861</v>
      </c>
      <c r="AQ42" s="1">
        <v>5.5864770927319558</v>
      </c>
      <c r="AR42" s="1">
        <v>5.78967739586896</v>
      </c>
      <c r="AS42" s="1">
        <v>5.805624797620732</v>
      </c>
      <c r="AT42" s="1">
        <v>5.9977976432029081</v>
      </c>
      <c r="AU42" s="1">
        <v>6.2125854875364306</v>
      </c>
      <c r="AV42" s="1">
        <v>6.3096282756857054</v>
      </c>
      <c r="AW42" s="1">
        <v>6.2165893231939311</v>
      </c>
      <c r="AX42" s="1">
        <v>6.2225181125218931</v>
      </c>
      <c r="AY42" s="1">
        <v>6.0312219633806192</v>
      </c>
      <c r="AZ42" s="1">
        <v>5.9387884416139238</v>
      </c>
      <c r="BA42" s="1">
        <v>5.9267458092253458</v>
      </c>
      <c r="BB42" s="1">
        <v>6.1052925246469307</v>
      </c>
      <c r="BC42" s="1">
        <v>5.9047804330465965</v>
      </c>
      <c r="BD42" s="1">
        <v>5.8196677286867029</v>
      </c>
      <c r="BE42" s="1">
        <v>5.8328667960659111</v>
      </c>
      <c r="BF42" s="1">
        <v>5.7766039687676072</v>
      </c>
      <c r="BG42" s="1">
        <v>5.7423432458390931</v>
      </c>
      <c r="BH42" s="1">
        <v>5.9136582921343841</v>
      </c>
      <c r="BI42" s="1">
        <v>5.9795435443600526</v>
      </c>
      <c r="BJ42" s="1">
        <v>6.0023043436166175</v>
      </c>
      <c r="BK42" s="1">
        <v>5.9305533978544691</v>
      </c>
      <c r="BL42" s="1">
        <v>5.794629035476448</v>
      </c>
      <c r="BM42" s="1">
        <v>6.6186022916070391</v>
      </c>
      <c r="BN42" s="1">
        <v>6.1556918553541218</v>
      </c>
      <c r="BO42" s="1">
        <v>5.463922010726848</v>
      </c>
      <c r="BP42" s="1">
        <v>5.1126817486524709</v>
      </c>
    </row>
    <row r="43" spans="1:68" x14ac:dyDescent="0.3">
      <c r="A43" t="s">
        <v>149</v>
      </c>
      <c r="B43" t="s">
        <v>89</v>
      </c>
      <c r="C43" s="1">
        <f t="shared" si="0"/>
        <v>7.3261240593297812</v>
      </c>
      <c r="D43" s="1">
        <f t="shared" si="4"/>
        <v>0.12202747744923137</v>
      </c>
      <c r="E43" s="1" t="s">
        <v>62</v>
      </c>
      <c r="F43" s="1" t="s">
        <v>62</v>
      </c>
      <c r="G43" s="1" t="s">
        <v>62</v>
      </c>
      <c r="H43" s="1" t="s">
        <v>62</v>
      </c>
      <c r="I43" s="1" t="s">
        <v>62</v>
      </c>
      <c r="J43" s="1" t="s">
        <v>62</v>
      </c>
      <c r="K43" s="1" t="s">
        <v>62</v>
      </c>
      <c r="L43" s="1" t="s">
        <v>62</v>
      </c>
      <c r="M43" s="1" t="s">
        <v>62</v>
      </c>
      <c r="N43" s="1" t="s">
        <v>62</v>
      </c>
      <c r="O43" s="1" t="s">
        <v>62</v>
      </c>
      <c r="P43" s="1" t="s">
        <v>62</v>
      </c>
      <c r="Q43" s="1" t="s">
        <v>62</v>
      </c>
      <c r="R43" s="1" t="s">
        <v>62</v>
      </c>
      <c r="S43" s="1" t="s">
        <v>62</v>
      </c>
      <c r="T43" s="1" t="s">
        <v>62</v>
      </c>
      <c r="U43" s="1" t="s">
        <v>62</v>
      </c>
      <c r="V43" s="1">
        <v>11.9658119658116</v>
      </c>
      <c r="W43" s="1">
        <v>9.0439882701036201</v>
      </c>
      <c r="X43" s="1" t="s">
        <v>62</v>
      </c>
      <c r="Y43" s="1" t="s">
        <v>62</v>
      </c>
      <c r="Z43" s="1">
        <v>12.8572077921642</v>
      </c>
      <c r="AA43" s="1">
        <v>10.831809773817099</v>
      </c>
      <c r="AB43" s="1">
        <v>10.620753648024049</v>
      </c>
      <c r="AC43" s="1">
        <v>10.284098213138</v>
      </c>
      <c r="AD43" s="1">
        <v>9.0905011888749296</v>
      </c>
      <c r="AE43" s="1">
        <v>8.7335591870667493</v>
      </c>
      <c r="AF43" s="1">
        <v>8.1890744948108054</v>
      </c>
      <c r="AG43" s="1">
        <v>9.0711587578001946</v>
      </c>
      <c r="AH43" s="1">
        <v>8.9299414289402641</v>
      </c>
      <c r="AI43" s="1">
        <v>10.33267205429485</v>
      </c>
      <c r="AJ43" s="1">
        <v>12.2751729438893</v>
      </c>
      <c r="AK43" s="1">
        <v>10.0510173716465</v>
      </c>
      <c r="AL43" s="1">
        <v>9.9910129821530447</v>
      </c>
      <c r="AM43" s="1">
        <v>20.5661948376355</v>
      </c>
      <c r="AN43" s="1">
        <v>11.70864711542575</v>
      </c>
      <c r="AO43" s="1">
        <v>8.9771523382645295</v>
      </c>
      <c r="AP43" s="1">
        <v>7.0876176294872604</v>
      </c>
      <c r="AQ43" s="1">
        <v>6.88054637817278</v>
      </c>
      <c r="AR43" s="1">
        <v>4.6807630054301601</v>
      </c>
      <c r="AS43" s="1">
        <v>4.06396201382596</v>
      </c>
      <c r="AT43" s="1">
        <v>5.0774504552249553</v>
      </c>
      <c r="AU43" s="1">
        <v>4.2402666068864496</v>
      </c>
      <c r="AV43" s="1">
        <v>5.1404482509599756</v>
      </c>
      <c r="AW43" s="1">
        <v>4.5046033160389847</v>
      </c>
      <c r="AX43" s="1">
        <v>6.4275527807009203</v>
      </c>
      <c r="AY43" s="1">
        <v>6.0727187973429304</v>
      </c>
      <c r="AZ43" s="1">
        <v>6.2509878299355304</v>
      </c>
      <c r="BA43" s="1">
        <v>10.3607288954998</v>
      </c>
      <c r="BB43" s="1">
        <v>4.2190305206462799</v>
      </c>
      <c r="BC43" s="1">
        <v>4.2770705291512199</v>
      </c>
      <c r="BD43" s="1">
        <v>6.1607755382867051</v>
      </c>
      <c r="BE43" s="1">
        <v>5.0180415542924601</v>
      </c>
      <c r="BF43" s="1">
        <v>4.7650240477914201</v>
      </c>
      <c r="BG43" s="1">
        <v>3.561794363819935</v>
      </c>
      <c r="BH43" s="1">
        <v>3.1690979675082902</v>
      </c>
      <c r="BI43" s="1">
        <v>3.0191397513912799</v>
      </c>
      <c r="BJ43" s="1">
        <v>3.6669970267591601</v>
      </c>
      <c r="BK43" s="1">
        <v>3.2392924593914199</v>
      </c>
      <c r="BL43" s="1">
        <v>2.741763824757975</v>
      </c>
      <c r="BM43" s="1">
        <v>2.9635499207606499</v>
      </c>
      <c r="BN43" s="1">
        <v>4.1862150652352002</v>
      </c>
      <c r="BO43" s="1">
        <v>8.30646124447623</v>
      </c>
      <c r="BP43" s="1">
        <v>6.0739085322052997</v>
      </c>
    </row>
    <row r="44" spans="1:68" x14ac:dyDescent="0.3">
      <c r="A44" t="s">
        <v>149</v>
      </c>
      <c r="B44" t="s">
        <v>80</v>
      </c>
      <c r="C44" s="1">
        <f t="shared" si="0"/>
        <v>24.141001420921597</v>
      </c>
      <c r="D44" s="1">
        <f t="shared" si="4"/>
        <v>3.0642121192047824</v>
      </c>
      <c r="E44" s="1">
        <v>11.080003236751821</v>
      </c>
      <c r="F44" s="1">
        <v>5.1897075277130185</v>
      </c>
      <c r="G44" s="1">
        <v>4.0000911658630951</v>
      </c>
      <c r="H44" s="1">
        <v>6.9204019912045069</v>
      </c>
      <c r="I44" s="1">
        <v>6.2919274634911231</v>
      </c>
      <c r="J44" s="1">
        <v>8.6119210621150586</v>
      </c>
      <c r="K44" s="1">
        <v>11.469207810878789</v>
      </c>
      <c r="L44" s="1">
        <v>9.6408498941032512</v>
      </c>
      <c r="M44" s="1">
        <v>10.696000506891618</v>
      </c>
      <c r="N44" s="1">
        <v>12.327213512852813</v>
      </c>
      <c r="O44" s="1">
        <v>13.692948622701126</v>
      </c>
      <c r="P44" s="1">
        <v>12.612125505540106</v>
      </c>
      <c r="Q44" s="1">
        <v>14.406606589824136</v>
      </c>
      <c r="R44" s="1">
        <v>17.660936755756445</v>
      </c>
      <c r="S44" s="1">
        <v>19.616700338675102</v>
      </c>
      <c r="T44" s="1">
        <v>19.269223258709939</v>
      </c>
      <c r="U44" s="1">
        <v>22.922844020045222</v>
      </c>
      <c r="V44" s="1">
        <v>23.508978699177625</v>
      </c>
      <c r="W44" s="1">
        <v>27.324535622849456</v>
      </c>
      <c r="X44" s="1">
        <v>26.076685660392489</v>
      </c>
      <c r="Y44" s="1">
        <v>26.946182118562028</v>
      </c>
      <c r="Z44" s="1">
        <v>29.165175038969277</v>
      </c>
      <c r="AA44" s="1">
        <v>27.568892284347257</v>
      </c>
      <c r="AB44" s="1">
        <v>26.365422166548679</v>
      </c>
      <c r="AC44" s="1">
        <v>24.992011029110017</v>
      </c>
      <c r="AD44" s="1">
        <v>26.290573159703911</v>
      </c>
      <c r="AE44" s="1">
        <v>22.697449455314668</v>
      </c>
      <c r="AF44" s="1">
        <v>24.103562960162435</v>
      </c>
      <c r="AG44" s="1">
        <v>23.865139708501207</v>
      </c>
      <c r="AH44" s="1">
        <v>24.053563451855496</v>
      </c>
      <c r="AI44" s="1">
        <v>24.087657248599932</v>
      </c>
      <c r="AJ44" s="1">
        <v>23.153177304625412</v>
      </c>
      <c r="AK44" s="1">
        <v>22.984072154583963</v>
      </c>
      <c r="AL44" s="1">
        <v>23.315349018440262</v>
      </c>
      <c r="AM44" s="1">
        <v>24.271307887242926</v>
      </c>
      <c r="AN44" s="1">
        <v>24.814877571319357</v>
      </c>
      <c r="AO44" s="1">
        <v>25.548300561631748</v>
      </c>
      <c r="AP44" s="1">
        <v>25.430992584652557</v>
      </c>
      <c r="AQ44" s="1">
        <v>25.44259100195131</v>
      </c>
      <c r="AR44" s="1">
        <v>23.464311107424972</v>
      </c>
      <c r="AS44" s="1">
        <v>24.322144303597099</v>
      </c>
      <c r="AT44" s="1">
        <v>24.715290863867178</v>
      </c>
      <c r="AU44" s="1">
        <v>26.261553955259231</v>
      </c>
      <c r="AV44" s="1">
        <v>27.407838959247254</v>
      </c>
      <c r="AW44" s="1">
        <v>29.47829178569701</v>
      </c>
      <c r="AX44" s="1">
        <v>30.226476659648505</v>
      </c>
      <c r="AY44" s="1">
        <v>31.945096192541296</v>
      </c>
      <c r="AZ44" s="1">
        <v>32.796726759189632</v>
      </c>
      <c r="BA44" s="1">
        <v>33.770134494437272</v>
      </c>
      <c r="BB44" s="1">
        <v>32.815145950133122</v>
      </c>
      <c r="BC44" s="1">
        <v>34.250793256357341</v>
      </c>
      <c r="BD44" s="1">
        <v>34.196842016171978</v>
      </c>
      <c r="BE44" s="1">
        <v>33.856612953747991</v>
      </c>
      <c r="BF44" s="1">
        <v>33.671035948957098</v>
      </c>
      <c r="BG44" s="1">
        <v>33.556835024973878</v>
      </c>
      <c r="BH44" s="1">
        <v>32.862055877627164</v>
      </c>
      <c r="BI44" s="1">
        <v>32.309411906481401</v>
      </c>
      <c r="BJ44" s="1">
        <v>32.713838540334429</v>
      </c>
      <c r="BK44" s="1">
        <v>33.400977177548477</v>
      </c>
      <c r="BL44" s="1">
        <v>32.793138400169866</v>
      </c>
      <c r="BM44" s="1">
        <v>33.249512512533059</v>
      </c>
      <c r="BN44" s="1">
        <v>35.054377344667117</v>
      </c>
      <c r="BO44" s="1">
        <v>34.814040919691983</v>
      </c>
      <c r="BP44" s="1">
        <v>32.676402077018466</v>
      </c>
    </row>
    <row r="45" spans="1:68" x14ac:dyDescent="0.3">
      <c r="A45" t="s">
        <v>149</v>
      </c>
      <c r="B45" t="s">
        <v>98</v>
      </c>
      <c r="C45" s="1">
        <f t="shared" si="0"/>
        <v>27.649770527225403</v>
      </c>
      <c r="D45" s="1">
        <f t="shared" si="4"/>
        <v>2.4001253656684511</v>
      </c>
      <c r="E45" s="1">
        <v>30.374358365943287</v>
      </c>
      <c r="F45" s="1">
        <v>23.272103081402619</v>
      </c>
      <c r="G45" s="1">
        <v>20.371588313806665</v>
      </c>
      <c r="H45" s="1">
        <v>21.560554721056299</v>
      </c>
      <c r="I45" s="1">
        <v>24.032281319216271</v>
      </c>
      <c r="J45" s="1">
        <v>25.50030335059968</v>
      </c>
      <c r="K45" s="1">
        <v>25.492344329233678</v>
      </c>
      <c r="L45" s="1">
        <v>23.527488984239771</v>
      </c>
      <c r="M45" s="1">
        <v>23.395122957862</v>
      </c>
      <c r="N45" s="1">
        <v>23.756560534404496</v>
      </c>
      <c r="O45" s="1">
        <v>27.042416956388255</v>
      </c>
      <c r="P45" s="1">
        <v>27.226230445341145</v>
      </c>
      <c r="Q45" s="1">
        <v>26.466657212028689</v>
      </c>
      <c r="R45" s="1">
        <v>26.768038157311491</v>
      </c>
      <c r="S45" s="1">
        <v>27.689350893013675</v>
      </c>
      <c r="T45" s="1">
        <v>29.363907078356398</v>
      </c>
      <c r="U45" s="1">
        <v>28.577773108449072</v>
      </c>
      <c r="V45" s="1">
        <v>29.435371990710696</v>
      </c>
      <c r="W45" s="1">
        <v>28.391545525530653</v>
      </c>
      <c r="X45" s="1">
        <v>27.394235260571946</v>
      </c>
      <c r="Y45" s="1">
        <v>25.08664129910419</v>
      </c>
      <c r="Z45" s="1">
        <v>24.976779683297881</v>
      </c>
      <c r="AA45" s="1">
        <v>23.508782880435259</v>
      </c>
      <c r="AB45" s="1">
        <v>23.106017390729448</v>
      </c>
      <c r="AC45" s="1">
        <v>23.174716070330874</v>
      </c>
      <c r="AD45" s="1">
        <v>23.833780701608212</v>
      </c>
      <c r="AE45" s="1">
        <v>23.460997350854452</v>
      </c>
      <c r="AF45" s="1">
        <v>23.34857365929512</v>
      </c>
      <c r="AG45" s="1">
        <v>24.749246739494751</v>
      </c>
      <c r="AH45" s="1">
        <v>25.365248550955705</v>
      </c>
      <c r="AI45" s="1">
        <v>26.208671572550092</v>
      </c>
      <c r="AJ45" s="1">
        <v>24.898687117258277</v>
      </c>
      <c r="AK45" s="1">
        <v>25.944923081215158</v>
      </c>
      <c r="AL45" s="1">
        <v>25.951879317202291</v>
      </c>
      <c r="AM45" s="1">
        <v>26.497375955081871</v>
      </c>
      <c r="AN45" s="1">
        <v>25.607531906319014</v>
      </c>
      <c r="AO45" s="1">
        <v>25.040308344873864</v>
      </c>
      <c r="AP45" s="1">
        <v>24.484655009359827</v>
      </c>
      <c r="AQ45" s="1">
        <v>23.809623522074055</v>
      </c>
      <c r="AR45" s="1">
        <v>24.401054901208948</v>
      </c>
      <c r="AS45" s="1">
        <v>24.266626885352245</v>
      </c>
      <c r="AT45" s="1">
        <v>25.095800206118628</v>
      </c>
      <c r="AU45" s="1">
        <v>25.600500699241373</v>
      </c>
      <c r="AV45" s="1">
        <v>27.077890293359342</v>
      </c>
      <c r="AW45" s="1">
        <v>28.81582338643457</v>
      </c>
      <c r="AX45" s="1">
        <v>28.515999935583014</v>
      </c>
      <c r="AY45" s="1">
        <v>28.970993237846393</v>
      </c>
      <c r="AZ45" s="1">
        <v>30.25329115863828</v>
      </c>
      <c r="BA45" s="1">
        <v>31.401012947075085</v>
      </c>
      <c r="BB45" s="1">
        <v>32.190929575493307</v>
      </c>
      <c r="BC45" s="1">
        <v>33.310080508119739</v>
      </c>
      <c r="BD45" s="1">
        <v>33.758136160253784</v>
      </c>
      <c r="BE45" s="1">
        <v>33.848927376332867</v>
      </c>
      <c r="BF45" s="1">
        <v>33.992479726460431</v>
      </c>
      <c r="BG45" s="1">
        <v>34.0269310143712</v>
      </c>
      <c r="BH45" s="1">
        <v>33.331805474736051</v>
      </c>
      <c r="BI45" s="1">
        <v>32.866771956549755</v>
      </c>
      <c r="BJ45" s="1">
        <v>33.283703138495923</v>
      </c>
      <c r="BK45" s="1">
        <v>34.405983577601653</v>
      </c>
      <c r="BL45" s="1">
        <v>33.734757543352636</v>
      </c>
      <c r="BM45" s="1">
        <v>34.070086541222196</v>
      </c>
      <c r="BN45" s="1">
        <v>35.115395529285315</v>
      </c>
      <c r="BO45" s="1">
        <v>34.804066552685931</v>
      </c>
      <c r="BP45" s="1">
        <v>33.753592679100223</v>
      </c>
    </row>
    <row r="46" spans="1:68" x14ac:dyDescent="0.3">
      <c r="A46" t="s">
        <v>149</v>
      </c>
      <c r="B46" t="s">
        <v>81</v>
      </c>
      <c r="C46" s="1">
        <f t="shared" si="0"/>
        <v>19.208637575481969</v>
      </c>
      <c r="D46" s="1">
        <f t="shared" si="4"/>
        <v>8.9463805863267538</v>
      </c>
      <c r="E46" s="1">
        <v>10.701134734663455</v>
      </c>
      <c r="F46" s="1">
        <v>10.931899098145232</v>
      </c>
      <c r="G46" s="1">
        <v>10.615549457556634</v>
      </c>
      <c r="H46" s="1">
        <v>10.957277752906196</v>
      </c>
      <c r="I46" s="1">
        <v>10.711617540016176</v>
      </c>
      <c r="J46" s="1">
        <v>10.317260412088231</v>
      </c>
      <c r="K46" s="1">
        <v>10.532413503320315</v>
      </c>
      <c r="L46" s="1">
        <v>10.608337608443668</v>
      </c>
      <c r="M46" s="1">
        <v>10.703221300404639</v>
      </c>
      <c r="N46" s="1">
        <v>10.425354339102428</v>
      </c>
      <c r="O46" s="1">
        <v>10.457312348353874</v>
      </c>
      <c r="P46" s="1">
        <v>10.708563252197452</v>
      </c>
      <c r="Q46" s="1">
        <v>11.346769643815351</v>
      </c>
      <c r="R46" s="1">
        <v>13.131581074115298</v>
      </c>
      <c r="S46" s="1">
        <v>16.494459013788084</v>
      </c>
      <c r="T46" s="1">
        <v>14.917152017373619</v>
      </c>
      <c r="U46" s="1">
        <v>16.015545792284776</v>
      </c>
      <c r="V46" s="1">
        <v>16.018621691712749</v>
      </c>
      <c r="W46" s="1">
        <v>15.729535801980244</v>
      </c>
      <c r="X46" s="1">
        <v>17.871819558017627</v>
      </c>
      <c r="Y46" s="1">
        <v>18.413957566303733</v>
      </c>
      <c r="Z46" s="1">
        <v>15.606281490698267</v>
      </c>
      <c r="AA46" s="1">
        <v>15.103419241163236</v>
      </c>
      <c r="AB46" s="1">
        <v>16.42104082963764</v>
      </c>
      <c r="AC46" s="1">
        <v>16.872221808781525</v>
      </c>
      <c r="AD46" s="1">
        <v>15.769922985661038</v>
      </c>
      <c r="AE46" s="1">
        <v>13.99544672020207</v>
      </c>
      <c r="AF46" s="1">
        <v>16.354829495618205</v>
      </c>
      <c r="AG46" s="1">
        <v>17.708228664240639</v>
      </c>
      <c r="AH46" s="1">
        <v>17.772373654342125</v>
      </c>
      <c r="AI46" s="1">
        <v>17.120475054150766</v>
      </c>
      <c r="AJ46" s="1">
        <v>18.096469184959723</v>
      </c>
      <c r="AK46" s="1">
        <v>18.821252571852074</v>
      </c>
      <c r="AL46" s="1">
        <v>18.42951810867897</v>
      </c>
      <c r="AM46" s="1">
        <v>19.414158629309107</v>
      </c>
      <c r="AN46" s="1">
        <v>20.076689159059189</v>
      </c>
      <c r="AO46" s="1">
        <v>19.88782283000095</v>
      </c>
      <c r="AP46" s="1">
        <v>20.574257588195689</v>
      </c>
      <c r="AQ46" s="1">
        <v>20.109028946866701</v>
      </c>
      <c r="AR46" s="1">
        <v>22.240621231007982</v>
      </c>
      <c r="AS46" s="1">
        <v>24.371512314269005</v>
      </c>
      <c r="AT46" s="1">
        <v>23.873238625031806</v>
      </c>
      <c r="AU46" s="1">
        <v>25.580492680975325</v>
      </c>
      <c r="AV46" s="1">
        <v>27.041154720906206</v>
      </c>
      <c r="AW46" s="1">
        <v>29.349673827602679</v>
      </c>
      <c r="AX46" s="1">
        <v>30.346574107241871</v>
      </c>
      <c r="AY46" s="1">
        <v>31.213602750676017</v>
      </c>
      <c r="AZ46" s="1">
        <v>30.74292111668111</v>
      </c>
      <c r="BA46" s="1">
        <v>30.892467450027866</v>
      </c>
      <c r="BB46" s="1">
        <v>25.388159289997947</v>
      </c>
      <c r="BC46" s="1">
        <v>26.590499188580047</v>
      </c>
      <c r="BD46" s="1">
        <v>27.23969797399543</v>
      </c>
      <c r="BE46" s="1">
        <v>26.743578943882575</v>
      </c>
      <c r="BF46" s="1">
        <v>25.957234558131386</v>
      </c>
      <c r="BG46" s="1">
        <v>24.983168560934597</v>
      </c>
      <c r="BH46" s="1">
        <v>23.228069046868146</v>
      </c>
      <c r="BI46" s="1">
        <v>22.19635397424107</v>
      </c>
      <c r="BJ46" s="1">
        <v>22.7763357398049</v>
      </c>
      <c r="BK46" s="1">
        <v>23.637725578876026</v>
      </c>
      <c r="BL46" s="1">
        <v>22.830946379715272</v>
      </c>
      <c r="BM46" s="1">
        <v>21.885655109947187</v>
      </c>
      <c r="BN46" s="1">
        <v>24.152933761026155</v>
      </c>
      <c r="BO46" s="1">
        <v>25.946911732079304</v>
      </c>
      <c r="BP46" s="1">
        <v>24.400455698338629</v>
      </c>
    </row>
    <row r="47" spans="1:68" x14ac:dyDescent="0.3">
      <c r="A47" t="s">
        <v>149</v>
      </c>
      <c r="B47" t="s">
        <v>57</v>
      </c>
      <c r="C47" s="1">
        <f t="shared" si="0"/>
        <v>20.178358903932892</v>
      </c>
      <c r="D47" s="1">
        <f t="shared" si="4"/>
        <v>10.204717089522196</v>
      </c>
      <c r="E47" s="1">
        <v>14.001676995811883</v>
      </c>
      <c r="F47" s="1">
        <v>13.907455981192868</v>
      </c>
      <c r="G47" s="1">
        <v>12.999651145702584</v>
      </c>
      <c r="H47" s="1">
        <v>13.082603410245397</v>
      </c>
      <c r="I47" s="1">
        <v>12.992387505193904</v>
      </c>
      <c r="J47" s="1">
        <v>12.372319537977836</v>
      </c>
      <c r="K47" s="1">
        <v>12.6569552771437</v>
      </c>
      <c r="L47" s="1">
        <v>12.773030079954987</v>
      </c>
      <c r="M47" s="1">
        <v>12.628966322495108</v>
      </c>
      <c r="N47" s="1">
        <v>12.222257699964143</v>
      </c>
      <c r="O47" s="1">
        <v>12.639725267866156</v>
      </c>
      <c r="P47" s="1">
        <v>13.1325805803311</v>
      </c>
      <c r="Q47" s="1">
        <v>12.867187094942842</v>
      </c>
      <c r="R47" s="1">
        <v>13.721979215179447</v>
      </c>
      <c r="S47" s="1">
        <v>17.027460490006106</v>
      </c>
      <c r="T47" s="1">
        <v>18.58315334035089</v>
      </c>
      <c r="U47" s="1">
        <v>17.725725958482382</v>
      </c>
      <c r="V47" s="1">
        <v>18.21557449915943</v>
      </c>
      <c r="W47" s="1">
        <v>18.091142656636812</v>
      </c>
      <c r="X47" s="1">
        <v>18.862695155955233</v>
      </c>
      <c r="Y47" s="1">
        <v>21.642541040315113</v>
      </c>
      <c r="Z47" s="1">
        <v>19.886713145541009</v>
      </c>
      <c r="AA47" s="1">
        <v>18.956134804928222</v>
      </c>
      <c r="AB47" s="1">
        <v>18.282988409755362</v>
      </c>
      <c r="AC47" s="1">
        <v>17.509088590231535</v>
      </c>
      <c r="AD47" s="1">
        <v>17.064453678032816</v>
      </c>
      <c r="AE47" s="1">
        <v>16.062597383791967</v>
      </c>
      <c r="AF47" s="1">
        <v>16.57658796945141</v>
      </c>
      <c r="AG47" s="1">
        <v>18.46763989746135</v>
      </c>
      <c r="AH47" s="1">
        <v>18.874553014076866</v>
      </c>
      <c r="AI47" s="1">
        <v>18.165877931489586</v>
      </c>
      <c r="AJ47" s="1">
        <v>19.682252632358292</v>
      </c>
      <c r="AK47" s="1">
        <v>20.710426563708985</v>
      </c>
      <c r="AL47" s="1">
        <v>20.897056383012739</v>
      </c>
      <c r="AM47" s="1">
        <v>21.024811830809696</v>
      </c>
      <c r="AN47" s="1">
        <v>21.743370485007322</v>
      </c>
      <c r="AO47" s="1">
        <v>21.375491292162991</v>
      </c>
      <c r="AP47" s="1">
        <v>21.640124389388124</v>
      </c>
      <c r="AQ47" s="1">
        <v>20.650080245321039</v>
      </c>
      <c r="AR47" s="1">
        <v>21.981397732381794</v>
      </c>
      <c r="AS47" s="1">
        <v>23.837302089968418</v>
      </c>
      <c r="AT47" s="1">
        <v>23.72889634634743</v>
      </c>
      <c r="AU47" s="1">
        <v>24.755060709170763</v>
      </c>
      <c r="AV47" s="1">
        <v>26.199610254314404</v>
      </c>
      <c r="AW47" s="1">
        <v>28.632503565404011</v>
      </c>
      <c r="AX47" s="1">
        <v>28.690391714799251</v>
      </c>
      <c r="AY47" s="1">
        <v>28.633609566151542</v>
      </c>
      <c r="AZ47" s="1">
        <v>28.28459551794942</v>
      </c>
      <c r="BA47" s="1">
        <v>29.075057914372465</v>
      </c>
      <c r="BB47" s="1">
        <v>24.84909376684206</v>
      </c>
      <c r="BC47" s="1">
        <v>25.984324237570895</v>
      </c>
      <c r="BD47" s="1">
        <v>27.055998427275263</v>
      </c>
      <c r="BE47" s="1">
        <v>26.878661097931978</v>
      </c>
      <c r="BF47" s="1">
        <v>26.299757191385204</v>
      </c>
      <c r="BG47" s="1">
        <v>25.463549498791949</v>
      </c>
      <c r="BH47" s="1">
        <v>23.367646877335783</v>
      </c>
      <c r="BI47" s="1">
        <v>22.406159798091593</v>
      </c>
      <c r="BJ47" s="1">
        <v>23.174413340766424</v>
      </c>
      <c r="BK47" s="1">
        <v>24.430901981912303</v>
      </c>
      <c r="BL47" s="1">
        <v>23.302141032225677</v>
      </c>
      <c r="BM47" s="1">
        <v>21.41259037682844</v>
      </c>
      <c r="BN47" s="1">
        <v>23.650239617068305</v>
      </c>
      <c r="BO47" s="1">
        <v>25.44105856005433</v>
      </c>
      <c r="BP47" s="1">
        <v>24.162690735327633</v>
      </c>
    </row>
    <row r="48" spans="1:68" x14ac:dyDescent="0.3">
      <c r="A48" t="s">
        <v>149</v>
      </c>
      <c r="B48" t="s">
        <v>120</v>
      </c>
      <c r="C48" s="1">
        <f t="shared" si="0"/>
        <v>11.2386266068662</v>
      </c>
      <c r="D48" s="1">
        <f t="shared" si="4"/>
        <v>1.9097238791265383</v>
      </c>
      <c r="E48" s="1" t="s">
        <v>62</v>
      </c>
      <c r="F48" s="1" t="s">
        <v>62</v>
      </c>
      <c r="G48" s="1" t="s">
        <v>62</v>
      </c>
      <c r="H48" s="1" t="s">
        <v>62</v>
      </c>
      <c r="I48" s="1" t="s">
        <v>62</v>
      </c>
      <c r="J48" s="1" t="s">
        <v>62</v>
      </c>
      <c r="K48" s="1" t="s">
        <v>62</v>
      </c>
      <c r="L48" s="1" t="s">
        <v>62</v>
      </c>
      <c r="M48" s="1" t="s">
        <v>62</v>
      </c>
      <c r="N48" s="1" t="s">
        <v>62</v>
      </c>
      <c r="O48" s="1" t="s">
        <v>62</v>
      </c>
      <c r="P48" s="1" t="s">
        <v>62</v>
      </c>
      <c r="Q48" s="1" t="s">
        <v>62</v>
      </c>
      <c r="R48" s="1" t="s">
        <v>62</v>
      </c>
      <c r="S48" s="1" t="s">
        <v>62</v>
      </c>
      <c r="T48" s="1" t="s">
        <v>62</v>
      </c>
      <c r="U48" s="1" t="s">
        <v>62</v>
      </c>
      <c r="V48" s="1" t="s">
        <v>62</v>
      </c>
      <c r="W48" s="1" t="s">
        <v>62</v>
      </c>
      <c r="X48" s="1" t="s">
        <v>62</v>
      </c>
      <c r="Y48" s="1" t="s">
        <v>62</v>
      </c>
      <c r="Z48" s="1" t="s">
        <v>62</v>
      </c>
      <c r="AA48" s="1" t="s">
        <v>62</v>
      </c>
      <c r="AB48" s="1" t="s">
        <v>62</v>
      </c>
      <c r="AC48" s="1" t="s">
        <v>62</v>
      </c>
      <c r="AD48" s="1" t="s">
        <v>62</v>
      </c>
      <c r="AE48" s="1" t="s">
        <v>62</v>
      </c>
      <c r="AF48" s="1" t="s">
        <v>62</v>
      </c>
      <c r="AG48" s="1" t="s">
        <v>62</v>
      </c>
      <c r="AH48" s="1" t="s">
        <v>62</v>
      </c>
      <c r="AI48" s="1" t="s">
        <v>62</v>
      </c>
      <c r="AJ48" s="1" t="s">
        <v>62</v>
      </c>
      <c r="AK48" s="1" t="s">
        <v>62</v>
      </c>
      <c r="AL48" s="1" t="s">
        <v>62</v>
      </c>
      <c r="AM48" s="1" t="s">
        <v>62</v>
      </c>
      <c r="AN48" s="1" t="s">
        <v>62</v>
      </c>
      <c r="AO48" s="1" t="s">
        <v>62</v>
      </c>
      <c r="AP48" s="1" t="s">
        <v>62</v>
      </c>
      <c r="AQ48" s="1" t="s">
        <v>62</v>
      </c>
      <c r="AR48" s="1" t="s">
        <v>62</v>
      </c>
      <c r="AS48" s="1" t="s">
        <v>62</v>
      </c>
      <c r="AT48" s="1" t="s">
        <v>62</v>
      </c>
      <c r="AU48" s="1" t="s">
        <v>62</v>
      </c>
      <c r="AV48" s="1" t="s">
        <v>62</v>
      </c>
      <c r="AW48" s="1" t="s">
        <v>62</v>
      </c>
      <c r="AX48" s="1">
        <v>10.114420890185544</v>
      </c>
      <c r="AY48" s="1">
        <v>10.705931288518856</v>
      </c>
      <c r="AZ48" s="1">
        <v>11.270376587493667</v>
      </c>
      <c r="BA48" s="1">
        <v>11.712882519594528</v>
      </c>
      <c r="BB48" s="1">
        <v>11.374696081992768</v>
      </c>
      <c r="BC48" s="1">
        <v>11.758772726436835</v>
      </c>
      <c r="BD48" s="1">
        <v>11.993651223086736</v>
      </c>
      <c r="BE48" s="1">
        <v>11.894824550328401</v>
      </c>
      <c r="BF48" s="1">
        <v>11.81740346578963</v>
      </c>
      <c r="BG48" s="1">
        <v>11.46119035100384</v>
      </c>
      <c r="BH48" s="1">
        <v>11.469960004429119</v>
      </c>
      <c r="BI48" s="1">
        <v>11.337171470512152</v>
      </c>
      <c r="BJ48" s="1">
        <v>11.391112960746215</v>
      </c>
      <c r="BK48" s="1">
        <v>11.312451393051429</v>
      </c>
      <c r="BL48" s="1">
        <v>10.911518768444267</v>
      </c>
      <c r="BM48" s="1">
        <v>10.604201609756721</v>
      </c>
      <c r="BN48" s="1">
        <v>10.782122425797919</v>
      </c>
      <c r="BO48" s="1">
        <v>10.382590606423003</v>
      </c>
      <c r="BP48" s="1" t="s">
        <v>62</v>
      </c>
    </row>
    <row r="49" spans="1:68" x14ac:dyDescent="0.3">
      <c r="A49" t="s">
        <v>149</v>
      </c>
      <c r="B49" t="s">
        <v>156</v>
      </c>
      <c r="C49" s="1">
        <f t="shared" si="0"/>
        <v>13.072692054188167</v>
      </c>
      <c r="D49" s="1">
        <f>ABS(C61-C13)</f>
        <v>1.2545802395720749</v>
      </c>
      <c r="E49" s="1">
        <v>10.663835975496546</v>
      </c>
      <c r="F49" s="1">
        <v>11.045463396876549</v>
      </c>
      <c r="G49" s="1">
        <v>10.702093542673339</v>
      </c>
      <c r="H49" s="1">
        <v>10.760166004454399</v>
      </c>
      <c r="I49" s="1">
        <v>10.676195258718888</v>
      </c>
      <c r="J49" s="1">
        <v>10.904746190918267</v>
      </c>
      <c r="K49" s="1">
        <v>11.289685690871044</v>
      </c>
      <c r="L49" s="1">
        <v>10.6409494064526</v>
      </c>
      <c r="M49" s="1">
        <v>10.840720029327922</v>
      </c>
      <c r="N49" s="1">
        <v>11.043766985509238</v>
      </c>
      <c r="O49" s="1">
        <v>11.22021741215346</v>
      </c>
      <c r="P49" s="1">
        <v>11.995051925382951</v>
      </c>
      <c r="Q49" s="1">
        <v>12.066286944134998</v>
      </c>
      <c r="R49" s="1">
        <v>11.717178055351454</v>
      </c>
      <c r="S49" s="1">
        <v>11.893172996808099</v>
      </c>
      <c r="T49" s="1">
        <v>12.482002911907792</v>
      </c>
      <c r="U49" s="1">
        <v>12.464396302400006</v>
      </c>
      <c r="V49" s="1">
        <v>12.241358721061047</v>
      </c>
      <c r="W49" s="1">
        <v>12.649665601120558</v>
      </c>
      <c r="X49" s="1">
        <v>12.533564513557838</v>
      </c>
      <c r="Y49" s="1">
        <v>12.471601477086123</v>
      </c>
      <c r="Z49" s="1">
        <v>12.157127363729124</v>
      </c>
      <c r="AA49" s="1">
        <v>12.546146535598556</v>
      </c>
      <c r="AB49" s="1">
        <v>12.569715095016786</v>
      </c>
      <c r="AC49" s="1">
        <v>12.632885454700023</v>
      </c>
      <c r="AD49" s="1">
        <v>12.856690012497522</v>
      </c>
      <c r="AE49" s="1">
        <v>13.435378910777931</v>
      </c>
      <c r="AF49" s="1">
        <v>13.257761617070802</v>
      </c>
      <c r="AG49" s="1">
        <v>13.087650214665114</v>
      </c>
      <c r="AH49" s="1">
        <v>13.462447555328701</v>
      </c>
      <c r="AI49" s="1">
        <v>13.22116967123538</v>
      </c>
      <c r="AJ49" s="1">
        <v>12.715620171405739</v>
      </c>
      <c r="AK49" s="1">
        <v>12.755726759785075</v>
      </c>
      <c r="AL49" s="1">
        <v>13.24984540816658</v>
      </c>
      <c r="AM49" s="1">
        <v>13.167485308499463</v>
      </c>
      <c r="AN49" s="1">
        <v>13.604523030040744</v>
      </c>
      <c r="AO49" s="1">
        <v>13.198402881007375</v>
      </c>
      <c r="AP49" s="1">
        <v>13.400077482933778</v>
      </c>
      <c r="AQ49" s="1">
        <v>13.789599140346482</v>
      </c>
      <c r="AR49" s="1">
        <v>14.176587247970893</v>
      </c>
      <c r="AS49" s="1">
        <v>13.863745356162676</v>
      </c>
      <c r="AT49" s="1">
        <v>14.002359284540395</v>
      </c>
      <c r="AU49" s="1">
        <v>13.846716370158871</v>
      </c>
      <c r="AV49" s="1">
        <v>13.638253559751593</v>
      </c>
      <c r="AW49" s="1">
        <v>13.329962579075447</v>
      </c>
      <c r="AX49" s="1">
        <v>13.340610799604443</v>
      </c>
      <c r="AY49" s="1">
        <v>13.313200398010302</v>
      </c>
      <c r="AZ49" s="1">
        <v>13.35896558986982</v>
      </c>
      <c r="BA49" s="1">
        <v>13.525850437197112</v>
      </c>
      <c r="BB49" s="1">
        <v>14.438439952469622</v>
      </c>
      <c r="BC49" s="1">
        <v>14.110020069108705</v>
      </c>
      <c r="BD49" s="1">
        <v>14.49037830929413</v>
      </c>
      <c r="BE49" s="1">
        <v>14.666002507103043</v>
      </c>
      <c r="BF49" s="1">
        <v>14.785023526517351</v>
      </c>
      <c r="BG49" s="1">
        <v>14.774526682330047</v>
      </c>
      <c r="BH49" s="1">
        <v>15.065983667089872</v>
      </c>
      <c r="BI49" s="1">
        <v>15.145775758896901</v>
      </c>
      <c r="BJ49" s="1">
        <v>15.083029535769651</v>
      </c>
      <c r="BK49" s="1">
        <v>15.08358809419753</v>
      </c>
      <c r="BL49" s="1">
        <v>15.208219235819032</v>
      </c>
      <c r="BM49" s="1">
        <v>15.780639436082582</v>
      </c>
      <c r="BN49" s="1">
        <v>14.703821375647077</v>
      </c>
      <c r="BO49" s="1">
        <v>14.622225907201743</v>
      </c>
      <c r="BP49" s="1">
        <v>14.887993833105611</v>
      </c>
    </row>
    <row r="50" spans="1:68" x14ac:dyDescent="0.3">
      <c r="A50" t="s">
        <v>121</v>
      </c>
      <c r="B50" t="s">
        <v>13</v>
      </c>
      <c r="C50" s="1">
        <f t="shared" si="0"/>
        <v>2294405966991.5762</v>
      </c>
      <c r="D50" s="1">
        <f>ABS(C62-C2)</f>
        <v>10021956499839.209</v>
      </c>
      <c r="E50" s="1">
        <v>443267141625.6095</v>
      </c>
      <c r="F50" s="1">
        <v>457751723197.22516</v>
      </c>
      <c r="G50" s="1">
        <v>475092807000.35712</v>
      </c>
      <c r="H50" s="1">
        <v>504109033976.87634</v>
      </c>
      <c r="I50" s="1">
        <v>537023285616.26575</v>
      </c>
      <c r="J50" s="1">
        <v>548148833969.68903</v>
      </c>
      <c r="K50" s="1">
        <v>555837466050.4751</v>
      </c>
      <c r="L50" s="1">
        <v>564921763509.94543</v>
      </c>
      <c r="M50" s="1">
        <v>586958577291.96753</v>
      </c>
      <c r="N50" s="1">
        <v>633220582353.00781</v>
      </c>
      <c r="O50" s="1">
        <v>678837080441.19995</v>
      </c>
      <c r="P50" s="1">
        <v>711475057194.75879</v>
      </c>
      <c r="Q50" s="1">
        <v>723666989405.17603</v>
      </c>
      <c r="R50" s="1">
        <v>756783312309.2384</v>
      </c>
      <c r="S50" s="1">
        <v>793445791998.78149</v>
      </c>
      <c r="T50" s="1">
        <v>821230449205.55896</v>
      </c>
      <c r="U50" s="1">
        <v>866265432865.10376</v>
      </c>
      <c r="V50" s="1">
        <v>915555916911.42432</v>
      </c>
      <c r="W50" s="1">
        <v>950106075977.0791</v>
      </c>
      <c r="X50" s="1">
        <v>964820804801.20398</v>
      </c>
      <c r="Y50" s="1">
        <v>1015257551015.9744</v>
      </c>
      <c r="Z50" s="1">
        <v>1035653195435.8967</v>
      </c>
      <c r="AA50" s="1">
        <v>1058678167401.8628</v>
      </c>
      <c r="AB50" s="1">
        <v>1082761608084.2522</v>
      </c>
      <c r="AC50" s="1">
        <v>1111991998132.6599</v>
      </c>
      <c r="AD50" s="1">
        <v>1156242129388.6333</v>
      </c>
      <c r="AE50" s="1">
        <v>1200779886170.9343</v>
      </c>
      <c r="AF50" s="1">
        <v>1244317104838.3091</v>
      </c>
      <c r="AG50" s="1">
        <v>1327808112184.6597</v>
      </c>
      <c r="AH50" s="1">
        <v>1376632719066.6416</v>
      </c>
      <c r="AI50" s="1">
        <v>1447057308205.436</v>
      </c>
      <c r="AJ50" s="1">
        <v>1477481664400.3616</v>
      </c>
      <c r="AK50" s="1">
        <v>1532128188523.2361</v>
      </c>
      <c r="AL50" s="1">
        <v>1568226712315.072</v>
      </c>
      <c r="AM50" s="1">
        <v>1630570910405.5007</v>
      </c>
      <c r="AN50" s="1">
        <v>1714050521920.9143</v>
      </c>
      <c r="AO50" s="1">
        <v>1822837173655.332</v>
      </c>
      <c r="AP50" s="1">
        <v>1895308078191.103</v>
      </c>
      <c r="AQ50" s="1">
        <v>1981101591778.4338</v>
      </c>
      <c r="AR50" s="1">
        <v>2087378875819.8364</v>
      </c>
      <c r="AS50" s="1">
        <v>2175258755731.1646</v>
      </c>
      <c r="AT50" s="1">
        <v>2269776849002.7168</v>
      </c>
      <c r="AU50" s="1">
        <v>2372218522706.6323</v>
      </c>
      <c r="AV50" s="1">
        <v>2513317985219.0601</v>
      </c>
      <c r="AW50" s="1">
        <v>2691342310908.5317</v>
      </c>
      <c r="AX50" s="1">
        <v>2871957743475.8896</v>
      </c>
      <c r="AY50" s="1">
        <v>3071996520794.3882</v>
      </c>
      <c r="AZ50" s="1">
        <v>3283873630647.5229</v>
      </c>
      <c r="BA50" s="1">
        <v>3434574180396.1665</v>
      </c>
      <c r="BB50" s="1">
        <v>3639196057719.6226</v>
      </c>
      <c r="BC50" s="1">
        <v>3888776335478.3667</v>
      </c>
      <c r="BD50" s="1">
        <v>4073797174037.5117</v>
      </c>
      <c r="BE50" s="1">
        <v>4284201082472.9541</v>
      </c>
      <c r="BF50" s="1">
        <v>4527485766916.1162</v>
      </c>
      <c r="BG50" s="1">
        <v>4804501648342.2129</v>
      </c>
      <c r="BH50" s="1">
        <v>5089665684079.0293</v>
      </c>
      <c r="BI50" s="1">
        <v>5379808124885.2715</v>
      </c>
      <c r="BJ50" s="1">
        <v>5673767311022.8408</v>
      </c>
      <c r="BK50" s="1">
        <v>5982516241313.002</v>
      </c>
      <c r="BL50" s="1">
        <v>6226615757545.9297</v>
      </c>
      <c r="BM50" s="1">
        <v>6002516344310.3145</v>
      </c>
      <c r="BN50" s="1">
        <v>6402342783987.5605</v>
      </c>
      <c r="BO50" s="1">
        <v>6775936832420.7012</v>
      </c>
      <c r="BP50" s="1">
        <v>7151756621411.3809</v>
      </c>
    </row>
    <row r="51" spans="1:68" x14ac:dyDescent="0.3">
      <c r="A51" t="s">
        <v>121</v>
      </c>
      <c r="B51" t="s">
        <v>130</v>
      </c>
      <c r="C51" s="1">
        <f t="shared" si="0"/>
        <v>1070.733018733067</v>
      </c>
      <c r="D51" s="1">
        <f t="shared" ref="D51:D60" si="5">ABS(C63-C3)</f>
        <v>1582.2579883689759</v>
      </c>
      <c r="E51" s="1">
        <v>541.19856159784604</v>
      </c>
      <c r="F51" s="1">
        <v>545.17027704206419</v>
      </c>
      <c r="G51" s="1">
        <v>551.95835407374341</v>
      </c>
      <c r="H51" s="1">
        <v>571.31125029454995</v>
      </c>
      <c r="I51" s="1">
        <v>593.70502512262306</v>
      </c>
      <c r="J51" s="1">
        <v>591.43315125812831</v>
      </c>
      <c r="K51" s="1">
        <v>585.65535407932805</v>
      </c>
      <c r="L51" s="1">
        <v>581.23220995089832</v>
      </c>
      <c r="M51" s="1">
        <v>589.69908703856004</v>
      </c>
      <c r="N51" s="1">
        <v>621.35686352528796</v>
      </c>
      <c r="O51" s="1">
        <v>650.44615494739412</v>
      </c>
      <c r="P51" s="1">
        <v>666.16688497022517</v>
      </c>
      <c r="Q51" s="1">
        <v>662.06773223353605</v>
      </c>
      <c r="R51" s="1">
        <v>675.82742451305216</v>
      </c>
      <c r="S51" s="1">
        <v>691.4661868646848</v>
      </c>
      <c r="T51" s="1">
        <v>698.29823895242737</v>
      </c>
      <c r="U51" s="1">
        <v>718.78416566823444</v>
      </c>
      <c r="V51" s="1">
        <v>741.19560068594649</v>
      </c>
      <c r="W51" s="1">
        <v>750.58323600362564</v>
      </c>
      <c r="X51" s="1">
        <v>743.50319987205978</v>
      </c>
      <c r="Y51" s="1">
        <v>762.31771549008704</v>
      </c>
      <c r="Z51" s="1">
        <v>757.61522768529017</v>
      </c>
      <c r="AA51" s="1">
        <v>754.80636386045808</v>
      </c>
      <c r="AB51" s="1">
        <v>752.56833743281732</v>
      </c>
      <c r="AC51" s="1">
        <v>753.61772276349438</v>
      </c>
      <c r="AD51" s="1">
        <v>764.14849260652056</v>
      </c>
      <c r="AE51" s="1">
        <v>774.04143023978395</v>
      </c>
      <c r="AF51" s="1">
        <v>782.61129953374018</v>
      </c>
      <c r="AG51" s="1">
        <v>815.11825207891991</v>
      </c>
      <c r="AH51" s="1">
        <v>825.12825783257858</v>
      </c>
      <c r="AI51" s="1">
        <v>845.83166906640474</v>
      </c>
      <c r="AJ51" s="1">
        <v>843.54352449189344</v>
      </c>
      <c r="AK51" s="1">
        <v>855.01873164232245</v>
      </c>
      <c r="AL51" s="1">
        <v>855.67781163307291</v>
      </c>
      <c r="AM51" s="1">
        <v>870.25773688681534</v>
      </c>
      <c r="AN51" s="1">
        <v>895.09630762611778</v>
      </c>
      <c r="AO51" s="1">
        <v>931.68676841478543</v>
      </c>
      <c r="AP51" s="1">
        <v>948.43641496416512</v>
      </c>
      <c r="AQ51" s="1">
        <v>970.82439915702264</v>
      </c>
      <c r="AR51" s="1">
        <v>1002.1761990136146</v>
      </c>
      <c r="AS51" s="1">
        <v>1023.4700305109853</v>
      </c>
      <c r="AT51" s="1">
        <v>1046.8191385989649</v>
      </c>
      <c r="AU51" s="1">
        <v>1073.2509346845213</v>
      </c>
      <c r="AV51" s="1">
        <v>1116.0642015709748</v>
      </c>
      <c r="AW51" s="1">
        <v>1173.2096161220695</v>
      </c>
      <c r="AX51" s="1">
        <v>1229.6356434084828</v>
      </c>
      <c r="AY51" s="1">
        <v>1292.1284791108753</v>
      </c>
      <c r="AZ51" s="1">
        <v>1356.8539645856024</v>
      </c>
      <c r="BA51" s="1">
        <v>1394.648265735882</v>
      </c>
      <c r="BB51" s="1">
        <v>1452.5317501044294</v>
      </c>
      <c r="BC51" s="1">
        <v>1525.6938336895776</v>
      </c>
      <c r="BD51" s="1">
        <v>1571.453705786985</v>
      </c>
      <c r="BE51" s="1">
        <v>1625.5032960170672</v>
      </c>
      <c r="BF51" s="1">
        <v>1690.4490011156104</v>
      </c>
      <c r="BG51" s="1">
        <v>1765.4119402576173</v>
      </c>
      <c r="BH51" s="1">
        <v>1841.8452612708834</v>
      </c>
      <c r="BI51" s="1">
        <v>1918.0260690103769</v>
      </c>
      <c r="BJ51" s="1">
        <v>1993.5000148334889</v>
      </c>
      <c r="BK51" s="1">
        <v>2072.4373398043094</v>
      </c>
      <c r="BL51" s="1">
        <v>2127.5277896094144</v>
      </c>
      <c r="BM51" s="1">
        <v>2023.5042436915112</v>
      </c>
      <c r="BN51" s="1">
        <v>2131.1569918759938</v>
      </c>
      <c r="BO51" s="1">
        <v>2228.044374554052</v>
      </c>
      <c r="BP51" s="1">
        <v>2322.1656918525105</v>
      </c>
    </row>
    <row r="52" spans="1:68" x14ac:dyDescent="0.3">
      <c r="A52" t="s">
        <v>121</v>
      </c>
      <c r="B52" t="s">
        <v>65</v>
      </c>
      <c r="C52" s="1">
        <f t="shared" si="0"/>
        <v>897231854.5454545</v>
      </c>
      <c r="D52" s="1">
        <f t="shared" si="5"/>
        <v>1732794451.848485</v>
      </c>
      <c r="E52" s="1" t="s">
        <v>62</v>
      </c>
      <c r="F52" s="1" t="s">
        <v>62</v>
      </c>
      <c r="G52" s="1" t="s">
        <v>62</v>
      </c>
      <c r="H52" s="1" t="s">
        <v>62</v>
      </c>
      <c r="I52" s="1" t="s">
        <v>62</v>
      </c>
      <c r="J52" s="1" t="s">
        <v>62</v>
      </c>
      <c r="K52" s="1" t="s">
        <v>62</v>
      </c>
      <c r="L52" s="1" t="s">
        <v>62</v>
      </c>
      <c r="M52" s="1" t="s">
        <v>62</v>
      </c>
      <c r="N52" s="1" t="s">
        <v>62</v>
      </c>
      <c r="O52" s="1" t="s">
        <v>62</v>
      </c>
      <c r="P52" s="1" t="s">
        <v>62</v>
      </c>
      <c r="Q52" s="1" t="s">
        <v>62</v>
      </c>
      <c r="R52" s="1" t="s">
        <v>62</v>
      </c>
      <c r="S52" s="1" t="s">
        <v>62</v>
      </c>
      <c r="T52" s="1" t="s">
        <v>62</v>
      </c>
      <c r="U52" s="1" t="s">
        <v>62</v>
      </c>
      <c r="V52" s="1" t="s">
        <v>62</v>
      </c>
      <c r="W52" s="1" t="s">
        <v>62</v>
      </c>
      <c r="X52" s="1" t="s">
        <v>62</v>
      </c>
      <c r="Y52" s="1" t="s">
        <v>62</v>
      </c>
      <c r="Z52" s="1" t="s">
        <v>62</v>
      </c>
      <c r="AA52" s="1" t="s">
        <v>62</v>
      </c>
      <c r="AB52" s="1" t="s">
        <v>62</v>
      </c>
      <c r="AC52" s="1" t="s">
        <v>62</v>
      </c>
      <c r="AD52" s="1" t="s">
        <v>62</v>
      </c>
      <c r="AE52" s="1" t="s">
        <v>62</v>
      </c>
      <c r="AF52" s="1" t="s">
        <v>62</v>
      </c>
      <c r="AG52" s="1" t="s">
        <v>62</v>
      </c>
      <c r="AH52" s="1" t="s">
        <v>62</v>
      </c>
      <c r="AI52" s="1" t="s">
        <v>62</v>
      </c>
      <c r="AJ52" s="1">
        <v>600729179</v>
      </c>
      <c r="AK52" s="1">
        <v>616287579</v>
      </c>
      <c r="AL52" s="1">
        <v>632523764</v>
      </c>
      <c r="AM52" s="1">
        <v>649794674</v>
      </c>
      <c r="AN52" s="1">
        <v>668934893</v>
      </c>
      <c r="AO52" s="1">
        <v>690138746</v>
      </c>
      <c r="AP52" s="1">
        <v>711566158</v>
      </c>
      <c r="AQ52" s="1">
        <v>733962059</v>
      </c>
      <c r="AR52" s="1">
        <v>757452651</v>
      </c>
      <c r="AS52" s="1">
        <v>779299825</v>
      </c>
      <c r="AT52" s="1">
        <v>795244369</v>
      </c>
      <c r="AU52" s="1">
        <v>809721197</v>
      </c>
      <c r="AV52" s="1">
        <v>825393705</v>
      </c>
      <c r="AW52" s="1">
        <v>841523780</v>
      </c>
      <c r="AX52" s="1">
        <v>857812713</v>
      </c>
      <c r="AY52" s="1">
        <v>878330338</v>
      </c>
      <c r="AZ52" s="1">
        <v>899293641</v>
      </c>
      <c r="BA52" s="1">
        <v>919261936</v>
      </c>
      <c r="BB52" s="1">
        <v>940496957</v>
      </c>
      <c r="BC52" s="1">
        <v>962261488</v>
      </c>
      <c r="BD52" s="1">
        <v>976732731</v>
      </c>
      <c r="BE52" s="1">
        <v>989979227</v>
      </c>
      <c r="BF52" s="1">
        <v>1008722657</v>
      </c>
      <c r="BG52" s="1">
        <v>1026528218</v>
      </c>
      <c r="BH52" s="1">
        <v>1044431143</v>
      </c>
      <c r="BI52" s="1">
        <v>1060531313</v>
      </c>
      <c r="BJ52" s="1">
        <v>1075558894</v>
      </c>
      <c r="BK52" s="1">
        <v>1090595501</v>
      </c>
      <c r="BL52" s="1">
        <v>1107060687</v>
      </c>
      <c r="BM52" s="1">
        <v>1109617055</v>
      </c>
      <c r="BN52" s="1">
        <v>1140462401</v>
      </c>
      <c r="BO52" s="1">
        <v>1177453592</v>
      </c>
      <c r="BP52" s="1">
        <v>1230948129</v>
      </c>
    </row>
    <row r="53" spans="1:68" x14ac:dyDescent="0.3">
      <c r="A53" t="s">
        <v>121</v>
      </c>
      <c r="B53" t="s">
        <v>60</v>
      </c>
      <c r="C53" s="1">
        <f t="shared" si="0"/>
        <v>57.005630395415267</v>
      </c>
      <c r="D53" s="1">
        <f t="shared" si="5"/>
        <v>8.5970960599959412</v>
      </c>
      <c r="E53" s="1" t="s">
        <v>62</v>
      </c>
      <c r="F53" s="1" t="s">
        <v>62</v>
      </c>
      <c r="G53" s="1" t="s">
        <v>62</v>
      </c>
      <c r="H53" s="1" t="s">
        <v>62</v>
      </c>
      <c r="I53" s="1" t="s">
        <v>62</v>
      </c>
      <c r="J53" s="1" t="s">
        <v>62</v>
      </c>
      <c r="K53" s="1" t="s">
        <v>62</v>
      </c>
      <c r="L53" s="1" t="s">
        <v>62</v>
      </c>
      <c r="M53" s="1" t="s">
        <v>62</v>
      </c>
      <c r="N53" s="1" t="s">
        <v>62</v>
      </c>
      <c r="O53" s="1" t="s">
        <v>62</v>
      </c>
      <c r="P53" s="1" t="s">
        <v>62</v>
      </c>
      <c r="Q53" s="1" t="s">
        <v>62</v>
      </c>
      <c r="R53" s="1" t="s">
        <v>62</v>
      </c>
      <c r="S53" s="1" t="s">
        <v>62</v>
      </c>
      <c r="T53" s="1" t="s">
        <v>62</v>
      </c>
      <c r="U53" s="1" t="s">
        <v>62</v>
      </c>
      <c r="V53" s="1" t="s">
        <v>62</v>
      </c>
      <c r="W53" s="1" t="s">
        <v>62</v>
      </c>
      <c r="X53" s="1" t="s">
        <v>62</v>
      </c>
      <c r="Y53" s="1" t="s">
        <v>62</v>
      </c>
      <c r="Z53" s="1" t="s">
        <v>62</v>
      </c>
      <c r="AA53" s="1" t="s">
        <v>62</v>
      </c>
      <c r="AB53" s="1" t="s">
        <v>62</v>
      </c>
      <c r="AC53" s="1" t="s">
        <v>62</v>
      </c>
      <c r="AD53" s="1" t="s">
        <v>62</v>
      </c>
      <c r="AE53" s="1" t="s">
        <v>62</v>
      </c>
      <c r="AF53" s="1" t="s">
        <v>62</v>
      </c>
      <c r="AG53" s="1" t="s">
        <v>62</v>
      </c>
      <c r="AH53" s="1" t="s">
        <v>62</v>
      </c>
      <c r="AI53" s="1" t="s">
        <v>62</v>
      </c>
      <c r="AJ53" s="1">
        <v>57.533834216605264</v>
      </c>
      <c r="AK53" s="1">
        <v>57.501215646897897</v>
      </c>
      <c r="AL53" s="1">
        <v>57.484371074583514</v>
      </c>
      <c r="AM53" s="1">
        <v>57.520328623131938</v>
      </c>
      <c r="AN53" s="1">
        <v>57.671313079430938</v>
      </c>
      <c r="AO53" s="1">
        <v>57.93831415988442</v>
      </c>
      <c r="AP53" s="1">
        <v>58.160780065581143</v>
      </c>
      <c r="AQ53" s="1">
        <v>58.394641572117742</v>
      </c>
      <c r="AR53" s="1">
        <v>58.67498956247514</v>
      </c>
      <c r="AS53" s="1">
        <v>58.797448081525189</v>
      </c>
      <c r="AT53" s="1">
        <v>58.472452232560805</v>
      </c>
      <c r="AU53" s="1">
        <v>58.088159421361375</v>
      </c>
      <c r="AV53" s="1">
        <v>57.808621882258628</v>
      </c>
      <c r="AW53" s="1">
        <v>57.540081975738424</v>
      </c>
      <c r="AX53" s="1">
        <v>57.29116446301785</v>
      </c>
      <c r="AY53" s="1">
        <v>57.313704041743065</v>
      </c>
      <c r="AZ53" s="1">
        <v>57.333517425522821</v>
      </c>
      <c r="BA53" s="1">
        <v>57.299041464214511</v>
      </c>
      <c r="BB53" s="1">
        <v>57.338342661716432</v>
      </c>
      <c r="BC53" s="1">
        <v>57.384484547535429</v>
      </c>
      <c r="BD53" s="1">
        <v>56.99640622369769</v>
      </c>
      <c r="BE53" s="1">
        <v>56.557951636002514</v>
      </c>
      <c r="BF53" s="1">
        <v>56.453463190028245</v>
      </c>
      <c r="BG53" s="1">
        <v>56.274863982124387</v>
      </c>
      <c r="BH53" s="1">
        <v>56.114923497911114</v>
      </c>
      <c r="BI53" s="1">
        <v>55.856546109193623</v>
      </c>
      <c r="BJ53" s="1">
        <v>55.546941378725379</v>
      </c>
      <c r="BK53" s="1">
        <v>55.258308741991456</v>
      </c>
      <c r="BL53" s="1">
        <v>55.054298619260578</v>
      </c>
      <c r="BM53" s="1">
        <v>54.169311821757866</v>
      </c>
      <c r="BN53" s="1">
        <v>54.711925479987634</v>
      </c>
      <c r="BO53" s="1">
        <v>55.529616595215906</v>
      </c>
      <c r="BP53" s="1">
        <v>57.114439574904168</v>
      </c>
    </row>
    <row r="54" spans="1:68" x14ac:dyDescent="0.3">
      <c r="A54" t="s">
        <v>121</v>
      </c>
      <c r="B54" t="s">
        <v>161</v>
      </c>
      <c r="C54" s="1">
        <f t="shared" si="0"/>
        <v>6.0887675745440619</v>
      </c>
      <c r="D54" s="1">
        <f t="shared" si="5"/>
        <v>1.779065722561441</v>
      </c>
      <c r="E54" s="1" t="s">
        <v>62</v>
      </c>
      <c r="F54" s="1" t="s">
        <v>62</v>
      </c>
      <c r="G54" s="1" t="s">
        <v>62</v>
      </c>
      <c r="H54" s="1" t="s">
        <v>62</v>
      </c>
      <c r="I54" s="1" t="s">
        <v>62</v>
      </c>
      <c r="J54" s="1" t="s">
        <v>62</v>
      </c>
      <c r="K54" s="1" t="s">
        <v>62</v>
      </c>
      <c r="L54" s="1" t="s">
        <v>62</v>
      </c>
      <c r="M54" s="1" t="s">
        <v>62</v>
      </c>
      <c r="N54" s="1" t="s">
        <v>62</v>
      </c>
      <c r="O54" s="1" t="s">
        <v>62</v>
      </c>
      <c r="P54" s="1" t="s">
        <v>62</v>
      </c>
      <c r="Q54" s="1" t="s">
        <v>62</v>
      </c>
      <c r="R54" s="1" t="s">
        <v>62</v>
      </c>
      <c r="S54" s="1" t="s">
        <v>62</v>
      </c>
      <c r="T54" s="1" t="s">
        <v>62</v>
      </c>
      <c r="U54" s="1" t="s">
        <v>62</v>
      </c>
      <c r="V54" s="1" t="s">
        <v>62</v>
      </c>
      <c r="W54" s="1" t="s">
        <v>62</v>
      </c>
      <c r="X54" s="1" t="s">
        <v>62</v>
      </c>
      <c r="Y54" s="1" t="s">
        <v>62</v>
      </c>
      <c r="Z54" s="1" t="s">
        <v>62</v>
      </c>
      <c r="AA54" s="1" t="s">
        <v>62</v>
      </c>
      <c r="AB54" s="1" t="s">
        <v>62</v>
      </c>
      <c r="AC54" s="1" t="s">
        <v>62</v>
      </c>
      <c r="AD54" s="1" t="s">
        <v>62</v>
      </c>
      <c r="AE54" s="1" t="s">
        <v>62</v>
      </c>
      <c r="AF54" s="1" t="s">
        <v>62</v>
      </c>
      <c r="AG54" s="1" t="s">
        <v>62</v>
      </c>
      <c r="AH54" s="1" t="s">
        <v>62</v>
      </c>
      <c r="AI54" s="1" t="s">
        <v>62</v>
      </c>
      <c r="AJ54" s="1">
        <v>5.6058178313848206</v>
      </c>
      <c r="AK54" s="1">
        <v>5.6218584620001186</v>
      </c>
      <c r="AL54" s="1">
        <v>5.7462266090966567</v>
      </c>
      <c r="AM54" s="1">
        <v>5.7489358677674733</v>
      </c>
      <c r="AN54" s="1">
        <v>5.8209804133942242</v>
      </c>
      <c r="AO54" s="1">
        <v>5.8433483391667114</v>
      </c>
      <c r="AP54" s="1">
        <v>5.9670905255857765</v>
      </c>
      <c r="AQ54" s="1">
        <v>6.0518843243503415</v>
      </c>
      <c r="AR54" s="1">
        <v>6.1795837502313384</v>
      </c>
      <c r="AS54" s="1">
        <v>6.2870339328204876</v>
      </c>
      <c r="AT54" s="1">
        <v>6.392019015758641</v>
      </c>
      <c r="AU54" s="1">
        <v>6.4648893096935405</v>
      </c>
      <c r="AV54" s="1">
        <v>6.5592640076435469</v>
      </c>
      <c r="AW54" s="1">
        <v>6.5666864569241596</v>
      </c>
      <c r="AX54" s="1">
        <v>6.6239815084332987</v>
      </c>
      <c r="AY54" s="1">
        <v>6.4690032474171488</v>
      </c>
      <c r="AZ54" s="1">
        <v>6.3373882241994357</v>
      </c>
      <c r="BA54" s="1">
        <v>6.3183542210451202</v>
      </c>
      <c r="BB54" s="1">
        <v>6.342687501001997</v>
      </c>
      <c r="BC54" s="1">
        <v>6.1810459640250013</v>
      </c>
      <c r="BD54" s="1">
        <v>6.236980829298103</v>
      </c>
      <c r="BE54" s="1">
        <v>6.3778276697907472</v>
      </c>
      <c r="BF54" s="1">
        <v>6.3118626213790021</v>
      </c>
      <c r="BG54" s="1">
        <v>6.2050972138574982</v>
      </c>
      <c r="BH54" s="1">
        <v>6.3262186837703469</v>
      </c>
      <c r="BI54" s="1">
        <v>6.1723520109289289</v>
      </c>
      <c r="BJ54" s="1">
        <v>6.2138022023498767</v>
      </c>
      <c r="BK54" s="1">
        <v>6.1405953438623131</v>
      </c>
      <c r="BL54" s="1">
        <v>5.6412520346585504</v>
      </c>
      <c r="BM54" s="1">
        <v>6.6991712330430957</v>
      </c>
      <c r="BN54" s="1">
        <v>6.0478833641461867</v>
      </c>
      <c r="BO54" s="1">
        <v>4.9350946029709046</v>
      </c>
      <c r="BP54" s="1">
        <v>4.4931126379586477</v>
      </c>
    </row>
    <row r="55" spans="1:68" x14ac:dyDescent="0.3">
      <c r="A55" t="s">
        <v>121</v>
      </c>
      <c r="B55" t="s">
        <v>89</v>
      </c>
      <c r="C55" s="1">
        <f t="shared" si="0"/>
        <v>7.2162941579499282</v>
      </c>
      <c r="D55" s="1">
        <f t="shared" si="5"/>
        <v>0.11178878912483192</v>
      </c>
      <c r="E55" s="1" t="s">
        <v>62</v>
      </c>
      <c r="F55" s="1" t="s">
        <v>62</v>
      </c>
      <c r="G55" s="1" t="s">
        <v>62</v>
      </c>
      <c r="H55" s="1" t="s">
        <v>62</v>
      </c>
      <c r="I55" s="1" t="s">
        <v>62</v>
      </c>
      <c r="J55" s="1" t="s">
        <v>62</v>
      </c>
      <c r="K55" s="1" t="s">
        <v>62</v>
      </c>
      <c r="L55" s="1" t="s">
        <v>62</v>
      </c>
      <c r="M55" s="1" t="s">
        <v>62</v>
      </c>
      <c r="N55" s="1" t="s">
        <v>62</v>
      </c>
      <c r="O55" s="1" t="s">
        <v>62</v>
      </c>
      <c r="P55" s="1" t="s">
        <v>62</v>
      </c>
      <c r="Q55" s="1" t="s">
        <v>62</v>
      </c>
      <c r="R55" s="1" t="s">
        <v>62</v>
      </c>
      <c r="S55" s="1" t="s">
        <v>62</v>
      </c>
      <c r="T55" s="1" t="s">
        <v>62</v>
      </c>
      <c r="U55" s="1" t="s">
        <v>62</v>
      </c>
      <c r="V55" s="1" t="s">
        <v>62</v>
      </c>
      <c r="W55" s="1" t="s">
        <v>62</v>
      </c>
      <c r="X55" s="1" t="s">
        <v>62</v>
      </c>
      <c r="Y55" s="1">
        <v>14.271342116312599</v>
      </c>
      <c r="Z55" s="1">
        <v>11.8799135925283</v>
      </c>
      <c r="AA55" s="1">
        <v>10.527807297298301</v>
      </c>
      <c r="AB55" s="1">
        <v>11.5675243834069</v>
      </c>
      <c r="AC55" s="1">
        <v>10.983862571577401</v>
      </c>
      <c r="AD55" s="1">
        <v>7.7286389008591998</v>
      </c>
      <c r="AE55" s="1">
        <v>8.7297207270258106</v>
      </c>
      <c r="AF55" s="1">
        <v>8.2258064516129004</v>
      </c>
      <c r="AG55" s="1">
        <v>8.9104702001338101</v>
      </c>
      <c r="AH55" s="1">
        <v>8.8468869123255196</v>
      </c>
      <c r="AI55" s="1">
        <v>10.6535057862491</v>
      </c>
      <c r="AJ55" s="1">
        <v>12.641073023816</v>
      </c>
      <c r="AK55" s="1">
        <v>9.9603232073972094</v>
      </c>
      <c r="AL55" s="1">
        <v>8.5278769568800303</v>
      </c>
      <c r="AM55" s="1">
        <v>12.0803818909762</v>
      </c>
      <c r="AN55" s="1">
        <v>9.9112132321183797</v>
      </c>
      <c r="AO55" s="1">
        <v>8.9206198770198739</v>
      </c>
      <c r="AP55" s="1">
        <v>7.1061665685938298</v>
      </c>
      <c r="AQ55" s="1">
        <v>8.2561017959354555</v>
      </c>
      <c r="AR55" s="1">
        <v>4.6917056304843801</v>
      </c>
      <c r="AS55" s="1">
        <v>4.0107783605776604</v>
      </c>
      <c r="AT55" s="1">
        <v>4.3615291400726202</v>
      </c>
      <c r="AU55" s="1">
        <v>3.75017465778466</v>
      </c>
      <c r="AV55" s="1">
        <v>4.4554042902509599</v>
      </c>
      <c r="AW55" s="1">
        <v>4.5046033160389847</v>
      </c>
      <c r="AX55" s="1">
        <v>5.3645208583234298</v>
      </c>
      <c r="AY55" s="1">
        <v>6.0727187973429304</v>
      </c>
      <c r="AZ55" s="1">
        <v>6.7467212176692</v>
      </c>
      <c r="BA55" s="1">
        <v>11.484666959923601</v>
      </c>
      <c r="BB55" s="1">
        <v>4.3623482932571802</v>
      </c>
      <c r="BC55" s="1">
        <v>4.7631162752544949</v>
      </c>
      <c r="BD55" s="1">
        <v>6.33279483849042</v>
      </c>
      <c r="BE55" s="1">
        <v>5.8311660103146199</v>
      </c>
      <c r="BF55" s="1">
        <v>5.3162353132668896</v>
      </c>
      <c r="BG55" s="1">
        <v>4.7894250900921556</v>
      </c>
      <c r="BH55" s="1">
        <v>3.23658600886781</v>
      </c>
      <c r="BI55" s="1">
        <v>3.2052243455974549</v>
      </c>
      <c r="BJ55" s="1">
        <v>3.5202568881161702</v>
      </c>
      <c r="BK55" s="1">
        <v>4.0611633875106996</v>
      </c>
      <c r="BL55" s="1">
        <v>3.3192537270382698</v>
      </c>
      <c r="BM55" s="1">
        <v>4.8716739856555504</v>
      </c>
      <c r="BN55" s="1">
        <v>4.1496800336026398</v>
      </c>
      <c r="BO55" s="1">
        <v>7.6969543717689799</v>
      </c>
      <c r="BP55" s="1">
        <v>6.8890056604282801</v>
      </c>
    </row>
    <row r="56" spans="1:68" x14ac:dyDescent="0.3">
      <c r="A56" t="s">
        <v>121</v>
      </c>
      <c r="B56" t="s">
        <v>80</v>
      </c>
      <c r="C56" s="1">
        <f t="shared" si="0"/>
        <v>17.684392299076418</v>
      </c>
      <c r="D56" s="1">
        <f t="shared" si="5"/>
        <v>3.1443805491885826</v>
      </c>
      <c r="E56" s="1">
        <v>7.9653106093510218</v>
      </c>
      <c r="F56" s="1">
        <v>8.3938121489807553</v>
      </c>
      <c r="G56" s="1">
        <v>5.5616252758361027</v>
      </c>
      <c r="H56" s="1">
        <v>6.061436436375832</v>
      </c>
      <c r="I56" s="1">
        <v>5.1961497994464088</v>
      </c>
      <c r="J56" s="1">
        <v>4.7279968777212877</v>
      </c>
      <c r="K56" s="1">
        <v>7.980169861991075</v>
      </c>
      <c r="L56" s="1">
        <v>5.4788456970689392</v>
      </c>
      <c r="M56" s="1">
        <v>8.3918309903208552</v>
      </c>
      <c r="N56" s="1">
        <v>9.7901268803824557</v>
      </c>
      <c r="O56" s="1">
        <v>9.8949157794291516</v>
      </c>
      <c r="P56" s="1">
        <v>5.9146125552855784</v>
      </c>
      <c r="Q56" s="1">
        <v>8.7152099934939748</v>
      </c>
      <c r="R56" s="1">
        <v>11.741433705229227</v>
      </c>
      <c r="S56" s="1">
        <v>13.961562644962264</v>
      </c>
      <c r="T56" s="1">
        <v>14.36361522134507</v>
      </c>
      <c r="U56" s="1">
        <v>20.273888304356426</v>
      </c>
      <c r="V56" s="1">
        <v>19.242917270362742</v>
      </c>
      <c r="W56" s="1">
        <v>16.893880143299548</v>
      </c>
      <c r="X56" s="1">
        <v>17.82331872985899</v>
      </c>
      <c r="Y56" s="1">
        <v>18.304335802279084</v>
      </c>
      <c r="Z56" s="1">
        <v>33.290241648593508</v>
      </c>
      <c r="AA56" s="1">
        <v>30.574605224463134</v>
      </c>
      <c r="AB56" s="1">
        <v>24.550305237164803</v>
      </c>
      <c r="AC56" s="1">
        <v>21.569033306201579</v>
      </c>
      <c r="AD56" s="1">
        <v>21.824387959049112</v>
      </c>
      <c r="AE56" s="1">
        <v>16.139906382696701</v>
      </c>
      <c r="AF56" s="1">
        <v>16.300329487288376</v>
      </c>
      <c r="AG56" s="1">
        <v>15.260240240744899</v>
      </c>
      <c r="AH56" s="1">
        <v>13.045146157081636</v>
      </c>
      <c r="AI56" s="1">
        <v>14.680711923824664</v>
      </c>
      <c r="AJ56" s="1">
        <v>16.421853343862011</v>
      </c>
      <c r="AK56" s="1">
        <v>14.674343630602577</v>
      </c>
      <c r="AL56" s="1">
        <v>14.38490192875993</v>
      </c>
      <c r="AM56" s="1">
        <v>18.324148142314865</v>
      </c>
      <c r="AN56" s="1">
        <v>22.831971862585572</v>
      </c>
      <c r="AO56" s="1">
        <v>24.268067756276082</v>
      </c>
      <c r="AP56" s="1">
        <v>24.426346070818166</v>
      </c>
      <c r="AQ56" s="1">
        <v>25.448679181358724</v>
      </c>
      <c r="AR56" s="1">
        <v>13.674105166068831</v>
      </c>
      <c r="AS56" s="1">
        <v>14.665693844722227</v>
      </c>
      <c r="AT56" s="1">
        <v>14.721839452159635</v>
      </c>
      <c r="AU56" s="1">
        <v>17.373370106086707</v>
      </c>
      <c r="AV56" s="1">
        <v>18.831980577504378</v>
      </c>
      <c r="AW56" s="1">
        <v>21.934402988486728</v>
      </c>
      <c r="AX56" s="1">
        <v>23.529963131595739</v>
      </c>
      <c r="AY56" s="1">
        <v>26.24771834166329</v>
      </c>
      <c r="AZ56" s="1">
        <v>25.948755342617691</v>
      </c>
      <c r="BA56" s="1">
        <v>25.726597564251147</v>
      </c>
      <c r="BB56" s="1">
        <v>23.596201195834787</v>
      </c>
      <c r="BC56" s="1">
        <v>26.461296856371614</v>
      </c>
      <c r="BD56" s="1">
        <v>25.702375275178742</v>
      </c>
      <c r="BE56" s="1">
        <v>25.229094991509136</v>
      </c>
      <c r="BF56" s="1">
        <v>25.020866002756705</v>
      </c>
      <c r="BG56" s="1">
        <v>24.806569565757044</v>
      </c>
      <c r="BH56" s="1">
        <v>22.409090988728572</v>
      </c>
      <c r="BI56" s="1">
        <v>21.048617557364643</v>
      </c>
      <c r="BJ56" s="1">
        <v>21.457561063664535</v>
      </c>
      <c r="BK56" s="1">
        <v>21.218311855712852</v>
      </c>
      <c r="BL56" s="1">
        <v>20.950079585682531</v>
      </c>
      <c r="BM56" s="1">
        <v>19.494885441713418</v>
      </c>
      <c r="BN56" s="1">
        <v>19.201301130519241</v>
      </c>
      <c r="BO56" s="1">
        <v>19.121382662006319</v>
      </c>
      <c r="BP56" s="1">
        <v>18.73683224187138</v>
      </c>
    </row>
    <row r="57" spans="1:68" x14ac:dyDescent="0.3">
      <c r="A57" t="s">
        <v>121</v>
      </c>
      <c r="B57" t="s">
        <v>98</v>
      </c>
      <c r="C57" s="1">
        <f t="shared" si="0"/>
        <v>24.409005967637768</v>
      </c>
      <c r="D57" s="1">
        <f t="shared" si="5"/>
        <v>1.3120615754399338</v>
      </c>
      <c r="E57" s="1">
        <v>17.124958254573123</v>
      </c>
      <c r="F57" s="1">
        <v>18.101350667140196</v>
      </c>
      <c r="G57" s="1">
        <v>18.393279226521344</v>
      </c>
      <c r="H57" s="1">
        <v>19.347192783949925</v>
      </c>
      <c r="I57" s="1">
        <v>20.453078755125716</v>
      </c>
      <c r="J57" s="1">
        <v>20.674001869745155</v>
      </c>
      <c r="K57" s="1">
        <v>17.886641924292952</v>
      </c>
      <c r="L57" s="1">
        <v>18.335769915584898</v>
      </c>
      <c r="M57" s="1">
        <v>17.963513848723291</v>
      </c>
      <c r="N57" s="1">
        <v>17.440514013874544</v>
      </c>
      <c r="O57" s="1">
        <v>18.569955080221177</v>
      </c>
      <c r="P57" s="1">
        <v>19.347777358476392</v>
      </c>
      <c r="Q57" s="1">
        <v>18.713760852183619</v>
      </c>
      <c r="R57" s="1">
        <v>18.384466607823654</v>
      </c>
      <c r="S57" s="1">
        <v>20.469179667408145</v>
      </c>
      <c r="T57" s="1">
        <v>19.202615184983614</v>
      </c>
      <c r="U57" s="1">
        <v>18.897925031147906</v>
      </c>
      <c r="V57" s="1">
        <v>21.348559926005915</v>
      </c>
      <c r="W57" s="1">
        <v>22.629178927692589</v>
      </c>
      <c r="X57" s="1">
        <v>22.685614226523242</v>
      </c>
      <c r="Y57" s="1">
        <v>20.853046940135069</v>
      </c>
      <c r="Z57" s="1">
        <v>20.575405233180213</v>
      </c>
      <c r="AA57" s="1">
        <v>21.253939182246906</v>
      </c>
      <c r="AB57" s="1">
        <v>20.706779984110071</v>
      </c>
      <c r="AC57" s="1">
        <v>21.987324707590098</v>
      </c>
      <c r="AD57" s="1">
        <v>22.936229403500107</v>
      </c>
      <c r="AE57" s="1">
        <v>24.095798263327303</v>
      </c>
      <c r="AF57" s="1">
        <v>23.886428872030173</v>
      </c>
      <c r="AG57" s="1">
        <v>25.203172541082562</v>
      </c>
      <c r="AH57" s="1">
        <v>26.707480376551452</v>
      </c>
      <c r="AI57" s="1">
        <v>27.06687914389158</v>
      </c>
      <c r="AJ57" s="1">
        <v>24.169377704311817</v>
      </c>
      <c r="AK57" s="1">
        <v>25.953560481462262</v>
      </c>
      <c r="AL57" s="1">
        <v>23.304521361429575</v>
      </c>
      <c r="AM57" s="1">
        <v>25.022823318753705</v>
      </c>
      <c r="AN57" s="1">
        <v>24.63968642763059</v>
      </c>
      <c r="AO57" s="1">
        <v>21.184346534422659</v>
      </c>
      <c r="AP57" s="1">
        <v>22.196075600332964</v>
      </c>
      <c r="AQ57" s="1">
        <v>21.911624345303</v>
      </c>
      <c r="AR57" s="1">
        <v>27.344373176690034</v>
      </c>
      <c r="AS57" s="1">
        <v>24.294307584148196</v>
      </c>
      <c r="AT57" s="1">
        <v>26.555438778623703</v>
      </c>
      <c r="AU57" s="1">
        <v>26.136934187245746</v>
      </c>
      <c r="AV57" s="1">
        <v>26.868985574870159</v>
      </c>
      <c r="AW57" s="1">
        <v>29.421750354714494</v>
      </c>
      <c r="AX57" s="1">
        <v>30.462752762427208</v>
      </c>
      <c r="AY57" s="1">
        <v>30.639324211021989</v>
      </c>
      <c r="AZ57" s="1">
        <v>33.39954295998362</v>
      </c>
      <c r="BA57" s="1">
        <v>31.312613940860494</v>
      </c>
      <c r="BB57" s="1">
        <v>32.252221766220828</v>
      </c>
      <c r="BC57" s="1">
        <v>32.574160841844105</v>
      </c>
      <c r="BD57" s="1">
        <v>31.748220774035318</v>
      </c>
      <c r="BE57" s="1">
        <v>30.504524268185779</v>
      </c>
      <c r="BF57" s="1">
        <v>28.133968107680701</v>
      </c>
      <c r="BG57" s="1">
        <v>28.36037287722425</v>
      </c>
      <c r="BH57" s="1">
        <v>28.11686304888638</v>
      </c>
      <c r="BI57" s="1">
        <v>28.114106900192048</v>
      </c>
      <c r="BJ57" s="1">
        <v>29.343772146318152</v>
      </c>
      <c r="BK57" s="1">
        <v>30.314818140489308</v>
      </c>
      <c r="BL57" s="1">
        <v>28.761737482922996</v>
      </c>
      <c r="BM57" s="1">
        <v>27.06395539580533</v>
      </c>
      <c r="BN57" s="1">
        <v>29.562330304136054</v>
      </c>
      <c r="BO57" s="1">
        <v>30.491081039309258</v>
      </c>
      <c r="BP57" s="1">
        <v>30.774390761690839</v>
      </c>
    </row>
    <row r="58" spans="1:68" x14ac:dyDescent="0.3">
      <c r="A58" t="s">
        <v>121</v>
      </c>
      <c r="B58" t="s">
        <v>81</v>
      </c>
      <c r="C58" s="1">
        <f t="shared" si="0"/>
        <v>20.35927922941573</v>
      </c>
      <c r="D58" s="1">
        <f t="shared" si="5"/>
        <v>7.8868661557907593</v>
      </c>
      <c r="E58" s="1" t="s">
        <v>62</v>
      </c>
      <c r="F58" s="1" t="s">
        <v>62</v>
      </c>
      <c r="G58" s="1" t="s">
        <v>62</v>
      </c>
      <c r="H58" s="1" t="s">
        <v>62</v>
      </c>
      <c r="I58" s="1" t="s">
        <v>62</v>
      </c>
      <c r="J58" s="1" t="s">
        <v>62</v>
      </c>
      <c r="K58" s="1" t="s">
        <v>62</v>
      </c>
      <c r="L58" s="1" t="s">
        <v>62</v>
      </c>
      <c r="M58" s="1" t="s">
        <v>62</v>
      </c>
      <c r="N58" s="1" t="s">
        <v>62</v>
      </c>
      <c r="O58" s="1" t="s">
        <v>62</v>
      </c>
      <c r="P58" s="1" t="s">
        <v>62</v>
      </c>
      <c r="Q58" s="1" t="s">
        <v>62</v>
      </c>
      <c r="R58" s="1" t="s">
        <v>62</v>
      </c>
      <c r="S58" s="1" t="s">
        <v>62</v>
      </c>
      <c r="T58" s="1" t="s">
        <v>62</v>
      </c>
      <c r="U58" s="1" t="s">
        <v>62</v>
      </c>
      <c r="V58" s="1" t="s">
        <v>62</v>
      </c>
      <c r="W58" s="1" t="s">
        <v>62</v>
      </c>
      <c r="X58" s="1" t="s">
        <v>62</v>
      </c>
      <c r="Y58" s="1" t="s">
        <v>62</v>
      </c>
      <c r="Z58" s="1">
        <v>11.073687166707161</v>
      </c>
      <c r="AA58" s="1">
        <v>10.905546197959175</v>
      </c>
      <c r="AB58" s="1">
        <v>11.46574692598076</v>
      </c>
      <c r="AC58" s="1">
        <v>12.501172832764071</v>
      </c>
      <c r="AD58" s="1">
        <v>11.547757165410482</v>
      </c>
      <c r="AE58" s="1">
        <v>11.820873977885334</v>
      </c>
      <c r="AF58" s="1">
        <v>11.863714831739831</v>
      </c>
      <c r="AG58" s="1">
        <v>12.904132313241359</v>
      </c>
      <c r="AH58" s="1">
        <v>14.240004429359068</v>
      </c>
      <c r="AI58" s="1">
        <v>14.682096934699517</v>
      </c>
      <c r="AJ58" s="1">
        <v>16.286028014989267</v>
      </c>
      <c r="AK58" s="1">
        <v>17.18244390178587</v>
      </c>
      <c r="AL58" s="1">
        <v>17.842563890936674</v>
      </c>
      <c r="AM58" s="1">
        <v>17.875613415685216</v>
      </c>
      <c r="AN58" s="1">
        <v>18.16921235281206</v>
      </c>
      <c r="AO58" s="1">
        <v>17.580041906990395</v>
      </c>
      <c r="AP58" s="1">
        <v>18.048329734036255</v>
      </c>
      <c r="AQ58" s="1">
        <v>17.35130764896012</v>
      </c>
      <c r="AR58" s="1">
        <v>20.149704694390827</v>
      </c>
      <c r="AS58" s="1">
        <v>20.988168403559289</v>
      </c>
      <c r="AT58" s="1">
        <v>20.916729026993103</v>
      </c>
      <c r="AU58" s="1">
        <v>21.41943052004719</v>
      </c>
      <c r="AV58" s="1">
        <v>21.908176475638701</v>
      </c>
      <c r="AW58" s="1">
        <v>24.047989751156233</v>
      </c>
      <c r="AX58" s="1">
        <v>25.698722640266343</v>
      </c>
      <c r="AY58" s="1">
        <v>26.59037404698746</v>
      </c>
      <c r="AZ58" s="1">
        <v>26.439282286274373</v>
      </c>
      <c r="BA58" s="1">
        <v>28.594626874549679</v>
      </c>
      <c r="BB58" s="1">
        <v>24.621314545884601</v>
      </c>
      <c r="BC58" s="1">
        <v>25.555230067588862</v>
      </c>
      <c r="BD58" s="1">
        <v>27.268540957216956</v>
      </c>
      <c r="BE58" s="1">
        <v>26.536219741146095</v>
      </c>
      <c r="BF58" s="1">
        <v>26.329697057222106</v>
      </c>
      <c r="BG58" s="1">
        <v>24.78750493004851</v>
      </c>
      <c r="BH58" s="1">
        <v>22.686897539258336</v>
      </c>
      <c r="BI58" s="1">
        <v>22.135174882040872</v>
      </c>
      <c r="BJ58" s="1">
        <v>23.27604903246149</v>
      </c>
      <c r="BK58" s="1">
        <v>24.781774386113455</v>
      </c>
      <c r="BL58" s="1">
        <v>24.123093006764762</v>
      </c>
      <c r="BM58" s="1">
        <v>22.867670661099034</v>
      </c>
      <c r="BN58" s="1">
        <v>25.280816526401082</v>
      </c>
      <c r="BO58" s="1">
        <v>27.800214974041225</v>
      </c>
      <c r="BP58" s="1">
        <v>27.305330195783373</v>
      </c>
    </row>
    <row r="59" spans="1:68" x14ac:dyDescent="0.3">
      <c r="A59" t="s">
        <v>121</v>
      </c>
      <c r="B59" t="s">
        <v>57</v>
      </c>
      <c r="C59" s="1">
        <f t="shared" si="0"/>
        <v>23.523277111104409</v>
      </c>
      <c r="D59" s="1">
        <f t="shared" si="5"/>
        <v>6.763717553391535</v>
      </c>
      <c r="E59" s="1" t="s">
        <v>62</v>
      </c>
      <c r="F59" s="1" t="s">
        <v>62</v>
      </c>
      <c r="G59" s="1" t="s">
        <v>62</v>
      </c>
      <c r="H59" s="1" t="s">
        <v>62</v>
      </c>
      <c r="I59" s="1" t="s">
        <v>62</v>
      </c>
      <c r="J59" s="1" t="s">
        <v>62</v>
      </c>
      <c r="K59" s="1" t="s">
        <v>62</v>
      </c>
      <c r="L59" s="1" t="s">
        <v>62</v>
      </c>
      <c r="M59" s="1" t="s">
        <v>62</v>
      </c>
      <c r="N59" s="1" t="s">
        <v>62</v>
      </c>
      <c r="O59" s="1" t="s">
        <v>62</v>
      </c>
      <c r="P59" s="1" t="s">
        <v>62</v>
      </c>
      <c r="Q59" s="1" t="s">
        <v>62</v>
      </c>
      <c r="R59" s="1" t="s">
        <v>62</v>
      </c>
      <c r="S59" s="1" t="s">
        <v>62</v>
      </c>
      <c r="T59" s="1" t="s">
        <v>62</v>
      </c>
      <c r="U59" s="1">
        <v>16.047459213010999</v>
      </c>
      <c r="V59" s="1">
        <v>16.526819770425423</v>
      </c>
      <c r="W59" s="1">
        <v>17.158156958259461</v>
      </c>
      <c r="X59" s="1">
        <v>19.029697322579409</v>
      </c>
      <c r="Y59" s="1">
        <v>20.038037437487937</v>
      </c>
      <c r="Z59" s="1">
        <v>16.567088802401699</v>
      </c>
      <c r="AA59" s="1">
        <v>16.335958162509822</v>
      </c>
      <c r="AB59" s="1">
        <v>16.602548565754908</v>
      </c>
      <c r="AC59" s="1">
        <v>17.260404828321786</v>
      </c>
      <c r="AD59" s="1">
        <v>16.241746821879914</v>
      </c>
      <c r="AE59" s="1">
        <v>15.909512168936333</v>
      </c>
      <c r="AF59" s="1">
        <v>15.82621381861353</v>
      </c>
      <c r="AG59" s="1">
        <v>17.092225994417333</v>
      </c>
      <c r="AH59" s="1">
        <v>18.166216584085081</v>
      </c>
      <c r="AI59" s="1">
        <v>18.728105695568605</v>
      </c>
      <c r="AJ59" s="1">
        <v>19.080398382778029</v>
      </c>
      <c r="AK59" s="1">
        <v>20.437348640208615</v>
      </c>
      <c r="AL59" s="1">
        <v>21.359680108470776</v>
      </c>
      <c r="AM59" s="1">
        <v>20.941067097368872</v>
      </c>
      <c r="AN59" s="1">
        <v>21.613595409556108</v>
      </c>
      <c r="AO59" s="1">
        <v>20.995260647072925</v>
      </c>
      <c r="AP59" s="1">
        <v>21.517151801495455</v>
      </c>
      <c r="AQ59" s="1">
        <v>20.712919121875192</v>
      </c>
      <c r="AR59" s="1">
        <v>23.44660105984309</v>
      </c>
      <c r="AS59" s="1">
        <v>23.488840737012758</v>
      </c>
      <c r="AT59" s="1">
        <v>23.569701388694618</v>
      </c>
      <c r="AU59" s="1">
        <v>23.700306666363879</v>
      </c>
      <c r="AV59" s="1">
        <v>24.090428948725759</v>
      </c>
      <c r="AW59" s="1">
        <v>26.786432611072865</v>
      </c>
      <c r="AX59" s="1">
        <v>28.526928913446621</v>
      </c>
      <c r="AY59" s="1">
        <v>29.056028930414314</v>
      </c>
      <c r="AZ59" s="1">
        <v>30.340655465638726</v>
      </c>
      <c r="BA59" s="1">
        <v>33.784738244805368</v>
      </c>
      <c r="BB59" s="1">
        <v>30.27907675045174</v>
      </c>
      <c r="BC59" s="1">
        <v>29.615046165788328</v>
      </c>
      <c r="BD59" s="1">
        <v>32.163367799037459</v>
      </c>
      <c r="BE59" s="1">
        <v>31.758477925470423</v>
      </c>
      <c r="BF59" s="1">
        <v>30.018370112836834</v>
      </c>
      <c r="BG59" s="1">
        <v>28.520292255049277</v>
      </c>
      <c r="BH59" s="1">
        <v>26.891403582250668</v>
      </c>
      <c r="BI59" s="1">
        <v>25.991009130184366</v>
      </c>
      <c r="BJ59" s="1">
        <v>27.753863086344584</v>
      </c>
      <c r="BK59" s="1">
        <v>29.643306115065183</v>
      </c>
      <c r="BL59" s="1">
        <v>27.758909821387068</v>
      </c>
      <c r="BM59" s="1">
        <v>25.212364879410202</v>
      </c>
      <c r="BN59" s="1">
        <v>29.404483708373647</v>
      </c>
      <c r="BO59" s="1">
        <v>32.651416961726476</v>
      </c>
      <c r="BP59" s="1">
        <v>30.477636720539209</v>
      </c>
    </row>
    <row r="60" spans="1:68" x14ac:dyDescent="0.3">
      <c r="A60" t="s">
        <v>121</v>
      </c>
      <c r="B60" t="s">
        <v>120</v>
      </c>
      <c r="C60" s="1">
        <f t="shared" si="0"/>
        <v>11.60715263595444</v>
      </c>
      <c r="D60" s="1">
        <f t="shared" si="5"/>
        <v>1.5571707623026647</v>
      </c>
      <c r="E60" s="1" t="s">
        <v>62</v>
      </c>
      <c r="F60" s="1" t="s">
        <v>62</v>
      </c>
      <c r="G60" s="1" t="s">
        <v>62</v>
      </c>
      <c r="H60" s="1" t="s">
        <v>62</v>
      </c>
      <c r="I60" s="1" t="s">
        <v>62</v>
      </c>
      <c r="J60" s="1" t="s">
        <v>62</v>
      </c>
      <c r="K60" s="1" t="s">
        <v>62</v>
      </c>
      <c r="L60" s="1" t="s">
        <v>62</v>
      </c>
      <c r="M60" s="1" t="s">
        <v>62</v>
      </c>
      <c r="N60" s="1" t="s">
        <v>62</v>
      </c>
      <c r="O60" s="1" t="s">
        <v>62</v>
      </c>
      <c r="P60" s="1" t="s">
        <v>62</v>
      </c>
      <c r="Q60" s="1" t="s">
        <v>62</v>
      </c>
      <c r="R60" s="1" t="s">
        <v>62</v>
      </c>
      <c r="S60" s="1" t="s">
        <v>62</v>
      </c>
      <c r="T60" s="1" t="s">
        <v>62</v>
      </c>
      <c r="U60" s="1" t="s">
        <v>62</v>
      </c>
      <c r="V60" s="1" t="s">
        <v>62</v>
      </c>
      <c r="W60" s="1" t="s">
        <v>62</v>
      </c>
      <c r="X60" s="1" t="s">
        <v>62</v>
      </c>
      <c r="Y60" s="1" t="s">
        <v>62</v>
      </c>
      <c r="Z60" s="1" t="s">
        <v>62</v>
      </c>
      <c r="AA60" s="1" t="s">
        <v>62</v>
      </c>
      <c r="AB60" s="1" t="s">
        <v>62</v>
      </c>
      <c r="AC60" s="1" t="s">
        <v>62</v>
      </c>
      <c r="AD60" s="1" t="s">
        <v>62</v>
      </c>
      <c r="AE60" s="1" t="s">
        <v>62</v>
      </c>
      <c r="AF60" s="1" t="s">
        <v>62</v>
      </c>
      <c r="AG60" s="1" t="s">
        <v>62</v>
      </c>
      <c r="AH60" s="1" t="s">
        <v>62</v>
      </c>
      <c r="AI60" s="1" t="s">
        <v>62</v>
      </c>
      <c r="AJ60" s="1" t="s">
        <v>62</v>
      </c>
      <c r="AK60" s="1" t="s">
        <v>62</v>
      </c>
      <c r="AL60" s="1" t="s">
        <v>62</v>
      </c>
      <c r="AM60" s="1" t="s">
        <v>62</v>
      </c>
      <c r="AN60" s="1" t="s">
        <v>62</v>
      </c>
      <c r="AO60" s="1" t="s">
        <v>62</v>
      </c>
      <c r="AP60" s="1">
        <v>11.327966400924318</v>
      </c>
      <c r="AQ60" s="1" t="s">
        <v>62</v>
      </c>
      <c r="AR60" s="1">
        <v>10.578106597357085</v>
      </c>
      <c r="AS60" s="1" t="s">
        <v>62</v>
      </c>
      <c r="AT60" s="1" t="s">
        <v>62</v>
      </c>
      <c r="AU60" s="1">
        <v>10.347677681075224</v>
      </c>
      <c r="AV60" s="1">
        <v>10.595285046115928</v>
      </c>
      <c r="AW60" s="1">
        <v>11.071025453294174</v>
      </c>
      <c r="AX60" s="1">
        <v>11.465261727821774</v>
      </c>
      <c r="AY60" s="1">
        <v>12.583598375291993</v>
      </c>
      <c r="AZ60" s="1">
        <v>13.132895388482604</v>
      </c>
      <c r="BA60" s="1">
        <v>12.638942898155403</v>
      </c>
      <c r="BB60" s="1">
        <v>11.474137320243974</v>
      </c>
      <c r="BC60" s="1">
        <v>11.651454327102678</v>
      </c>
      <c r="BD60" s="1">
        <v>11.620475755196905</v>
      </c>
      <c r="BE60" s="1">
        <v>11.830687734594338</v>
      </c>
      <c r="BF60" s="1">
        <v>11.778882751340399</v>
      </c>
      <c r="BG60" s="1">
        <v>11.259830796239017</v>
      </c>
      <c r="BH60" s="1">
        <v>11.531796715161656</v>
      </c>
      <c r="BI60" s="1">
        <v>11.643268455443399</v>
      </c>
      <c r="BJ60" s="1">
        <v>11.735857509924505</v>
      </c>
      <c r="BK60" s="1">
        <v>12.268749149368993</v>
      </c>
      <c r="BL60" s="1" t="s">
        <v>62</v>
      </c>
      <c r="BM60" s="1" t="s">
        <v>62</v>
      </c>
      <c r="BN60" s="1" t="s">
        <v>62</v>
      </c>
      <c r="BO60" s="1" t="s">
        <v>62</v>
      </c>
      <c r="BP60" s="1" t="s">
        <v>62</v>
      </c>
    </row>
    <row r="61" spans="1:68" x14ac:dyDescent="0.3">
      <c r="A61" t="s">
        <v>121</v>
      </c>
      <c r="B61" t="s">
        <v>156</v>
      </c>
      <c r="C61" s="1">
        <f t="shared" si="0"/>
        <v>11.406245544703788</v>
      </c>
      <c r="D61" s="1">
        <f>ABS(C73-C13)</f>
        <v>3.0040907637377643</v>
      </c>
      <c r="E61" s="1">
        <v>8.1833346629905641</v>
      </c>
      <c r="F61" s="1">
        <v>8.4735167907631066</v>
      </c>
      <c r="G61" s="1">
        <v>9.2443016234316708</v>
      </c>
      <c r="H61" s="1">
        <v>10.125878548214148</v>
      </c>
      <c r="I61" s="1">
        <v>10.075480906018051</v>
      </c>
      <c r="J61" s="1">
        <v>10.624891754917563</v>
      </c>
      <c r="K61" s="1">
        <v>10.962818400762705</v>
      </c>
      <c r="L61" s="1">
        <v>10.483587500989291</v>
      </c>
      <c r="M61" s="1">
        <v>11.030395309106074</v>
      </c>
      <c r="N61" s="1">
        <v>11.14243024875821</v>
      </c>
      <c r="O61" s="1">
        <v>11.347323811064593</v>
      </c>
      <c r="P61" s="1">
        <v>12.544625105849091</v>
      </c>
      <c r="Q61" s="1">
        <v>12.601024236824074</v>
      </c>
      <c r="R61" s="1">
        <v>11.424451444966692</v>
      </c>
      <c r="S61" s="1">
        <v>10.806950947063717</v>
      </c>
      <c r="T61" s="1">
        <v>11.619740626985665</v>
      </c>
      <c r="U61" s="1">
        <v>12.021556820269211</v>
      </c>
      <c r="V61" s="1">
        <v>11.738418135129661</v>
      </c>
      <c r="W61" s="1">
        <v>11.98736499543562</v>
      </c>
      <c r="X61" s="1">
        <v>12.18759038112011</v>
      </c>
      <c r="Y61" s="1">
        <v>11.609883559630406</v>
      </c>
      <c r="Z61" s="1">
        <v>9.4395217353946084</v>
      </c>
      <c r="AA61" s="1">
        <v>10.035019645792637</v>
      </c>
      <c r="AB61" s="1">
        <v>10.764394663422499</v>
      </c>
      <c r="AC61" s="1">
        <v>11.32426898833528</v>
      </c>
      <c r="AD61" s="1">
        <v>11.584597294320426</v>
      </c>
      <c r="AE61" s="1">
        <v>13.071026972555075</v>
      </c>
      <c r="AF61" s="1">
        <v>13.487870518727524</v>
      </c>
      <c r="AG61" s="1">
        <v>13.642342770244861</v>
      </c>
      <c r="AH61" s="1">
        <v>13.909244931557364</v>
      </c>
      <c r="AI61" s="1">
        <v>13.389824204079831</v>
      </c>
      <c r="AJ61" s="1">
        <v>12.864152480729093</v>
      </c>
      <c r="AK61" s="1">
        <v>13.033429595425622</v>
      </c>
      <c r="AL61" s="1">
        <v>12.811461977309088</v>
      </c>
      <c r="AM61" s="1">
        <v>11.753509742843912</v>
      </c>
      <c r="AN61" s="1">
        <v>11.160425048404587</v>
      </c>
      <c r="AO61" s="1">
        <v>10.691931226661525</v>
      </c>
      <c r="AP61" s="1">
        <v>10.970460829589953</v>
      </c>
      <c r="AQ61" s="1">
        <v>11.052872060878322</v>
      </c>
      <c r="AR61" s="1">
        <v>12.798842734826266</v>
      </c>
      <c r="AS61" s="1">
        <v>12.382666319755659</v>
      </c>
      <c r="AT61" s="1">
        <v>12.148774007798014</v>
      </c>
      <c r="AU61" s="1">
        <v>11.91953641550028</v>
      </c>
      <c r="AV61" s="1">
        <v>11.709976900748682</v>
      </c>
      <c r="AW61" s="1">
        <v>11.192053926521574</v>
      </c>
      <c r="AX61" s="1">
        <v>10.987476188049282</v>
      </c>
      <c r="AY61" s="1">
        <v>10.632453563639398</v>
      </c>
      <c r="AZ61" s="1">
        <v>10.597103172905072</v>
      </c>
      <c r="BA61" s="1">
        <v>10.763058105028321</v>
      </c>
      <c r="BB61" s="1">
        <v>11.79532415311551</v>
      </c>
      <c r="BC61" s="1">
        <v>11.349575137404884</v>
      </c>
      <c r="BD61" s="1">
        <v>11.477609642242518</v>
      </c>
      <c r="BE61" s="1">
        <v>11.332693018808857</v>
      </c>
      <c r="BF61" s="1">
        <v>11.209075019570113</v>
      </c>
      <c r="BG61" s="1">
        <v>11.09045478081449</v>
      </c>
      <c r="BH61" s="1">
        <v>11.177840795021758</v>
      </c>
      <c r="BI61" s="1">
        <v>11.244293613212287</v>
      </c>
      <c r="BJ61" s="1">
        <v>11.291096589559043</v>
      </c>
      <c r="BK61" s="1">
        <v>11.218619602253158</v>
      </c>
      <c r="BL61" s="1">
        <v>11.205329495126598</v>
      </c>
      <c r="BM61" s="1">
        <v>11.798150003784571</v>
      </c>
      <c r="BN61" s="1">
        <v>11.266607188483931</v>
      </c>
      <c r="BO61" s="1">
        <v>11.141238924795916</v>
      </c>
      <c r="BP61" s="1">
        <v>11.047945065513312</v>
      </c>
    </row>
    <row r="62" spans="1:68" x14ac:dyDescent="0.3">
      <c r="A62" t="s">
        <v>26</v>
      </c>
      <c r="B62" t="s">
        <v>13</v>
      </c>
      <c r="C62" s="1">
        <f t="shared" si="0"/>
        <v>10899875648436.201</v>
      </c>
      <c r="D62" s="1">
        <f>ABS(C74-C2)</f>
        <v>625521493292.94531</v>
      </c>
      <c r="E62" s="1">
        <v>1609363908924.9226</v>
      </c>
      <c r="F62" s="1">
        <v>1628167026023.2043</v>
      </c>
      <c r="G62" s="1">
        <v>1682038558474.2168</v>
      </c>
      <c r="H62" s="1">
        <v>1764965474622.2637</v>
      </c>
      <c r="I62" s="1">
        <v>1908226777240.3218</v>
      </c>
      <c r="J62" s="1">
        <v>2025973993487.2517</v>
      </c>
      <c r="K62" s="1">
        <v>2127226857027.0154</v>
      </c>
      <c r="L62" s="1">
        <v>2196494272805.2144</v>
      </c>
      <c r="M62" s="1">
        <v>2332782882396.1123</v>
      </c>
      <c r="N62" s="1">
        <v>2524929441183.9243</v>
      </c>
      <c r="O62" s="1">
        <v>2729566465862.8389</v>
      </c>
      <c r="P62" s="1">
        <v>2899456358551.9087</v>
      </c>
      <c r="Q62" s="1">
        <v>3081969241882.8477</v>
      </c>
      <c r="R62" s="1">
        <v>3298664103177.9512</v>
      </c>
      <c r="S62" s="1">
        <v>3497617061457.0752</v>
      </c>
      <c r="T62" s="1">
        <v>3647752853544.6885</v>
      </c>
      <c r="U62" s="1">
        <v>3878493260164.4507</v>
      </c>
      <c r="V62" s="1">
        <v>4057968474851.5962</v>
      </c>
      <c r="W62" s="1">
        <v>4211091418244.6411</v>
      </c>
      <c r="X62" s="1">
        <v>4408258338367.374</v>
      </c>
      <c r="Y62" s="1">
        <v>4617895348263.3125</v>
      </c>
      <c r="Z62" s="1">
        <v>4704943396639.6494</v>
      </c>
      <c r="AA62" s="1">
        <v>4840058470496.1934</v>
      </c>
      <c r="AB62" s="1">
        <v>4918095084502.3105</v>
      </c>
      <c r="AC62" s="1">
        <v>5153514430645.9854</v>
      </c>
      <c r="AD62" s="1">
        <v>5386662155607.876</v>
      </c>
      <c r="AE62" s="1">
        <v>5586676254684.9355</v>
      </c>
      <c r="AF62" s="1">
        <v>5846338618179.5352</v>
      </c>
      <c r="AG62" s="1">
        <v>6086359331485.998</v>
      </c>
      <c r="AH62" s="1">
        <v>6276397588758.21</v>
      </c>
      <c r="AI62" s="1">
        <v>6480809895766.2549</v>
      </c>
      <c r="AJ62" s="1">
        <v>6666329457704.5469</v>
      </c>
      <c r="AK62" s="1">
        <v>6955418852198.4863</v>
      </c>
      <c r="AL62" s="1">
        <v>7310380832615.9834</v>
      </c>
      <c r="AM62" s="1">
        <v>7689530958023.0654</v>
      </c>
      <c r="AN62" s="1">
        <v>8040657936042.6152</v>
      </c>
      <c r="AO62" s="1">
        <v>8541575128629.8652</v>
      </c>
      <c r="AP62" s="1">
        <v>9022612556555.0352</v>
      </c>
      <c r="AQ62" s="1">
        <v>9319575078680.6289</v>
      </c>
      <c r="AR62" s="1">
        <v>9660280599270.3633</v>
      </c>
      <c r="AS62" s="1">
        <v>10199160615624.16</v>
      </c>
      <c r="AT62" s="1">
        <v>10568136905800.715</v>
      </c>
      <c r="AU62" s="1">
        <v>11067971906609.584</v>
      </c>
      <c r="AV62" s="1">
        <v>11719504067440.508</v>
      </c>
      <c r="AW62" s="1">
        <v>12620092673147.787</v>
      </c>
      <c r="AX62" s="1">
        <v>13545385203256.592</v>
      </c>
      <c r="AY62" s="1">
        <v>14662830274537.055</v>
      </c>
      <c r="AZ62" s="1">
        <v>15965681690711.992</v>
      </c>
      <c r="BA62" s="1">
        <v>16910672742493.041</v>
      </c>
      <c r="BB62" s="1">
        <v>17582401049273.227</v>
      </c>
      <c r="BC62" s="1">
        <v>19020722808276.703</v>
      </c>
      <c r="BD62" s="1">
        <v>20255195199355.492</v>
      </c>
      <c r="BE62" s="1">
        <v>21397671468655.926</v>
      </c>
      <c r="BF62" s="1">
        <v>22604215593690.484</v>
      </c>
      <c r="BG62" s="1">
        <v>23776411225299.16</v>
      </c>
      <c r="BH62" s="1">
        <v>24920281496336.559</v>
      </c>
      <c r="BI62" s="1">
        <v>26118091081809.816</v>
      </c>
      <c r="BJ62" s="1">
        <v>27522565436066.844</v>
      </c>
      <c r="BK62" s="1">
        <v>28902761731819.738</v>
      </c>
      <c r="BL62" s="1">
        <v>30079066968466.613</v>
      </c>
      <c r="BM62" s="1">
        <v>29735726897352.984</v>
      </c>
      <c r="BN62" s="1">
        <v>31941158687704.172</v>
      </c>
      <c r="BO62" s="1">
        <v>33160484927473.316</v>
      </c>
      <c r="BP62" s="1">
        <v>34700732105673.629</v>
      </c>
    </row>
    <row r="63" spans="1:68" x14ac:dyDescent="0.3">
      <c r="A63" t="s">
        <v>26</v>
      </c>
      <c r="B63" t="s">
        <v>130</v>
      </c>
      <c r="C63" s="1">
        <f t="shared" si="0"/>
        <v>2375.3216067853414</v>
      </c>
      <c r="D63" s="1">
        <f t="shared" ref="D63:D73" si="6">ABS(C75-C3)</f>
        <v>135.04398059887149</v>
      </c>
      <c r="E63" s="1">
        <v>816.81437403485222</v>
      </c>
      <c r="F63" s="1">
        <v>815.35324059864899</v>
      </c>
      <c r="G63" s="1">
        <v>825.94608570493972</v>
      </c>
      <c r="H63" s="1">
        <v>845.23590179075052</v>
      </c>
      <c r="I63" s="1">
        <v>891.66912439912824</v>
      </c>
      <c r="J63" s="1">
        <v>923.95161652358536</v>
      </c>
      <c r="K63" s="1">
        <v>945.92863551566654</v>
      </c>
      <c r="L63" s="1">
        <v>952.95978151293957</v>
      </c>
      <c r="M63" s="1">
        <v>987.35788589141396</v>
      </c>
      <c r="N63" s="1">
        <v>1042.265890214006</v>
      </c>
      <c r="O63" s="1">
        <v>1098.8626929562399</v>
      </c>
      <c r="P63" s="1">
        <v>1138.8448404855601</v>
      </c>
      <c r="Q63" s="1">
        <v>1182.1755406653426</v>
      </c>
      <c r="R63" s="1">
        <v>1235.931305123431</v>
      </c>
      <c r="S63" s="1">
        <v>1280.9459350560976</v>
      </c>
      <c r="T63" s="1">
        <v>1307.0693749168395</v>
      </c>
      <c r="U63" s="1">
        <v>1360.758829405911</v>
      </c>
      <c r="V63" s="1">
        <v>1394.8242785078382</v>
      </c>
      <c r="W63" s="1">
        <v>1418.3292035756106</v>
      </c>
      <c r="X63" s="1">
        <v>1454.6925513800732</v>
      </c>
      <c r="Y63" s="1">
        <v>1492.5920297664788</v>
      </c>
      <c r="Z63" s="1">
        <v>1489.0375391429318</v>
      </c>
      <c r="AA63" s="1">
        <v>1499.2400394475005</v>
      </c>
      <c r="AB63" s="1">
        <v>1491.5486473671633</v>
      </c>
      <c r="AC63" s="1">
        <v>1531.0418755310295</v>
      </c>
      <c r="AD63" s="1">
        <v>1567.6572502864421</v>
      </c>
      <c r="AE63" s="1">
        <v>1592.4111349894815</v>
      </c>
      <c r="AF63" s="1">
        <v>1631.9698639541775</v>
      </c>
      <c r="AG63" s="1">
        <v>1664.3362080042264</v>
      </c>
      <c r="AH63" s="1">
        <v>1682.1468283157101</v>
      </c>
      <c r="AI63" s="1">
        <v>1702.1600885622643</v>
      </c>
      <c r="AJ63" s="1">
        <v>1718.0730409526566</v>
      </c>
      <c r="AK63" s="1">
        <v>1760.5574424496579</v>
      </c>
      <c r="AL63" s="1">
        <v>1818.5151555807113</v>
      </c>
      <c r="AM63" s="1">
        <v>1880.7276093196879</v>
      </c>
      <c r="AN63" s="1">
        <v>1934.2061742149906</v>
      </c>
      <c r="AO63" s="1">
        <v>2021.388459719527</v>
      </c>
      <c r="AP63" s="1">
        <v>2101.17249838422</v>
      </c>
      <c r="AQ63" s="1">
        <v>2136.4186658078534</v>
      </c>
      <c r="AR63" s="1">
        <v>2181.0776241484637</v>
      </c>
      <c r="AS63" s="1">
        <v>2268.7389030884856</v>
      </c>
      <c r="AT63" s="1">
        <v>2316.9179814079071</v>
      </c>
      <c r="AU63" s="1">
        <v>2393.0920694516035</v>
      </c>
      <c r="AV63" s="1">
        <v>2500.0441509927477</v>
      </c>
      <c r="AW63" s="1">
        <v>2656.2587797063293</v>
      </c>
      <c r="AX63" s="1">
        <v>2813.7277831435049</v>
      </c>
      <c r="AY63" s="1">
        <v>3006.8732945318452</v>
      </c>
      <c r="AZ63" s="1">
        <v>3233.1690431108909</v>
      </c>
      <c r="BA63" s="1">
        <v>3381.5782917196179</v>
      </c>
      <c r="BB63" s="1">
        <v>3471.8245368120361</v>
      </c>
      <c r="BC63" s="1">
        <v>3708.9738699499103</v>
      </c>
      <c r="BD63" s="1">
        <v>3900.3467998795672</v>
      </c>
      <c r="BE63" s="1">
        <v>4067.8451672460365</v>
      </c>
      <c r="BF63" s="1">
        <v>4243.2524468955162</v>
      </c>
      <c r="BG63" s="1">
        <v>4408.2540538106405</v>
      </c>
      <c r="BH63" s="1">
        <v>4565.9274457299143</v>
      </c>
      <c r="BI63" s="1">
        <v>4730.6701327792525</v>
      </c>
      <c r="BJ63" s="1">
        <v>4928.6435404154963</v>
      </c>
      <c r="BK63" s="1">
        <v>5119.7476265788746</v>
      </c>
      <c r="BL63" s="1">
        <v>5273.455301824557</v>
      </c>
      <c r="BM63" s="1">
        <v>5163.6994642280988</v>
      </c>
      <c r="BN63" s="1">
        <v>5499.867440044487</v>
      </c>
      <c r="BO63" s="1">
        <v>5666.6512997123136</v>
      </c>
      <c r="BP63" s="1">
        <v>5884.8281469981648</v>
      </c>
    </row>
    <row r="64" spans="1:68" x14ac:dyDescent="0.3">
      <c r="A64" t="s">
        <v>26</v>
      </c>
      <c r="B64" t="s">
        <v>65</v>
      </c>
      <c r="C64" s="1">
        <f t="shared" si="0"/>
        <v>2167180104.2727275</v>
      </c>
      <c r="D64" s="1">
        <f t="shared" si="6"/>
        <v>250606029.81818184</v>
      </c>
      <c r="E64" s="1" t="s">
        <v>62</v>
      </c>
      <c r="F64" s="1" t="s">
        <v>62</v>
      </c>
      <c r="G64" s="1" t="s">
        <v>62</v>
      </c>
      <c r="H64" s="1" t="s">
        <v>62</v>
      </c>
      <c r="I64" s="1" t="s">
        <v>62</v>
      </c>
      <c r="J64" s="1" t="s">
        <v>62</v>
      </c>
      <c r="K64" s="1" t="s">
        <v>62</v>
      </c>
      <c r="L64" s="1" t="s">
        <v>62</v>
      </c>
      <c r="M64" s="1" t="s">
        <v>62</v>
      </c>
      <c r="N64" s="1" t="s">
        <v>62</v>
      </c>
      <c r="O64" s="1" t="s">
        <v>62</v>
      </c>
      <c r="P64" s="1" t="s">
        <v>62</v>
      </c>
      <c r="Q64" s="1" t="s">
        <v>62</v>
      </c>
      <c r="R64" s="1" t="s">
        <v>62</v>
      </c>
      <c r="S64" s="1" t="s">
        <v>62</v>
      </c>
      <c r="T64" s="1" t="s">
        <v>62</v>
      </c>
      <c r="U64" s="1" t="s">
        <v>62</v>
      </c>
      <c r="V64" s="1" t="s">
        <v>62</v>
      </c>
      <c r="W64" s="1" t="s">
        <v>62</v>
      </c>
      <c r="X64" s="1" t="s">
        <v>62</v>
      </c>
      <c r="Y64" s="1" t="s">
        <v>62</v>
      </c>
      <c r="Z64" s="1" t="s">
        <v>62</v>
      </c>
      <c r="AA64" s="1" t="s">
        <v>62</v>
      </c>
      <c r="AB64" s="1" t="s">
        <v>62</v>
      </c>
      <c r="AC64" s="1" t="s">
        <v>62</v>
      </c>
      <c r="AD64" s="1" t="s">
        <v>62</v>
      </c>
      <c r="AE64" s="1" t="s">
        <v>62</v>
      </c>
      <c r="AF64" s="1" t="s">
        <v>62</v>
      </c>
      <c r="AG64" s="1" t="s">
        <v>62</v>
      </c>
      <c r="AH64" s="1" t="s">
        <v>62</v>
      </c>
      <c r="AI64" s="1" t="s">
        <v>62</v>
      </c>
      <c r="AJ64" s="1">
        <v>1637743877</v>
      </c>
      <c r="AK64" s="1">
        <v>1670492844</v>
      </c>
      <c r="AL64" s="1">
        <v>1701212158</v>
      </c>
      <c r="AM64" s="1">
        <v>1738008746</v>
      </c>
      <c r="AN64" s="1">
        <v>1774660029</v>
      </c>
      <c r="AO64" s="1">
        <v>1812088129</v>
      </c>
      <c r="AP64" s="1">
        <v>1854283347</v>
      </c>
      <c r="AQ64" s="1">
        <v>1897092880</v>
      </c>
      <c r="AR64" s="1">
        <v>1939335041</v>
      </c>
      <c r="AS64" s="1">
        <v>1979359032</v>
      </c>
      <c r="AT64" s="1">
        <v>2011303439</v>
      </c>
      <c r="AU64" s="1">
        <v>2041114196</v>
      </c>
      <c r="AV64" s="1">
        <v>2072956828</v>
      </c>
      <c r="AW64" s="1">
        <v>2105567906</v>
      </c>
      <c r="AX64" s="1">
        <v>2136879584</v>
      </c>
      <c r="AY64" s="1">
        <v>2169648068</v>
      </c>
      <c r="AZ64" s="1">
        <v>2203315922</v>
      </c>
      <c r="BA64" s="1">
        <v>2230445135</v>
      </c>
      <c r="BB64" s="1">
        <v>2259876159</v>
      </c>
      <c r="BC64" s="1">
        <v>2285377396</v>
      </c>
      <c r="BD64" s="1">
        <v>2313410596</v>
      </c>
      <c r="BE64" s="1">
        <v>2339186001</v>
      </c>
      <c r="BF64" s="1">
        <v>2363925570</v>
      </c>
      <c r="BG64" s="1">
        <v>2388920548</v>
      </c>
      <c r="BH64" s="1">
        <v>2418066796</v>
      </c>
      <c r="BI64" s="1">
        <v>2441961545</v>
      </c>
      <c r="BJ64" s="1">
        <v>2465038876</v>
      </c>
      <c r="BK64" s="1">
        <v>2488553890</v>
      </c>
      <c r="BL64" s="1">
        <v>2514391798</v>
      </c>
      <c r="BM64" s="1">
        <v>2485176604</v>
      </c>
      <c r="BN64" s="1">
        <v>2548980136</v>
      </c>
      <c r="BO64" s="1">
        <v>2583874293</v>
      </c>
      <c r="BP64" s="1">
        <v>2644696072</v>
      </c>
    </row>
    <row r="65" spans="1:68" x14ac:dyDescent="0.3">
      <c r="A65" t="s">
        <v>26</v>
      </c>
      <c r="B65" t="s">
        <v>60</v>
      </c>
      <c r="C65" s="1">
        <f t="shared" si="0"/>
        <v>62.742368787268674</v>
      </c>
      <c r="D65" s="1">
        <f t="shared" si="6"/>
        <v>13.15413951221759</v>
      </c>
      <c r="E65" s="1" t="s">
        <v>62</v>
      </c>
      <c r="F65" s="1" t="s">
        <v>62</v>
      </c>
      <c r="G65" s="1" t="s">
        <v>62</v>
      </c>
      <c r="H65" s="1" t="s">
        <v>62</v>
      </c>
      <c r="I65" s="1" t="s">
        <v>62</v>
      </c>
      <c r="J65" s="1" t="s">
        <v>62</v>
      </c>
      <c r="K65" s="1" t="s">
        <v>62</v>
      </c>
      <c r="L65" s="1" t="s">
        <v>62</v>
      </c>
      <c r="M65" s="1" t="s">
        <v>62</v>
      </c>
      <c r="N65" s="1" t="s">
        <v>62</v>
      </c>
      <c r="O65" s="1" t="s">
        <v>62</v>
      </c>
      <c r="P65" s="1" t="s">
        <v>62</v>
      </c>
      <c r="Q65" s="1" t="s">
        <v>62</v>
      </c>
      <c r="R65" s="1" t="s">
        <v>62</v>
      </c>
      <c r="S65" s="1" t="s">
        <v>62</v>
      </c>
      <c r="T65" s="1" t="s">
        <v>62</v>
      </c>
      <c r="U65" s="1" t="s">
        <v>62</v>
      </c>
      <c r="V65" s="1" t="s">
        <v>62</v>
      </c>
      <c r="W65" s="1" t="s">
        <v>62</v>
      </c>
      <c r="X65" s="1" t="s">
        <v>62</v>
      </c>
      <c r="Y65" s="1" t="s">
        <v>62</v>
      </c>
      <c r="Z65" s="1" t="s">
        <v>62</v>
      </c>
      <c r="AA65" s="1" t="s">
        <v>62</v>
      </c>
      <c r="AB65" s="1" t="s">
        <v>62</v>
      </c>
      <c r="AC65" s="1" t="s">
        <v>62</v>
      </c>
      <c r="AD65" s="1" t="s">
        <v>62</v>
      </c>
      <c r="AE65" s="1" t="s">
        <v>62</v>
      </c>
      <c r="AF65" s="1" t="s">
        <v>62</v>
      </c>
      <c r="AG65" s="1" t="s">
        <v>62</v>
      </c>
      <c r="AH65" s="1" t="s">
        <v>62</v>
      </c>
      <c r="AI65" s="1" t="s">
        <v>62</v>
      </c>
      <c r="AJ65" s="1">
        <v>65.537295824590885</v>
      </c>
      <c r="AK65" s="1">
        <v>65.419463135009664</v>
      </c>
      <c r="AL65" s="1">
        <v>65.226958824633925</v>
      </c>
      <c r="AM65" s="1">
        <v>65.233755839393922</v>
      </c>
      <c r="AN65" s="1">
        <v>65.182460843807462</v>
      </c>
      <c r="AO65" s="1">
        <v>65.102280488315941</v>
      </c>
      <c r="AP65" s="1">
        <v>65.122351093486358</v>
      </c>
      <c r="AQ65" s="1">
        <v>65.13157603915316</v>
      </c>
      <c r="AR65" s="1">
        <v>65.126943300529419</v>
      </c>
      <c r="AS65" s="1">
        <v>65.032296943083793</v>
      </c>
      <c r="AT65" s="1">
        <v>64.662425101005169</v>
      </c>
      <c r="AU65" s="1">
        <v>64.236926939971596</v>
      </c>
      <c r="AV65" s="1">
        <v>63.898914082723536</v>
      </c>
      <c r="AW65" s="1">
        <v>63.587240366293059</v>
      </c>
      <c r="AX65" s="1">
        <v>63.242675810181844</v>
      </c>
      <c r="AY65" s="1">
        <v>63.003402988047554</v>
      </c>
      <c r="AZ65" s="1">
        <v>62.874692293627056</v>
      </c>
      <c r="BA65" s="1">
        <v>62.58910001951655</v>
      </c>
      <c r="BB65" s="1">
        <v>62.391293033007997</v>
      </c>
      <c r="BC65" s="1">
        <v>62.097902635356959</v>
      </c>
      <c r="BD65" s="1">
        <v>61.881141220107118</v>
      </c>
      <c r="BE65" s="1">
        <v>61.606626653315352</v>
      </c>
      <c r="BF65" s="1">
        <v>61.326117465107558</v>
      </c>
      <c r="BG65" s="1">
        <v>61.063203741927623</v>
      </c>
      <c r="BH65" s="1">
        <v>60.921009311436144</v>
      </c>
      <c r="BI65" s="1">
        <v>60.656346661835912</v>
      </c>
      <c r="BJ65" s="1">
        <v>60.381778308984693</v>
      </c>
      <c r="BK65" s="1">
        <v>60.125792107020608</v>
      </c>
      <c r="BL65" s="1">
        <v>59.931515351601874</v>
      </c>
      <c r="BM65" s="1">
        <v>58.455303460245013</v>
      </c>
      <c r="BN65" s="1">
        <v>59.211897720314489</v>
      </c>
      <c r="BO65" s="1">
        <v>59.791693064718515</v>
      </c>
      <c r="BP65" s="1">
        <v>60.445789311515973</v>
      </c>
    </row>
    <row r="66" spans="1:68" x14ac:dyDescent="0.3">
      <c r="A66" t="s">
        <v>26</v>
      </c>
      <c r="B66" t="s">
        <v>161</v>
      </c>
      <c r="C66" s="1">
        <f t="shared" si="0"/>
        <v>5.780843368347651</v>
      </c>
      <c r="D66" s="1">
        <f t="shared" si="6"/>
        <v>2.62943479022164</v>
      </c>
      <c r="E66" s="1" t="s">
        <v>62</v>
      </c>
      <c r="F66" s="1" t="s">
        <v>62</v>
      </c>
      <c r="G66" s="1" t="s">
        <v>62</v>
      </c>
      <c r="H66" s="1" t="s">
        <v>62</v>
      </c>
      <c r="I66" s="1" t="s">
        <v>62</v>
      </c>
      <c r="J66" s="1" t="s">
        <v>62</v>
      </c>
      <c r="K66" s="1" t="s">
        <v>62</v>
      </c>
      <c r="L66" s="1" t="s">
        <v>62</v>
      </c>
      <c r="M66" s="1" t="s">
        <v>62</v>
      </c>
      <c r="N66" s="1" t="s">
        <v>62</v>
      </c>
      <c r="O66" s="1" t="s">
        <v>62</v>
      </c>
      <c r="P66" s="1" t="s">
        <v>62</v>
      </c>
      <c r="Q66" s="1" t="s">
        <v>62</v>
      </c>
      <c r="R66" s="1" t="s">
        <v>62</v>
      </c>
      <c r="S66" s="1" t="s">
        <v>62</v>
      </c>
      <c r="T66" s="1" t="s">
        <v>62</v>
      </c>
      <c r="U66" s="1" t="s">
        <v>62</v>
      </c>
      <c r="V66" s="1" t="s">
        <v>62</v>
      </c>
      <c r="W66" s="1" t="s">
        <v>62</v>
      </c>
      <c r="X66" s="1" t="s">
        <v>62</v>
      </c>
      <c r="Y66" s="1" t="s">
        <v>62</v>
      </c>
      <c r="Z66" s="1" t="s">
        <v>62</v>
      </c>
      <c r="AA66" s="1" t="s">
        <v>62</v>
      </c>
      <c r="AB66" s="1" t="s">
        <v>62</v>
      </c>
      <c r="AC66" s="1" t="s">
        <v>62</v>
      </c>
      <c r="AD66" s="1" t="s">
        <v>62</v>
      </c>
      <c r="AE66" s="1" t="s">
        <v>62</v>
      </c>
      <c r="AF66" s="1" t="s">
        <v>62</v>
      </c>
      <c r="AG66" s="1" t="s">
        <v>62</v>
      </c>
      <c r="AH66" s="1" t="s">
        <v>62</v>
      </c>
      <c r="AI66" s="1" t="s">
        <v>62</v>
      </c>
      <c r="AJ66" s="1">
        <v>4.4086685042903886</v>
      </c>
      <c r="AK66" s="1">
        <v>4.4671731210046097</v>
      </c>
      <c r="AL66" s="1">
        <v>4.6683974779140982</v>
      </c>
      <c r="AM66" s="1">
        <v>4.940969245612707</v>
      </c>
      <c r="AN66" s="1">
        <v>5.2320542760125761</v>
      </c>
      <c r="AO66" s="1">
        <v>5.3533602669971012</v>
      </c>
      <c r="AP66" s="1">
        <v>5.4251376018597242</v>
      </c>
      <c r="AQ66" s="1">
        <v>5.6398849688385617</v>
      </c>
      <c r="AR66" s="1">
        <v>5.8497679572949046</v>
      </c>
      <c r="AS66" s="1">
        <v>5.8621026718451361</v>
      </c>
      <c r="AT66" s="1">
        <v>6.0698779445394093</v>
      </c>
      <c r="AU66" s="1">
        <v>6.3047758490057833</v>
      </c>
      <c r="AV66" s="1">
        <v>6.4153789214963508</v>
      </c>
      <c r="AW66" s="1">
        <v>6.3284489831301123</v>
      </c>
      <c r="AX66" s="1">
        <v>6.3493843516903716</v>
      </c>
      <c r="AY66" s="1">
        <v>6.1443902634795364</v>
      </c>
      <c r="AZ66" s="1">
        <v>6.0428630826471244</v>
      </c>
      <c r="BA66" s="1">
        <v>6.0212733296036989</v>
      </c>
      <c r="BB66" s="1">
        <v>6.2232840793013704</v>
      </c>
      <c r="BC66" s="1">
        <v>5.9949751143132648</v>
      </c>
      <c r="BD66" s="1">
        <v>5.9000929963546271</v>
      </c>
      <c r="BE66" s="1">
        <v>5.9066727533810175</v>
      </c>
      <c r="BF66" s="1">
        <v>5.8592236196319831</v>
      </c>
      <c r="BG66" s="1">
        <v>5.8258084773422834</v>
      </c>
      <c r="BH66" s="1">
        <v>6.0034644315302836</v>
      </c>
      <c r="BI66" s="1">
        <v>6.0679788729478643</v>
      </c>
      <c r="BJ66" s="1">
        <v>6.0857792130040949</v>
      </c>
      <c r="BK66" s="1">
        <v>6.0156134282625739</v>
      </c>
      <c r="BL66" s="1">
        <v>5.8679817652467827</v>
      </c>
      <c r="BM66" s="1">
        <v>6.7065382115314032</v>
      </c>
      <c r="BN66" s="1">
        <v>6.2030753040470437</v>
      </c>
      <c r="BO66" s="1">
        <v>5.4942939300108593</v>
      </c>
      <c r="BP66" s="1">
        <v>5.0891401413048332</v>
      </c>
    </row>
    <row r="67" spans="1:68" x14ac:dyDescent="0.3">
      <c r="A67" t="s">
        <v>26</v>
      </c>
      <c r="B67" t="s">
        <v>89</v>
      </c>
      <c r="C67" s="1">
        <f t="shared" ref="C67:C97" si="7">AVERAGE(E67:BP67)</f>
        <v>7.4501104245239915</v>
      </c>
      <c r="D67" s="1">
        <f t="shared" si="6"/>
        <v>0.17813391231459619</v>
      </c>
      <c r="E67" s="1" t="s">
        <v>62</v>
      </c>
      <c r="F67" s="1" t="s">
        <v>62</v>
      </c>
      <c r="G67" s="1" t="s">
        <v>62</v>
      </c>
      <c r="H67" s="1" t="s">
        <v>62</v>
      </c>
      <c r="I67" s="1" t="s">
        <v>62</v>
      </c>
      <c r="J67" s="1" t="s">
        <v>62</v>
      </c>
      <c r="K67" s="1" t="s">
        <v>62</v>
      </c>
      <c r="L67" s="1" t="s">
        <v>62</v>
      </c>
      <c r="M67" s="1" t="s">
        <v>62</v>
      </c>
      <c r="N67" s="1" t="s">
        <v>62</v>
      </c>
      <c r="O67" s="1" t="s">
        <v>62</v>
      </c>
      <c r="P67" s="1" t="s">
        <v>62</v>
      </c>
      <c r="Q67" s="1" t="s">
        <v>62</v>
      </c>
      <c r="R67" s="1" t="s">
        <v>62</v>
      </c>
      <c r="S67" s="1" t="s">
        <v>62</v>
      </c>
      <c r="T67" s="1" t="s">
        <v>62</v>
      </c>
      <c r="U67" s="1">
        <v>9.8621519195218816</v>
      </c>
      <c r="V67" s="1">
        <v>11.2657936370698</v>
      </c>
      <c r="W67" s="1">
        <v>8.9337588409501407</v>
      </c>
      <c r="X67" s="1">
        <v>11.345993194884901</v>
      </c>
      <c r="Y67" s="1">
        <v>16.753135689710199</v>
      </c>
      <c r="Z67" s="1">
        <v>12.974697469819301</v>
      </c>
      <c r="AA67" s="1">
        <v>10.2588088556284</v>
      </c>
      <c r="AB67" s="1">
        <v>10.6719367588934</v>
      </c>
      <c r="AC67" s="1">
        <v>10.455034823189999</v>
      </c>
      <c r="AD67" s="1">
        <v>8.5083743439159498</v>
      </c>
      <c r="AE67" s="1">
        <v>9.3254619000765206</v>
      </c>
      <c r="AF67" s="1">
        <v>8.4317398207068699</v>
      </c>
      <c r="AG67" s="1">
        <v>8.9830033820898905</v>
      </c>
      <c r="AH67" s="1">
        <v>9.5773852580613195</v>
      </c>
      <c r="AI67" s="1">
        <v>11.02492595310235</v>
      </c>
      <c r="AJ67" s="1">
        <v>13.22426577265065</v>
      </c>
      <c r="AK67" s="1">
        <v>10.0561167448841</v>
      </c>
      <c r="AL67" s="1">
        <v>10.5178384472896</v>
      </c>
      <c r="AM67" s="1">
        <v>13.395250659503251</v>
      </c>
      <c r="AN67" s="1">
        <v>10.512546081579</v>
      </c>
      <c r="AO67" s="1">
        <v>9.2204666237698607</v>
      </c>
      <c r="AP67" s="1">
        <v>7.1253272251305697</v>
      </c>
      <c r="AQ67" s="1">
        <v>7.6732289567508296</v>
      </c>
      <c r="AR67" s="1">
        <v>4.861922674900975</v>
      </c>
      <c r="AS67" s="1">
        <v>4.1992882562280904</v>
      </c>
      <c r="AT67" s="1">
        <v>5.2530530338629751</v>
      </c>
      <c r="AU67" s="1">
        <v>4.2687093230910396</v>
      </c>
      <c r="AV67" s="1">
        <v>4.7215533660534001</v>
      </c>
      <c r="AW67" s="1">
        <v>4.6884088484314299</v>
      </c>
      <c r="AX67" s="1">
        <v>5.0427948597842951</v>
      </c>
      <c r="AY67" s="1">
        <v>5.5649377040842003</v>
      </c>
      <c r="AZ67" s="1">
        <v>6.1778068349940902</v>
      </c>
      <c r="BA67" s="1">
        <v>10.1547846489023</v>
      </c>
      <c r="BB67" s="1">
        <v>3.9447591085763953</v>
      </c>
      <c r="BC67" s="1">
        <v>4.1567272268017401</v>
      </c>
      <c r="BD67" s="1">
        <v>5.8014553708529997</v>
      </c>
      <c r="BE67" s="1">
        <v>4.5417696776113257</v>
      </c>
      <c r="BF67" s="1">
        <v>4.4706251432132404</v>
      </c>
      <c r="BG67" s="1">
        <v>3.5343685614732401</v>
      </c>
      <c r="BH67" s="1">
        <v>3.1290027447392501</v>
      </c>
      <c r="BI67" s="1">
        <v>2.7246122329528899</v>
      </c>
      <c r="BJ67" s="1">
        <v>3.396975848952545</v>
      </c>
      <c r="BK67" s="1">
        <v>3.2405693293056901</v>
      </c>
      <c r="BL67" s="1">
        <v>2.6759920263989301</v>
      </c>
      <c r="BM67" s="1">
        <v>2.6566464330112849</v>
      </c>
      <c r="BN67" s="1">
        <v>4.088527375139825</v>
      </c>
      <c r="BO67" s="1">
        <v>8.2732894008784097</v>
      </c>
      <c r="BP67" s="1">
        <v>5.9394779877321504</v>
      </c>
    </row>
    <row r="68" spans="1:68" x14ac:dyDescent="0.3">
      <c r="A68" t="s">
        <v>26</v>
      </c>
      <c r="B68" t="s">
        <v>80</v>
      </c>
      <c r="C68" s="1">
        <f t="shared" si="7"/>
        <v>23.892984967469783</v>
      </c>
      <c r="D68" s="1">
        <f t="shared" si="6"/>
        <v>7.6132370448379749</v>
      </c>
      <c r="E68" s="1">
        <v>9.2902622455256374</v>
      </c>
      <c r="F68" s="1">
        <v>3.191662255398124</v>
      </c>
      <c r="G68" s="1">
        <v>1.6245090192338958</v>
      </c>
      <c r="H68" s="1">
        <v>4.0826703610013029</v>
      </c>
      <c r="I68" s="1">
        <v>4.7622345030037652</v>
      </c>
      <c r="J68" s="1">
        <v>7.0237187414383104</v>
      </c>
      <c r="K68" s="1">
        <v>10.068192899024558</v>
      </c>
      <c r="L68" s="1">
        <v>8.5810381524574133</v>
      </c>
      <c r="M68" s="1">
        <v>9.4197334613411474</v>
      </c>
      <c r="N68" s="1">
        <v>10.93945852087943</v>
      </c>
      <c r="O68" s="1">
        <v>12.520851170562475</v>
      </c>
      <c r="P68" s="1">
        <v>11.384877030970566</v>
      </c>
      <c r="Q68" s="1">
        <v>13.175707050045126</v>
      </c>
      <c r="R68" s="1">
        <v>16.499259184074113</v>
      </c>
      <c r="S68" s="1">
        <v>18.666214516627875</v>
      </c>
      <c r="T68" s="1">
        <v>18.497269858056345</v>
      </c>
      <c r="U68" s="1">
        <v>22.339370992532981</v>
      </c>
      <c r="V68" s="1">
        <v>22.922872797973962</v>
      </c>
      <c r="W68" s="1">
        <v>26.904778318535961</v>
      </c>
      <c r="X68" s="1">
        <v>25.829955087976341</v>
      </c>
      <c r="Y68" s="1">
        <v>26.901628184491429</v>
      </c>
      <c r="Z68" s="1">
        <v>29.379013241288725</v>
      </c>
      <c r="AA68" s="1">
        <v>27.608109959377718</v>
      </c>
      <c r="AB68" s="1">
        <v>26.432918590742993</v>
      </c>
      <c r="AC68" s="1">
        <v>25.187618862981289</v>
      </c>
      <c r="AD68" s="1">
        <v>26.483969561015964</v>
      </c>
      <c r="AE68" s="1">
        <v>22.732536081264936</v>
      </c>
      <c r="AF68" s="1">
        <v>24.25000726994493</v>
      </c>
      <c r="AG68" s="1">
        <v>23.992176277794545</v>
      </c>
      <c r="AH68" s="1">
        <v>24.146063311817141</v>
      </c>
      <c r="AI68" s="1">
        <v>24.291328478021626</v>
      </c>
      <c r="AJ68" s="1">
        <v>23.410961451980981</v>
      </c>
      <c r="AK68" s="1">
        <v>23.160464615038016</v>
      </c>
      <c r="AL68" s="1">
        <v>23.561604464582988</v>
      </c>
      <c r="AM68" s="1">
        <v>24.63543224998616</v>
      </c>
      <c r="AN68" s="1">
        <v>25.098480131292433</v>
      </c>
      <c r="AO68" s="1">
        <v>25.739957225155095</v>
      </c>
      <c r="AP68" s="1">
        <v>25.612930590032963</v>
      </c>
      <c r="AQ68" s="1">
        <v>25.683809684060648</v>
      </c>
      <c r="AR68" s="1">
        <v>23.649880021913809</v>
      </c>
      <c r="AS68" s="1">
        <v>24.487219318107481</v>
      </c>
      <c r="AT68" s="1">
        <v>24.843631064828017</v>
      </c>
      <c r="AU68" s="1">
        <v>26.413290965401131</v>
      </c>
      <c r="AV68" s="1">
        <v>27.574163358116778</v>
      </c>
      <c r="AW68" s="1">
        <v>29.646044109488951</v>
      </c>
      <c r="AX68" s="1">
        <v>30.401542633466054</v>
      </c>
      <c r="AY68" s="1">
        <v>32.151787145438895</v>
      </c>
      <c r="AZ68" s="1">
        <v>32.990544624902995</v>
      </c>
      <c r="BA68" s="1">
        <v>34.01506582648139</v>
      </c>
      <c r="BB68" s="1">
        <v>33.111954091462636</v>
      </c>
      <c r="BC68" s="1">
        <v>34.501555348510749</v>
      </c>
      <c r="BD68" s="1">
        <v>34.48335527704053</v>
      </c>
      <c r="BE68" s="1">
        <v>34.208059180075985</v>
      </c>
      <c r="BF68" s="1">
        <v>34.028043280245292</v>
      </c>
      <c r="BG68" s="1">
        <v>33.897664304563811</v>
      </c>
      <c r="BH68" s="1">
        <v>33.213246048886944</v>
      </c>
      <c r="BI68" s="1">
        <v>32.619097791514406</v>
      </c>
      <c r="BJ68" s="1">
        <v>32.995220062532908</v>
      </c>
      <c r="BK68" s="1">
        <v>33.708752359370806</v>
      </c>
      <c r="BL68" s="1">
        <v>33.095136009814745</v>
      </c>
      <c r="BM68" s="1">
        <v>33.545215967809675</v>
      </c>
      <c r="BN68" s="1">
        <v>35.329037949609891</v>
      </c>
      <c r="BO68" s="1">
        <v>35.151088863420476</v>
      </c>
      <c r="BP68" s="1">
        <v>33.056795917532</v>
      </c>
    </row>
    <row r="69" spans="1:68" x14ac:dyDescent="0.3">
      <c r="A69" t="s">
        <v>26</v>
      </c>
      <c r="B69" t="s">
        <v>98</v>
      </c>
      <c r="C69" s="1">
        <f t="shared" si="7"/>
        <v>28.121192908746153</v>
      </c>
      <c r="D69" s="1">
        <f t="shared" si="6"/>
        <v>3.632257849647484</v>
      </c>
      <c r="E69" s="1">
        <v>31.654120177344758</v>
      </c>
      <c r="F69" s="1">
        <v>24.107481816293511</v>
      </c>
      <c r="G69" s="1">
        <v>21.076623083383208</v>
      </c>
      <c r="H69" s="1">
        <v>22.527833437808088</v>
      </c>
      <c r="I69" s="1">
        <v>24.792225072965699</v>
      </c>
      <c r="J69" s="1">
        <v>26.411198456314789</v>
      </c>
      <c r="K69" s="1">
        <v>26.414468247043022</v>
      </c>
      <c r="L69" s="1">
        <v>24.281079118264735</v>
      </c>
      <c r="M69" s="1">
        <v>24.148627748428673</v>
      </c>
      <c r="N69" s="1">
        <v>24.534723921437688</v>
      </c>
      <c r="O69" s="1">
        <v>27.909093516815908</v>
      </c>
      <c r="P69" s="1">
        <v>28.109915210070991</v>
      </c>
      <c r="Q69" s="1">
        <v>27.327810110515234</v>
      </c>
      <c r="R69" s="1">
        <v>27.577518168494809</v>
      </c>
      <c r="S69" s="1">
        <v>28.509561932619309</v>
      </c>
      <c r="T69" s="1">
        <v>30.272971682698639</v>
      </c>
      <c r="U69" s="1">
        <v>29.431935699557084</v>
      </c>
      <c r="V69" s="1">
        <v>30.37177667594592</v>
      </c>
      <c r="W69" s="1">
        <v>29.295157219949679</v>
      </c>
      <c r="X69" s="1">
        <v>28.152088190443319</v>
      </c>
      <c r="Y69" s="1">
        <v>25.624084767985337</v>
      </c>
      <c r="Z69" s="1">
        <v>25.498422437776608</v>
      </c>
      <c r="AA69" s="1">
        <v>24.023433886775308</v>
      </c>
      <c r="AB69" s="1">
        <v>23.634481139173634</v>
      </c>
      <c r="AC69" s="1">
        <v>23.686746208037132</v>
      </c>
      <c r="AD69" s="1">
        <v>24.333914213713303</v>
      </c>
      <c r="AE69" s="1">
        <v>23.939257614479146</v>
      </c>
      <c r="AF69" s="1">
        <v>23.79527881898321</v>
      </c>
      <c r="AG69" s="1">
        <v>25.272323584043555</v>
      </c>
      <c r="AH69" s="1">
        <v>25.885894413623785</v>
      </c>
      <c r="AI69" s="1">
        <v>26.747853514340186</v>
      </c>
      <c r="AJ69" s="1">
        <v>25.506712201083985</v>
      </c>
      <c r="AK69" s="1">
        <v>26.358186968478314</v>
      </c>
      <c r="AL69" s="1">
        <v>26.393424273392068</v>
      </c>
      <c r="AM69" s="1">
        <v>26.860206916724149</v>
      </c>
      <c r="AN69" s="1">
        <v>25.868334367954287</v>
      </c>
      <c r="AO69" s="1">
        <v>25.20327214361139</v>
      </c>
      <c r="AP69" s="1">
        <v>24.677525005554411</v>
      </c>
      <c r="AQ69" s="1">
        <v>23.990829162916739</v>
      </c>
      <c r="AR69" s="1">
        <v>24.584476576915254</v>
      </c>
      <c r="AS69" s="1">
        <v>24.443358574945673</v>
      </c>
      <c r="AT69" s="1">
        <v>25.287577651459898</v>
      </c>
      <c r="AU69" s="1">
        <v>25.808870005541877</v>
      </c>
      <c r="AV69" s="1">
        <v>27.296495425566867</v>
      </c>
      <c r="AW69" s="1">
        <v>29.061839901677693</v>
      </c>
      <c r="AX69" s="1">
        <v>28.769295640880333</v>
      </c>
      <c r="AY69" s="1">
        <v>29.219745776038359</v>
      </c>
      <c r="AZ69" s="1">
        <v>30.520162956995868</v>
      </c>
      <c r="BA69" s="1">
        <v>31.692564041321454</v>
      </c>
      <c r="BB69" s="1">
        <v>32.482907621222807</v>
      </c>
      <c r="BC69" s="1">
        <v>33.565748604040849</v>
      </c>
      <c r="BD69" s="1">
        <v>33.988721618816946</v>
      </c>
      <c r="BE69" s="1">
        <v>34.023936967001639</v>
      </c>
      <c r="BF69" s="1">
        <v>34.136817249089404</v>
      </c>
      <c r="BG69" s="1">
        <v>34.172338866623285</v>
      </c>
      <c r="BH69" s="1">
        <v>33.481681883318799</v>
      </c>
      <c r="BI69" s="1">
        <v>32.979275745396919</v>
      </c>
      <c r="BJ69" s="1">
        <v>33.381572993911107</v>
      </c>
      <c r="BK69" s="1">
        <v>34.51276302915835</v>
      </c>
      <c r="BL69" s="1">
        <v>33.827841468855937</v>
      </c>
      <c r="BM69" s="1">
        <v>34.184634073918339</v>
      </c>
      <c r="BN69" s="1">
        <v>35.231806025481049</v>
      </c>
      <c r="BO69" s="1">
        <v>34.941777793776104</v>
      </c>
      <c r="BP69" s="1">
        <v>33.953744542757555</v>
      </c>
    </row>
    <row r="70" spans="1:68" x14ac:dyDescent="0.3">
      <c r="A70" t="s">
        <v>26</v>
      </c>
      <c r="B70" t="s">
        <v>81</v>
      </c>
      <c r="C70" s="1">
        <f t="shared" si="7"/>
        <v>19.299764798879735</v>
      </c>
      <c r="D70" s="1">
        <f t="shared" si="6"/>
        <v>11.046569513817445</v>
      </c>
      <c r="E70" s="1">
        <v>10.77877043246721</v>
      </c>
      <c r="F70" s="1">
        <v>11.00151999928678</v>
      </c>
      <c r="G70" s="1">
        <v>10.657187586541832</v>
      </c>
      <c r="H70" s="1">
        <v>11.079531538117395</v>
      </c>
      <c r="I70" s="1">
        <v>10.674996259917515</v>
      </c>
      <c r="J70" s="1">
        <v>10.285410288080348</v>
      </c>
      <c r="K70" s="1">
        <v>10.498410108860872</v>
      </c>
      <c r="L70" s="1">
        <v>10.556817322385902</v>
      </c>
      <c r="M70" s="1">
        <v>10.653331877710247</v>
      </c>
      <c r="N70" s="1">
        <v>10.369426466435948</v>
      </c>
      <c r="O70" s="1">
        <v>10.367092222143706</v>
      </c>
      <c r="P70" s="1">
        <v>10.658184341498005</v>
      </c>
      <c r="Q70" s="1">
        <v>11.323754134109212</v>
      </c>
      <c r="R70" s="1">
        <v>13.209555494485842</v>
      </c>
      <c r="S70" s="1">
        <v>16.666552160184381</v>
      </c>
      <c r="T70" s="1">
        <v>15.057265488030952</v>
      </c>
      <c r="U70" s="1">
        <v>16.188139557820101</v>
      </c>
      <c r="V70" s="1">
        <v>16.249632111505381</v>
      </c>
      <c r="W70" s="1">
        <v>15.97183363726869</v>
      </c>
      <c r="X70" s="1">
        <v>18.100505503531295</v>
      </c>
      <c r="Y70" s="1">
        <v>18.623456917210486</v>
      </c>
      <c r="Z70" s="1">
        <v>15.746746138940637</v>
      </c>
      <c r="AA70" s="1">
        <v>15.264848913203855</v>
      </c>
      <c r="AB70" s="1">
        <v>16.628428452821069</v>
      </c>
      <c r="AC70" s="1">
        <v>17.063015774333426</v>
      </c>
      <c r="AD70" s="1">
        <v>15.943068500341262</v>
      </c>
      <c r="AE70" s="1">
        <v>14.138459433905526</v>
      </c>
      <c r="AF70" s="1">
        <v>16.540040202454414</v>
      </c>
      <c r="AG70" s="1">
        <v>17.958423054462429</v>
      </c>
      <c r="AH70" s="1">
        <v>17.976289397925676</v>
      </c>
      <c r="AI70" s="1">
        <v>17.345557390945668</v>
      </c>
      <c r="AJ70" s="1">
        <v>18.417045010514492</v>
      </c>
      <c r="AK70" s="1">
        <v>18.944579375516867</v>
      </c>
      <c r="AL70" s="1">
        <v>18.521049774570876</v>
      </c>
      <c r="AM70" s="1">
        <v>19.299463515674329</v>
      </c>
      <c r="AN70" s="1">
        <v>20.042399158996027</v>
      </c>
      <c r="AO70" s="1">
        <v>19.885343959868134</v>
      </c>
      <c r="AP70" s="1">
        <v>20.603389274579168</v>
      </c>
      <c r="AQ70" s="1">
        <v>20.137721587032082</v>
      </c>
      <c r="AR70" s="1">
        <v>22.292609277478295</v>
      </c>
      <c r="AS70" s="1">
        <v>24.439282906119207</v>
      </c>
      <c r="AT70" s="1">
        <v>23.919242135775953</v>
      </c>
      <c r="AU70" s="1">
        <v>25.649165852041566</v>
      </c>
      <c r="AV70" s="1">
        <v>27.151770622380432</v>
      </c>
      <c r="AW70" s="1">
        <v>29.441329846401338</v>
      </c>
      <c r="AX70" s="1">
        <v>30.441138059871147</v>
      </c>
      <c r="AY70" s="1">
        <v>31.321933891332264</v>
      </c>
      <c r="AZ70" s="1">
        <v>30.831428240224884</v>
      </c>
      <c r="BA70" s="1">
        <v>30.962088363356386</v>
      </c>
      <c r="BB70" s="1">
        <v>25.469083383682182</v>
      </c>
      <c r="BC70" s="1">
        <v>26.62923293322471</v>
      </c>
      <c r="BD70" s="1">
        <v>27.324150833622092</v>
      </c>
      <c r="BE70" s="1">
        <v>26.867589274700272</v>
      </c>
      <c r="BF70" s="1">
        <v>26.070427303011375</v>
      </c>
      <c r="BG70" s="1">
        <v>25.072008716413663</v>
      </c>
      <c r="BH70" s="1">
        <v>23.34586158879333</v>
      </c>
      <c r="BI70" s="1">
        <v>22.301955900043506</v>
      </c>
      <c r="BJ70" s="1">
        <v>22.848233517762058</v>
      </c>
      <c r="BK70" s="1">
        <v>23.70680970072986</v>
      </c>
      <c r="BL70" s="1">
        <v>22.910727369074813</v>
      </c>
      <c r="BM70" s="1">
        <v>21.967206196278088</v>
      </c>
      <c r="BN70" s="1">
        <v>24.219113717358642</v>
      </c>
      <c r="BO70" s="1">
        <v>26.03801668911364</v>
      </c>
      <c r="BP70" s="1">
        <v>24.537298445835479</v>
      </c>
    </row>
    <row r="71" spans="1:68" x14ac:dyDescent="0.3">
      <c r="A71" t="s">
        <v>26</v>
      </c>
      <c r="B71" t="s">
        <v>57</v>
      </c>
      <c r="C71" s="1">
        <f t="shared" si="7"/>
        <v>20.082277574973748</v>
      </c>
      <c r="D71" s="1">
        <f t="shared" si="6"/>
        <v>18.696772064141399</v>
      </c>
      <c r="E71" s="1">
        <v>14.14375931863098</v>
      </c>
      <c r="F71" s="1">
        <v>13.987281666364051</v>
      </c>
      <c r="G71" s="1">
        <v>13.013308704296609</v>
      </c>
      <c r="H71" s="1">
        <v>13.145480381333725</v>
      </c>
      <c r="I71" s="1">
        <v>12.87455352524281</v>
      </c>
      <c r="J71" s="1">
        <v>12.275654213910602</v>
      </c>
      <c r="K71" s="1">
        <v>12.516788494407102</v>
      </c>
      <c r="L71" s="1">
        <v>12.624275106498247</v>
      </c>
      <c r="M71" s="1">
        <v>12.496794869160508</v>
      </c>
      <c r="N71" s="1">
        <v>12.092377681366605</v>
      </c>
      <c r="O71" s="1">
        <v>12.540556171945253</v>
      </c>
      <c r="P71" s="1">
        <v>12.993233736795684</v>
      </c>
      <c r="Q71" s="1">
        <v>12.746379775306094</v>
      </c>
      <c r="R71" s="1">
        <v>13.673650839424106</v>
      </c>
      <c r="S71" s="1">
        <v>16.977876465065581</v>
      </c>
      <c r="T71" s="1">
        <v>18.515115163516064</v>
      </c>
      <c r="U71" s="1">
        <v>17.647665717868179</v>
      </c>
      <c r="V71" s="1">
        <v>18.138184112816084</v>
      </c>
      <c r="W71" s="1">
        <v>18.017583731669248</v>
      </c>
      <c r="X71" s="1">
        <v>18.683032028653663</v>
      </c>
      <c r="Y71" s="1">
        <v>21.501498545625964</v>
      </c>
      <c r="Z71" s="1">
        <v>19.728205419120954</v>
      </c>
      <c r="AA71" s="1">
        <v>18.864555501732674</v>
      </c>
      <c r="AB71" s="1">
        <v>18.185294429735265</v>
      </c>
      <c r="AC71" s="1">
        <v>17.411616826405975</v>
      </c>
      <c r="AD71" s="1">
        <v>16.966035277180495</v>
      </c>
      <c r="AE71" s="1">
        <v>16.00786860166636</v>
      </c>
      <c r="AF71" s="1">
        <v>16.459685648078977</v>
      </c>
      <c r="AG71" s="1">
        <v>18.467617768725059</v>
      </c>
      <c r="AH71" s="1">
        <v>18.879672450483937</v>
      </c>
      <c r="AI71" s="1">
        <v>18.201126415762513</v>
      </c>
      <c r="AJ71" s="1">
        <v>19.659449105119858</v>
      </c>
      <c r="AK71" s="1">
        <v>20.557236567531934</v>
      </c>
      <c r="AL71" s="1">
        <v>20.713853653203053</v>
      </c>
      <c r="AM71" s="1">
        <v>20.83419052536015</v>
      </c>
      <c r="AN71" s="1">
        <v>21.576500505196865</v>
      </c>
      <c r="AO71" s="1">
        <v>21.21479424230504</v>
      </c>
      <c r="AP71" s="1">
        <v>21.534273160634733</v>
      </c>
      <c r="AQ71" s="1">
        <v>20.508958527833741</v>
      </c>
      <c r="AR71" s="1">
        <v>21.858456188388413</v>
      </c>
      <c r="AS71" s="1">
        <v>23.782454058262889</v>
      </c>
      <c r="AT71" s="1">
        <v>23.662591128752446</v>
      </c>
      <c r="AU71" s="1">
        <v>24.64733067978981</v>
      </c>
      <c r="AV71" s="1">
        <v>26.124071484930923</v>
      </c>
      <c r="AW71" s="1">
        <v>28.563643724576192</v>
      </c>
      <c r="AX71" s="1">
        <v>28.598798951943529</v>
      </c>
      <c r="AY71" s="1">
        <v>28.549461414051354</v>
      </c>
      <c r="AZ71" s="1">
        <v>28.191588337419187</v>
      </c>
      <c r="BA71" s="1">
        <v>28.978561625436232</v>
      </c>
      <c r="BB71" s="1">
        <v>24.721298727308703</v>
      </c>
      <c r="BC71" s="1">
        <v>25.869114699936507</v>
      </c>
      <c r="BD71" s="1">
        <v>26.945382847709681</v>
      </c>
      <c r="BE71" s="1">
        <v>26.751655738808566</v>
      </c>
      <c r="BF71" s="1">
        <v>26.141888476210323</v>
      </c>
      <c r="BG71" s="1">
        <v>25.313845849987217</v>
      </c>
      <c r="BH71" s="1">
        <v>23.24096109949004</v>
      </c>
      <c r="BI71" s="1">
        <v>22.270660911898748</v>
      </c>
      <c r="BJ71" s="1">
        <v>23.04066791036762</v>
      </c>
      <c r="BK71" s="1">
        <v>24.284289315378199</v>
      </c>
      <c r="BL71" s="1">
        <v>23.16530251546142</v>
      </c>
      <c r="BM71" s="1">
        <v>21.280597315040076</v>
      </c>
      <c r="BN71" s="1">
        <v>23.519111280703072</v>
      </c>
      <c r="BO71" s="1">
        <v>25.305415339404092</v>
      </c>
      <c r="BP71" s="1">
        <v>24.082630301089587</v>
      </c>
    </row>
    <row r="72" spans="1:68" x14ac:dyDescent="0.3">
      <c r="A72" t="s">
        <v>26</v>
      </c>
      <c r="B72" t="s">
        <v>120</v>
      </c>
      <c r="C72" s="1">
        <f t="shared" si="7"/>
        <v>11.254599519130567</v>
      </c>
      <c r="D72" s="1">
        <f t="shared" si="6"/>
        <v>0.45429035966309605</v>
      </c>
      <c r="E72" s="1" t="s">
        <v>62</v>
      </c>
      <c r="F72" s="1" t="s">
        <v>62</v>
      </c>
      <c r="G72" s="1" t="s">
        <v>62</v>
      </c>
      <c r="H72" s="1" t="s">
        <v>62</v>
      </c>
      <c r="I72" s="1" t="s">
        <v>62</v>
      </c>
      <c r="J72" s="1" t="s">
        <v>62</v>
      </c>
      <c r="K72" s="1" t="s">
        <v>62</v>
      </c>
      <c r="L72" s="1" t="s">
        <v>62</v>
      </c>
      <c r="M72" s="1" t="s">
        <v>62</v>
      </c>
      <c r="N72" s="1" t="s">
        <v>62</v>
      </c>
      <c r="O72" s="1" t="s">
        <v>62</v>
      </c>
      <c r="P72" s="1" t="s">
        <v>62</v>
      </c>
      <c r="Q72" s="1" t="s">
        <v>62</v>
      </c>
      <c r="R72" s="1" t="s">
        <v>62</v>
      </c>
      <c r="S72" s="1" t="s">
        <v>62</v>
      </c>
      <c r="T72" s="1" t="s">
        <v>62</v>
      </c>
      <c r="U72" s="1" t="s">
        <v>62</v>
      </c>
      <c r="V72" s="1" t="s">
        <v>62</v>
      </c>
      <c r="W72" s="1" t="s">
        <v>62</v>
      </c>
      <c r="X72" s="1" t="s">
        <v>62</v>
      </c>
      <c r="Y72" s="1" t="s">
        <v>62</v>
      </c>
      <c r="Z72" s="1" t="s">
        <v>62</v>
      </c>
      <c r="AA72" s="1" t="s">
        <v>62</v>
      </c>
      <c r="AB72" s="1" t="s">
        <v>62</v>
      </c>
      <c r="AC72" s="1" t="s">
        <v>62</v>
      </c>
      <c r="AD72" s="1" t="s">
        <v>62</v>
      </c>
      <c r="AE72" s="1" t="s">
        <v>62</v>
      </c>
      <c r="AF72" s="1" t="s">
        <v>62</v>
      </c>
      <c r="AG72" s="1" t="s">
        <v>62</v>
      </c>
      <c r="AH72" s="1" t="s">
        <v>62</v>
      </c>
      <c r="AI72" s="1" t="s">
        <v>62</v>
      </c>
      <c r="AJ72" s="1" t="s">
        <v>62</v>
      </c>
      <c r="AK72" s="1" t="s">
        <v>62</v>
      </c>
      <c r="AL72" s="1" t="s">
        <v>62</v>
      </c>
      <c r="AM72" s="1" t="s">
        <v>62</v>
      </c>
      <c r="AN72" s="1" t="s">
        <v>62</v>
      </c>
      <c r="AO72" s="1" t="s">
        <v>62</v>
      </c>
      <c r="AP72" s="1" t="s">
        <v>62</v>
      </c>
      <c r="AQ72" s="1" t="s">
        <v>62</v>
      </c>
      <c r="AR72" s="1" t="s">
        <v>62</v>
      </c>
      <c r="AS72" s="1" t="s">
        <v>62</v>
      </c>
      <c r="AT72" s="1" t="s">
        <v>62</v>
      </c>
      <c r="AU72" s="1" t="s">
        <v>62</v>
      </c>
      <c r="AV72" s="1" t="s">
        <v>62</v>
      </c>
      <c r="AW72" s="1" t="s">
        <v>62</v>
      </c>
      <c r="AX72" s="1">
        <v>10.126519467992566</v>
      </c>
      <c r="AY72" s="1">
        <v>10.726344154608409</v>
      </c>
      <c r="AZ72" s="1">
        <v>11.297851677933275</v>
      </c>
      <c r="BA72" s="1">
        <v>11.73596021967654</v>
      </c>
      <c r="BB72" s="1">
        <v>11.412974631753539</v>
      </c>
      <c r="BC72" s="1">
        <v>11.791284597746035</v>
      </c>
      <c r="BD72" s="1">
        <v>12.023200536416798</v>
      </c>
      <c r="BE72" s="1">
        <v>11.918421351818417</v>
      </c>
      <c r="BF72" s="1">
        <v>11.836524222089437</v>
      </c>
      <c r="BG72" s="1">
        <v>11.475099481961612</v>
      </c>
      <c r="BH72" s="1">
        <v>11.486034263602471</v>
      </c>
      <c r="BI72" s="1">
        <v>11.352072886542254</v>
      </c>
      <c r="BJ72" s="1">
        <v>11.397826166175539</v>
      </c>
      <c r="BK72" s="1">
        <v>11.31912856496035</v>
      </c>
      <c r="BL72" s="1">
        <v>10.910610105770058</v>
      </c>
      <c r="BM72" s="1">
        <v>10.608936749506068</v>
      </c>
      <c r="BN72" s="1">
        <v>10.785125139247933</v>
      </c>
      <c r="BO72" s="1">
        <v>10.378877126548936</v>
      </c>
      <c r="BP72" s="1" t="s">
        <v>62</v>
      </c>
    </row>
    <row r="73" spans="1:68" x14ac:dyDescent="0.3">
      <c r="A73" t="s">
        <v>26</v>
      </c>
      <c r="B73" t="s">
        <v>156</v>
      </c>
      <c r="C73" s="1">
        <f t="shared" si="7"/>
        <v>13.155756068869477</v>
      </c>
      <c r="D73" s="1">
        <f t="shared" si="6"/>
        <v>1.4508738498159737</v>
      </c>
      <c r="E73" s="1">
        <v>10.911188271061699</v>
      </c>
      <c r="F73" s="1">
        <v>11.290792025310479</v>
      </c>
      <c r="G73" s="1">
        <v>10.942228751105235</v>
      </c>
      <c r="H73" s="1">
        <v>11.094682042807252</v>
      </c>
      <c r="I73" s="1">
        <v>10.83741877124651</v>
      </c>
      <c r="J73" s="1">
        <v>11.094735292650389</v>
      </c>
      <c r="K73" s="1">
        <v>11.493522894445833</v>
      </c>
      <c r="L73" s="1">
        <v>10.755765032869196</v>
      </c>
      <c r="M73" s="1">
        <v>10.942984688144799</v>
      </c>
      <c r="N73" s="1">
        <v>11.172927924187558</v>
      </c>
      <c r="O73" s="1">
        <v>11.344988529307253</v>
      </c>
      <c r="P73" s="1">
        <v>12.153900732363306</v>
      </c>
      <c r="Q73" s="1">
        <v>12.213607758024096</v>
      </c>
      <c r="R73" s="1">
        <v>11.846355829225583</v>
      </c>
      <c r="S73" s="1">
        <v>12.045926361029501</v>
      </c>
      <c r="T73" s="1">
        <v>12.597609640974699</v>
      </c>
      <c r="U73" s="1">
        <v>12.580531597866909</v>
      </c>
      <c r="V73" s="1">
        <v>12.381433871621327</v>
      </c>
      <c r="W73" s="1">
        <v>12.796714799733506</v>
      </c>
      <c r="X73" s="1">
        <v>12.611433299811353</v>
      </c>
      <c r="Y73" s="1">
        <v>12.453522747483696</v>
      </c>
      <c r="Z73" s="1">
        <v>12.139728822819386</v>
      </c>
      <c r="AA73" s="1">
        <v>12.569847984486321</v>
      </c>
      <c r="AB73" s="1">
        <v>12.583906907135342</v>
      </c>
      <c r="AC73" s="1">
        <v>12.622529658869997</v>
      </c>
      <c r="AD73" s="1">
        <v>12.830448310336459</v>
      </c>
      <c r="AE73" s="1">
        <v>13.465027243918664</v>
      </c>
      <c r="AF73" s="1">
        <v>13.314538168608756</v>
      </c>
      <c r="AG73" s="1">
        <v>13.210144841150079</v>
      </c>
      <c r="AH73" s="1">
        <v>13.594845887621238</v>
      </c>
      <c r="AI73" s="1">
        <v>13.358665426965862</v>
      </c>
      <c r="AJ73" s="1">
        <v>12.810819672464477</v>
      </c>
      <c r="AK73" s="1">
        <v>12.773184144696975</v>
      </c>
      <c r="AL73" s="1">
        <v>13.285337453221624</v>
      </c>
      <c r="AM73" s="1">
        <v>13.177347623159836</v>
      </c>
      <c r="AN73" s="1">
        <v>13.656928041153165</v>
      </c>
      <c r="AO73" s="1">
        <v>13.243354998555542</v>
      </c>
      <c r="AP73" s="1">
        <v>13.44757149943999</v>
      </c>
      <c r="AQ73" s="1">
        <v>13.826548252337989</v>
      </c>
      <c r="AR73" s="1">
        <v>14.225159949207789</v>
      </c>
      <c r="AS73" s="1">
        <v>13.931147772130384</v>
      </c>
      <c r="AT73" s="1">
        <v>14.043326800252107</v>
      </c>
      <c r="AU73" s="1">
        <v>13.89664514962708</v>
      </c>
      <c r="AV73" s="1">
        <v>13.673939279731187</v>
      </c>
      <c r="AW73" s="1">
        <v>13.349161896310486</v>
      </c>
      <c r="AX73" s="1">
        <v>13.383267032897269</v>
      </c>
      <c r="AY73" s="1">
        <v>13.359393033382638</v>
      </c>
      <c r="AZ73" s="1">
        <v>13.396310014592533</v>
      </c>
      <c r="BA73" s="1">
        <v>13.581983815032347</v>
      </c>
      <c r="BB73" s="1">
        <v>14.512246217297395</v>
      </c>
      <c r="BC73" s="1">
        <v>14.169898798736483</v>
      </c>
      <c r="BD73" s="1">
        <v>14.542650311577512</v>
      </c>
      <c r="BE73" s="1">
        <v>14.718907642308181</v>
      </c>
      <c r="BF73" s="1">
        <v>14.83666700594808</v>
      </c>
      <c r="BG73" s="1">
        <v>14.824377612539152</v>
      </c>
      <c r="BH73" s="1">
        <v>15.128048604539638</v>
      </c>
      <c r="BI73" s="1">
        <v>15.200028393016055</v>
      </c>
      <c r="BJ73" s="1">
        <v>15.133699195147789</v>
      </c>
      <c r="BK73" s="1">
        <v>15.13096054615092</v>
      </c>
      <c r="BL73" s="1">
        <v>15.261756121069304</v>
      </c>
      <c r="BM73" s="1">
        <v>15.836854725610413</v>
      </c>
      <c r="BN73" s="1">
        <v>14.747543047101717</v>
      </c>
      <c r="BO73" s="1">
        <v>14.666308745245216</v>
      </c>
      <c r="BP73" s="1">
        <v>14.94506089998276</v>
      </c>
    </row>
    <row r="74" spans="1:68" x14ac:dyDescent="0.3">
      <c r="A74" t="s">
        <v>21</v>
      </c>
      <c r="B74" t="s">
        <v>13</v>
      </c>
      <c r="C74" s="1">
        <f t="shared" si="7"/>
        <v>252397655304.04694</v>
      </c>
      <c r="D74" s="1">
        <f>ABS(C86-C2)</f>
        <v>7728672422814.9512</v>
      </c>
      <c r="E74" s="1" t="s">
        <v>62</v>
      </c>
      <c r="F74" s="1" t="s">
        <v>62</v>
      </c>
      <c r="G74" s="1" t="s">
        <v>62</v>
      </c>
      <c r="H74" s="1" t="s">
        <v>62</v>
      </c>
      <c r="I74" s="1" t="s">
        <v>62</v>
      </c>
      <c r="J74" s="1" t="s">
        <v>62</v>
      </c>
      <c r="K74" s="1" t="s">
        <v>62</v>
      </c>
      <c r="L74" s="1">
        <v>103916587912.35059</v>
      </c>
      <c r="M74" s="1">
        <v>107548816218.32193</v>
      </c>
      <c r="N74" s="1">
        <v>113721335977.41013</v>
      </c>
      <c r="O74" s="1">
        <v>117011126355.46947</v>
      </c>
      <c r="P74" s="1">
        <v>122550402832.8156</v>
      </c>
      <c r="Q74" s="1">
        <v>124674066025.14455</v>
      </c>
      <c r="R74" s="1">
        <v>126628497402.82083</v>
      </c>
      <c r="S74" s="1">
        <v>134027171032.47504</v>
      </c>
      <c r="T74" s="1">
        <v>137408643814.4435</v>
      </c>
      <c r="U74" s="1">
        <v>141730890228.99454</v>
      </c>
      <c r="V74" s="1">
        <v>145686284467.13831</v>
      </c>
      <c r="W74" s="1">
        <v>145635001903.73682</v>
      </c>
      <c r="X74" s="1">
        <v>146326632176.61664</v>
      </c>
      <c r="Y74" s="1">
        <v>150570344689.81073</v>
      </c>
      <c r="Z74" s="1">
        <v>154847548411.27243</v>
      </c>
      <c r="AA74" s="1">
        <v>156754473699.88113</v>
      </c>
      <c r="AB74" s="1">
        <v>159145344415.47183</v>
      </c>
      <c r="AC74" s="1">
        <v>157887460742.1593</v>
      </c>
      <c r="AD74" s="1">
        <v>158850662896.82938</v>
      </c>
      <c r="AE74" s="1">
        <v>163090185648.73425</v>
      </c>
      <c r="AF74" s="1">
        <v>171421690673.97977</v>
      </c>
      <c r="AG74" s="1">
        <v>177285103363.31482</v>
      </c>
      <c r="AH74" s="1">
        <v>177073924224.55444</v>
      </c>
      <c r="AI74" s="1">
        <v>172250047011.31558</v>
      </c>
      <c r="AJ74" s="1">
        <v>174382714283.26257</v>
      </c>
      <c r="AK74" s="1">
        <v>174211831262.26062</v>
      </c>
      <c r="AL74" s="1">
        <v>176101850846.51221</v>
      </c>
      <c r="AM74" s="1">
        <v>178973674127.22675</v>
      </c>
      <c r="AN74" s="1">
        <v>187901759135.48993</v>
      </c>
      <c r="AO74" s="1">
        <v>198673252741.05023</v>
      </c>
      <c r="AP74" s="1">
        <v>210868405862.29898</v>
      </c>
      <c r="AQ74" s="1">
        <v>219381106633.32462</v>
      </c>
      <c r="AR74" s="1">
        <v>225162605655.15643</v>
      </c>
      <c r="AS74" s="1">
        <v>232384864913.51236</v>
      </c>
      <c r="AT74" s="1">
        <v>242294958385.80902</v>
      </c>
      <c r="AU74" s="1">
        <v>254230951863.88602</v>
      </c>
      <c r="AV74" s="1">
        <v>266652967070.57684</v>
      </c>
      <c r="AW74" s="1">
        <v>283018908311.18353</v>
      </c>
      <c r="AX74" s="1">
        <v>301600732185.79889</v>
      </c>
      <c r="AY74" s="1">
        <v>319425410003.35577</v>
      </c>
      <c r="AZ74" s="1">
        <v>338990131399.51721</v>
      </c>
      <c r="BA74" s="1">
        <v>357761842735.53271</v>
      </c>
      <c r="BB74" s="1">
        <v>372577449527.84534</v>
      </c>
      <c r="BC74" s="1">
        <v>398590989534.17059</v>
      </c>
      <c r="BD74" s="1">
        <v>401750791323.71503</v>
      </c>
      <c r="BE74" s="1">
        <v>389086119099.63293</v>
      </c>
      <c r="BF74" s="1">
        <v>403083436691.90302</v>
      </c>
      <c r="BG74" s="1">
        <v>420838437954.12262</v>
      </c>
      <c r="BH74" s="1">
        <v>417756953873.84924</v>
      </c>
      <c r="BI74" s="1">
        <v>426318507337.12122</v>
      </c>
      <c r="BJ74" s="1">
        <v>439594337732.54315</v>
      </c>
      <c r="BK74" s="1">
        <v>454537993853.63611</v>
      </c>
      <c r="BL74" s="1">
        <v>474081737618.70343</v>
      </c>
      <c r="BM74" s="1">
        <v>475602794987.6582</v>
      </c>
      <c r="BN74" s="1">
        <v>485946125646.53485</v>
      </c>
      <c r="BO74" s="1">
        <v>503780277751.37677</v>
      </c>
      <c r="BP74" s="1">
        <v>515060189857.04742</v>
      </c>
    </row>
    <row r="75" spans="1:68" x14ac:dyDescent="0.3">
      <c r="A75" t="s">
        <v>21</v>
      </c>
      <c r="B75" t="s">
        <v>130</v>
      </c>
      <c r="C75" s="1">
        <f t="shared" si="7"/>
        <v>658.01963781749407</v>
      </c>
      <c r="D75" s="1">
        <f t="shared" ref="D75:D85" si="8">ABS(C87-C3)</f>
        <v>2811.2173511015717</v>
      </c>
      <c r="E75" s="1" t="s">
        <v>62</v>
      </c>
      <c r="F75" s="1" t="s">
        <v>62</v>
      </c>
      <c r="G75" s="1" t="s">
        <v>62</v>
      </c>
      <c r="H75" s="1" t="s">
        <v>62</v>
      </c>
      <c r="I75" s="1" t="s">
        <v>62</v>
      </c>
      <c r="J75" s="1" t="s">
        <v>62</v>
      </c>
      <c r="K75" s="1" t="s">
        <v>62</v>
      </c>
      <c r="L75" s="1">
        <v>642.13633905738061</v>
      </c>
      <c r="M75" s="1">
        <v>647.10376283350502</v>
      </c>
      <c r="N75" s="1">
        <v>666.33780624466112</v>
      </c>
      <c r="O75" s="1">
        <v>667.69479808486517</v>
      </c>
      <c r="P75" s="1">
        <v>681.16343417549513</v>
      </c>
      <c r="Q75" s="1">
        <v>675.44152197298592</v>
      </c>
      <c r="R75" s="1">
        <v>668.32547938828111</v>
      </c>
      <c r="S75" s="1">
        <v>688.86377061331393</v>
      </c>
      <c r="T75" s="1">
        <v>688.11861428321231</v>
      </c>
      <c r="U75" s="1">
        <v>691.61412010484014</v>
      </c>
      <c r="V75" s="1">
        <v>693.3334545970713</v>
      </c>
      <c r="W75" s="1">
        <v>674.64383280435004</v>
      </c>
      <c r="X75" s="1">
        <v>659.4409606338379</v>
      </c>
      <c r="Y75" s="1">
        <v>663.73550487567093</v>
      </c>
      <c r="Z75" s="1">
        <v>669.36589474800303</v>
      </c>
      <c r="AA75" s="1">
        <v>661.57660021466518</v>
      </c>
      <c r="AB75" s="1">
        <v>653.87826240654465</v>
      </c>
      <c r="AC75" s="1">
        <v>631.57243557780271</v>
      </c>
      <c r="AD75" s="1">
        <v>618.77154030988152</v>
      </c>
      <c r="AE75" s="1">
        <v>618.98005444549142</v>
      </c>
      <c r="AF75" s="1">
        <v>633.62992544956433</v>
      </c>
      <c r="AG75" s="1">
        <v>638.15828904218199</v>
      </c>
      <c r="AH75" s="1">
        <v>620.44034838113089</v>
      </c>
      <c r="AI75" s="1">
        <v>587.9879906816152</v>
      </c>
      <c r="AJ75" s="1">
        <v>580.01337124299073</v>
      </c>
      <c r="AK75" s="1">
        <v>562.57096712379519</v>
      </c>
      <c r="AL75" s="1">
        <v>551.01197525586178</v>
      </c>
      <c r="AM75" s="1">
        <v>543.79450003011891</v>
      </c>
      <c r="AN75" s="1">
        <v>554.76280991354849</v>
      </c>
      <c r="AO75" s="1">
        <v>569.59053361436452</v>
      </c>
      <c r="AP75" s="1">
        <v>587.66931386832641</v>
      </c>
      <c r="AQ75" s="1">
        <v>594.39679945009448</v>
      </c>
      <c r="AR75" s="1">
        <v>593.00050242794214</v>
      </c>
      <c r="AS75" s="1">
        <v>595.73683646103711</v>
      </c>
      <c r="AT75" s="1">
        <v>604.59276733406841</v>
      </c>
      <c r="AU75" s="1">
        <v>616.06230472590335</v>
      </c>
      <c r="AV75" s="1">
        <v>627.30493817251545</v>
      </c>
      <c r="AW75" s="1">
        <v>647.07362820492369</v>
      </c>
      <c r="AX75" s="1">
        <v>669.99208117444152</v>
      </c>
      <c r="AY75" s="1">
        <v>688.7961284770405</v>
      </c>
      <c r="AZ75" s="1">
        <v>709.8503218377424</v>
      </c>
      <c r="BA75" s="1">
        <v>728.03662568551249</v>
      </c>
      <c r="BB75" s="1">
        <v>736.92343189677274</v>
      </c>
      <c r="BC75" s="1">
        <v>766.44137959830869</v>
      </c>
      <c r="BD75" s="1">
        <v>751.20463316098608</v>
      </c>
      <c r="BE75" s="1">
        <v>708.13531063346716</v>
      </c>
      <c r="BF75" s="1">
        <v>715.28728739232986</v>
      </c>
      <c r="BG75" s="1">
        <v>728.6155884423199</v>
      </c>
      <c r="BH75" s="1">
        <v>705.4615110032031</v>
      </c>
      <c r="BI75" s="1">
        <v>701.33462336636217</v>
      </c>
      <c r="BJ75" s="1">
        <v>703.84982913095712</v>
      </c>
      <c r="BK75" s="1">
        <v>707.79782778363233</v>
      </c>
      <c r="BL75" s="1">
        <v>717.52468527370013</v>
      </c>
      <c r="BM75" s="1">
        <v>699.86796498600893</v>
      </c>
      <c r="BN75" s="1">
        <v>695.98330352967832</v>
      </c>
      <c r="BO75" s="1">
        <v>702.7539738932926</v>
      </c>
      <c r="BP75" s="1">
        <v>699.366859579584</v>
      </c>
    </row>
    <row r="76" spans="1:68" x14ac:dyDescent="0.3">
      <c r="A76" t="s">
        <v>21</v>
      </c>
      <c r="B76" t="s">
        <v>65</v>
      </c>
      <c r="C76" s="1">
        <f t="shared" si="7"/>
        <v>183779622.60606059</v>
      </c>
      <c r="D76" s="1">
        <f t="shared" si="8"/>
        <v>835562597.36363626</v>
      </c>
      <c r="E76" s="1" t="s">
        <v>62</v>
      </c>
      <c r="F76" s="1" t="s">
        <v>62</v>
      </c>
      <c r="G76" s="1" t="s">
        <v>62</v>
      </c>
      <c r="H76" s="1" t="s">
        <v>62</v>
      </c>
      <c r="I76" s="1" t="s">
        <v>62</v>
      </c>
      <c r="J76" s="1" t="s">
        <v>62</v>
      </c>
      <c r="K76" s="1" t="s">
        <v>62</v>
      </c>
      <c r="L76" s="1" t="s">
        <v>62</v>
      </c>
      <c r="M76" s="1" t="s">
        <v>62</v>
      </c>
      <c r="N76" s="1" t="s">
        <v>62</v>
      </c>
      <c r="O76" s="1" t="s">
        <v>62</v>
      </c>
      <c r="P76" s="1" t="s">
        <v>62</v>
      </c>
      <c r="Q76" s="1" t="s">
        <v>62</v>
      </c>
      <c r="R76" s="1" t="s">
        <v>62</v>
      </c>
      <c r="S76" s="1" t="s">
        <v>62</v>
      </c>
      <c r="T76" s="1" t="s">
        <v>62</v>
      </c>
      <c r="U76" s="1" t="s">
        <v>62</v>
      </c>
      <c r="V76" s="1" t="s">
        <v>62</v>
      </c>
      <c r="W76" s="1" t="s">
        <v>62</v>
      </c>
      <c r="X76" s="1" t="s">
        <v>62</v>
      </c>
      <c r="Y76" s="1" t="s">
        <v>62</v>
      </c>
      <c r="Z76" s="1" t="s">
        <v>62</v>
      </c>
      <c r="AA76" s="1" t="s">
        <v>62</v>
      </c>
      <c r="AB76" s="1" t="s">
        <v>62</v>
      </c>
      <c r="AC76" s="1" t="s">
        <v>62</v>
      </c>
      <c r="AD76" s="1" t="s">
        <v>62</v>
      </c>
      <c r="AE76" s="1" t="s">
        <v>62</v>
      </c>
      <c r="AF76" s="1" t="s">
        <v>62</v>
      </c>
      <c r="AG76" s="1" t="s">
        <v>62</v>
      </c>
      <c r="AH76" s="1" t="s">
        <v>62</v>
      </c>
      <c r="AI76" s="1" t="s">
        <v>62</v>
      </c>
      <c r="AJ76" s="1">
        <v>114340104</v>
      </c>
      <c r="AK76" s="1">
        <v>117752163</v>
      </c>
      <c r="AL76" s="1">
        <v>121093785</v>
      </c>
      <c r="AM76" s="1">
        <v>124453751</v>
      </c>
      <c r="AN76" s="1">
        <v>128181353</v>
      </c>
      <c r="AO76" s="1">
        <v>131728585</v>
      </c>
      <c r="AP76" s="1">
        <v>135146940</v>
      </c>
      <c r="AQ76" s="1">
        <v>138862606</v>
      </c>
      <c r="AR76" s="1">
        <v>142877042</v>
      </c>
      <c r="AS76" s="1">
        <v>146799335</v>
      </c>
      <c r="AT76" s="1">
        <v>150746918</v>
      </c>
      <c r="AU76" s="1">
        <v>155095672</v>
      </c>
      <c r="AV76" s="1">
        <v>159623819</v>
      </c>
      <c r="AW76" s="1">
        <v>164308013</v>
      </c>
      <c r="AX76" s="1">
        <v>169118150</v>
      </c>
      <c r="AY76" s="1">
        <v>173743044</v>
      </c>
      <c r="AZ76" s="1">
        <v>178477540</v>
      </c>
      <c r="BA76" s="1">
        <v>183306643</v>
      </c>
      <c r="BB76" s="1">
        <v>188266732</v>
      </c>
      <c r="BC76" s="1">
        <v>193467623</v>
      </c>
      <c r="BD76" s="1">
        <v>198943450</v>
      </c>
      <c r="BE76" s="1">
        <v>203501161</v>
      </c>
      <c r="BF76" s="1">
        <v>208624350</v>
      </c>
      <c r="BG76" s="1">
        <v>213916810</v>
      </c>
      <c r="BH76" s="1">
        <v>218986907</v>
      </c>
      <c r="BI76" s="1">
        <v>225402899</v>
      </c>
      <c r="BJ76" s="1">
        <v>232296255</v>
      </c>
      <c r="BK76" s="1">
        <v>239314182</v>
      </c>
      <c r="BL76" s="1">
        <v>246531511</v>
      </c>
      <c r="BM76" s="1">
        <v>251867872</v>
      </c>
      <c r="BN76" s="1">
        <v>260520922</v>
      </c>
      <c r="BO76" s="1">
        <v>269419205</v>
      </c>
      <c r="BP76" s="1">
        <v>278012204</v>
      </c>
    </row>
    <row r="77" spans="1:68" x14ac:dyDescent="0.3">
      <c r="A77" t="s">
        <v>21</v>
      </c>
      <c r="B77" t="s">
        <v>60</v>
      </c>
      <c r="C77" s="1">
        <f t="shared" si="7"/>
        <v>67.299412239490323</v>
      </c>
      <c r="D77" s="1">
        <f t="shared" si="8"/>
        <v>13.248146197842296</v>
      </c>
      <c r="E77" s="1" t="s">
        <v>62</v>
      </c>
      <c r="F77" s="1" t="s">
        <v>62</v>
      </c>
      <c r="G77" s="1" t="s">
        <v>62</v>
      </c>
      <c r="H77" s="1" t="s">
        <v>62</v>
      </c>
      <c r="I77" s="1" t="s">
        <v>62</v>
      </c>
      <c r="J77" s="1" t="s">
        <v>62</v>
      </c>
      <c r="K77" s="1" t="s">
        <v>62</v>
      </c>
      <c r="L77" s="1" t="s">
        <v>62</v>
      </c>
      <c r="M77" s="1" t="s">
        <v>62</v>
      </c>
      <c r="N77" s="1" t="s">
        <v>62</v>
      </c>
      <c r="O77" s="1" t="s">
        <v>62</v>
      </c>
      <c r="P77" s="1" t="s">
        <v>62</v>
      </c>
      <c r="Q77" s="1" t="s">
        <v>62</v>
      </c>
      <c r="R77" s="1" t="s">
        <v>62</v>
      </c>
      <c r="S77" s="1" t="s">
        <v>62</v>
      </c>
      <c r="T77" s="1" t="s">
        <v>62</v>
      </c>
      <c r="U77" s="1" t="s">
        <v>62</v>
      </c>
      <c r="V77" s="1" t="s">
        <v>62</v>
      </c>
      <c r="W77" s="1" t="s">
        <v>62</v>
      </c>
      <c r="X77" s="1" t="s">
        <v>62</v>
      </c>
      <c r="Y77" s="1" t="s">
        <v>62</v>
      </c>
      <c r="Z77" s="1" t="s">
        <v>62</v>
      </c>
      <c r="AA77" s="1" t="s">
        <v>62</v>
      </c>
      <c r="AB77" s="1" t="s">
        <v>62</v>
      </c>
      <c r="AC77" s="1" t="s">
        <v>62</v>
      </c>
      <c r="AD77" s="1" t="s">
        <v>62</v>
      </c>
      <c r="AE77" s="1" t="s">
        <v>62</v>
      </c>
      <c r="AF77" s="1" t="s">
        <v>62</v>
      </c>
      <c r="AG77" s="1" t="s">
        <v>62</v>
      </c>
      <c r="AH77" s="1" t="s">
        <v>62</v>
      </c>
      <c r="AI77" s="1" t="s">
        <v>62</v>
      </c>
      <c r="AJ77" s="1">
        <v>69.192152488575744</v>
      </c>
      <c r="AK77" s="1">
        <v>69.207928656828784</v>
      </c>
      <c r="AL77" s="1">
        <v>69.082414225231517</v>
      </c>
      <c r="AM77" s="1">
        <v>68.988962646554384</v>
      </c>
      <c r="AN77" s="1">
        <v>69.06145430122541</v>
      </c>
      <c r="AO77" s="1">
        <v>69.096030887290951</v>
      </c>
      <c r="AP77" s="1">
        <v>69.096482888547271</v>
      </c>
      <c r="AQ77" s="1">
        <v>69.075769831538224</v>
      </c>
      <c r="AR77" s="1">
        <v>69.057884664579319</v>
      </c>
      <c r="AS77" s="1">
        <v>69.028619722734007</v>
      </c>
      <c r="AT77" s="1">
        <v>68.931719223295815</v>
      </c>
      <c r="AU77" s="1">
        <v>68.800276257666226</v>
      </c>
      <c r="AV77" s="1">
        <v>68.656397543765834</v>
      </c>
      <c r="AW77" s="1">
        <v>68.567937709350502</v>
      </c>
      <c r="AX77" s="1">
        <v>68.445340731476549</v>
      </c>
      <c r="AY77" s="1">
        <v>68.09808129088951</v>
      </c>
      <c r="AZ77" s="1">
        <v>67.722596660817885</v>
      </c>
      <c r="BA77" s="1">
        <v>67.410964260708084</v>
      </c>
      <c r="BB77" s="1">
        <v>67.130316725625619</v>
      </c>
      <c r="BC77" s="1">
        <v>66.866789085371352</v>
      </c>
      <c r="BD77" s="1">
        <v>66.646282438997773</v>
      </c>
      <c r="BE77" s="1">
        <v>66.17546453260195</v>
      </c>
      <c r="BF77" s="1">
        <v>66.028772682121115</v>
      </c>
      <c r="BG77" s="1">
        <v>65.932468945285507</v>
      </c>
      <c r="BH77" s="1">
        <v>65.643671419701505</v>
      </c>
      <c r="BI77" s="1">
        <v>65.55591192766073</v>
      </c>
      <c r="BJ77" s="1">
        <v>65.451183036772477</v>
      </c>
      <c r="BK77" s="1">
        <v>65.253035257037681</v>
      </c>
      <c r="BL77" s="1">
        <v>65.002021439342968</v>
      </c>
      <c r="BM77" s="1">
        <v>64.256322073215102</v>
      </c>
      <c r="BN77" s="1">
        <v>64.391758090687532</v>
      </c>
      <c r="BO77" s="1">
        <v>64.544039928241446</v>
      </c>
      <c r="BP77" s="1">
        <v>64.481552329441556</v>
      </c>
    </row>
    <row r="78" spans="1:68" x14ac:dyDescent="0.3">
      <c r="A78" t="s">
        <v>21</v>
      </c>
      <c r="B78" t="s">
        <v>161</v>
      </c>
      <c r="C78" s="1">
        <f t="shared" si="7"/>
        <v>4.9304743006874521</v>
      </c>
      <c r="D78" s="1">
        <f t="shared" si="8"/>
        <v>1.9692942607878949</v>
      </c>
      <c r="E78" s="1" t="s">
        <v>62</v>
      </c>
      <c r="F78" s="1" t="s">
        <v>62</v>
      </c>
      <c r="G78" s="1" t="s">
        <v>62</v>
      </c>
      <c r="H78" s="1" t="s">
        <v>62</v>
      </c>
      <c r="I78" s="1" t="s">
        <v>62</v>
      </c>
      <c r="J78" s="1" t="s">
        <v>62</v>
      </c>
      <c r="K78" s="1" t="s">
        <v>62</v>
      </c>
      <c r="L78" s="1" t="s">
        <v>62</v>
      </c>
      <c r="M78" s="1" t="s">
        <v>62</v>
      </c>
      <c r="N78" s="1" t="s">
        <v>62</v>
      </c>
      <c r="O78" s="1" t="s">
        <v>62</v>
      </c>
      <c r="P78" s="1" t="s">
        <v>62</v>
      </c>
      <c r="Q78" s="1" t="s">
        <v>62</v>
      </c>
      <c r="R78" s="1" t="s">
        <v>62</v>
      </c>
      <c r="S78" s="1" t="s">
        <v>62</v>
      </c>
      <c r="T78" s="1" t="s">
        <v>62</v>
      </c>
      <c r="U78" s="1" t="s">
        <v>62</v>
      </c>
      <c r="V78" s="1" t="s">
        <v>62</v>
      </c>
      <c r="W78" s="1" t="s">
        <v>62</v>
      </c>
      <c r="X78" s="1" t="s">
        <v>62</v>
      </c>
      <c r="Y78" s="1" t="s">
        <v>62</v>
      </c>
      <c r="Z78" s="1" t="s">
        <v>62</v>
      </c>
      <c r="AA78" s="1" t="s">
        <v>62</v>
      </c>
      <c r="AB78" s="1" t="s">
        <v>62</v>
      </c>
      <c r="AC78" s="1" t="s">
        <v>62</v>
      </c>
      <c r="AD78" s="1" t="s">
        <v>62</v>
      </c>
      <c r="AE78" s="1" t="s">
        <v>62</v>
      </c>
      <c r="AF78" s="1" t="s">
        <v>62</v>
      </c>
      <c r="AG78" s="1" t="s">
        <v>62</v>
      </c>
      <c r="AH78" s="1" t="s">
        <v>62</v>
      </c>
      <c r="AI78" s="1" t="s">
        <v>62</v>
      </c>
      <c r="AJ78" s="1">
        <v>4.7289733335822977</v>
      </c>
      <c r="AK78" s="1">
        <v>4.7993333312725071</v>
      </c>
      <c r="AL78" s="1">
        <v>4.8050297870122698</v>
      </c>
      <c r="AM78" s="1">
        <v>4.7809888202002746</v>
      </c>
      <c r="AN78" s="1">
        <v>4.6814376781075175</v>
      </c>
      <c r="AO78" s="1">
        <v>4.7152996468632802</v>
      </c>
      <c r="AP78" s="1">
        <v>4.7439800865048065</v>
      </c>
      <c r="AQ78" s="1">
        <v>4.8568371736316305</v>
      </c>
      <c r="AR78" s="1">
        <v>4.9740408950022852</v>
      </c>
      <c r="AS78" s="1">
        <v>5.0441091514208836</v>
      </c>
      <c r="AT78" s="1">
        <v>5.0360840632376975</v>
      </c>
      <c r="AU78" s="1">
        <v>4.9993275431781719</v>
      </c>
      <c r="AV78" s="1">
        <v>4.9362961229113296</v>
      </c>
      <c r="AW78" s="1">
        <v>4.7831345129597205</v>
      </c>
      <c r="AX78" s="1">
        <v>4.6195093578216806</v>
      </c>
      <c r="AY78" s="1">
        <v>4.6180121320710334</v>
      </c>
      <c r="AZ78" s="1">
        <v>4.6539807479022937</v>
      </c>
      <c r="BA78" s="1">
        <v>4.776550450684435</v>
      </c>
      <c r="BB78" s="1">
        <v>4.6889706078770139</v>
      </c>
      <c r="BC78" s="1">
        <v>4.8393365936290884</v>
      </c>
      <c r="BD78" s="1">
        <v>4.8844438481666836</v>
      </c>
      <c r="BE78" s="1">
        <v>4.9844890170798051</v>
      </c>
      <c r="BF78" s="1">
        <v>4.8404395019139477</v>
      </c>
      <c r="BG78" s="1">
        <v>4.8102434878446436</v>
      </c>
      <c r="BH78" s="1">
        <v>4.9220134150623593</v>
      </c>
      <c r="BI78" s="1">
        <v>5.0214561678463596</v>
      </c>
      <c r="BJ78" s="1">
        <v>5.1165010092500163</v>
      </c>
      <c r="BK78" s="1">
        <v>5.0460405443085721</v>
      </c>
      <c r="BL78" s="1">
        <v>5.0464995067648761</v>
      </c>
      <c r="BM78" s="1">
        <v>5.7509398597295496</v>
      </c>
      <c r="BN78" s="1">
        <v>5.6920842917755534</v>
      </c>
      <c r="BO78" s="1">
        <v>5.1726390583217707</v>
      </c>
      <c r="BP78" s="1">
        <v>5.336630178751542</v>
      </c>
    </row>
    <row r="79" spans="1:68" x14ac:dyDescent="0.3">
      <c r="A79" t="s">
        <v>21</v>
      </c>
      <c r="B79" t="s">
        <v>89</v>
      </c>
      <c r="C79" s="1">
        <f t="shared" si="7"/>
        <v>7.5164555477137558</v>
      </c>
      <c r="D79" s="1">
        <f t="shared" si="8"/>
        <v>0.71147083886554441</v>
      </c>
      <c r="E79" s="1" t="s">
        <v>62</v>
      </c>
      <c r="F79" s="1" t="s">
        <v>62</v>
      </c>
      <c r="G79" s="1" t="s">
        <v>62</v>
      </c>
      <c r="H79" s="1" t="s">
        <v>62</v>
      </c>
      <c r="I79" s="1" t="s">
        <v>62</v>
      </c>
      <c r="J79" s="1" t="s">
        <v>62</v>
      </c>
      <c r="K79" s="1" t="s">
        <v>62</v>
      </c>
      <c r="L79" s="1" t="s">
        <v>62</v>
      </c>
      <c r="M79" s="1" t="s">
        <v>62</v>
      </c>
      <c r="N79" s="1" t="s">
        <v>62</v>
      </c>
      <c r="O79" s="1" t="s">
        <v>62</v>
      </c>
      <c r="P79" s="1" t="s">
        <v>62</v>
      </c>
      <c r="Q79" s="1" t="s">
        <v>62</v>
      </c>
      <c r="R79" s="1" t="s">
        <v>62</v>
      </c>
      <c r="S79" s="1" t="s">
        <v>62</v>
      </c>
      <c r="T79" s="1" t="s">
        <v>62</v>
      </c>
      <c r="U79" s="1" t="s">
        <v>62</v>
      </c>
      <c r="V79" s="1" t="s">
        <v>62</v>
      </c>
      <c r="W79" s="1" t="s">
        <v>62</v>
      </c>
      <c r="X79" s="1" t="s">
        <v>62</v>
      </c>
      <c r="Y79" s="1" t="s">
        <v>62</v>
      </c>
      <c r="Z79" s="1">
        <v>12.167394348793801</v>
      </c>
      <c r="AA79" s="1">
        <v>12.059765208133699</v>
      </c>
      <c r="AB79" s="1">
        <v>9.3554650798614993</v>
      </c>
      <c r="AC79" s="1">
        <v>9.5430695745469247</v>
      </c>
      <c r="AD79" s="1">
        <v>10.4714081120526</v>
      </c>
      <c r="AE79" s="1">
        <v>3.1848838876497751</v>
      </c>
      <c r="AF79" s="1">
        <v>5.6231262738223098</v>
      </c>
      <c r="AG79" s="1">
        <v>11.6905868876763</v>
      </c>
      <c r="AH79" s="1">
        <v>8.0461586348732013</v>
      </c>
      <c r="AI79" s="1">
        <v>6.0773254041294447</v>
      </c>
      <c r="AJ79" s="1">
        <v>8.9969387349433099</v>
      </c>
      <c r="AK79" s="1">
        <v>9.5604118760081604</v>
      </c>
      <c r="AL79" s="1">
        <v>9.6793465806792796</v>
      </c>
      <c r="AM79" s="1">
        <v>25.1778762249963</v>
      </c>
      <c r="AN79" s="1">
        <v>16.4335034524163</v>
      </c>
      <c r="AO79" s="1">
        <v>7.83063091721076</v>
      </c>
      <c r="AP79" s="1">
        <v>5.0293198643136501</v>
      </c>
      <c r="AQ79" s="1">
        <v>4.8161746093202158</v>
      </c>
      <c r="AR79" s="1">
        <v>1.6661053242610575</v>
      </c>
      <c r="AS79" s="1">
        <v>3.6073112329965253</v>
      </c>
      <c r="AT79" s="1">
        <v>4.2490551879621599</v>
      </c>
      <c r="AU79" s="1">
        <v>3.30012175283749</v>
      </c>
      <c r="AV79" s="1">
        <v>6.4894320867333803</v>
      </c>
      <c r="AW79" s="1">
        <v>3.99438400815971</v>
      </c>
      <c r="AX79" s="1">
        <v>8.4487264229953194</v>
      </c>
      <c r="AY79" s="1">
        <v>7.3106761356186398</v>
      </c>
      <c r="AZ79" s="1">
        <v>7.9286638492638</v>
      </c>
      <c r="BA79" s="1">
        <v>11.677982715495251</v>
      </c>
      <c r="BB79" s="1">
        <v>5.0062736153404304</v>
      </c>
      <c r="BC79" s="1">
        <v>4.3974138315006996</v>
      </c>
      <c r="BD79" s="1">
        <v>7.6228226284852001</v>
      </c>
      <c r="BE79" s="1">
        <v>6.8317870341854796</v>
      </c>
      <c r="BF79" s="1">
        <v>5.6991298963738197</v>
      </c>
      <c r="BG79" s="1">
        <v>4.4053523418529297</v>
      </c>
      <c r="BH79" s="1">
        <v>4.9609077816271654</v>
      </c>
      <c r="BI79" s="1">
        <v>5.8710668138544548</v>
      </c>
      <c r="BJ79" s="1">
        <v>8.2795367226083201</v>
      </c>
      <c r="BK79" s="1">
        <v>2.9676036600445599</v>
      </c>
      <c r="BL79" s="1">
        <v>2.8675880344690001</v>
      </c>
      <c r="BM79" s="1">
        <v>4.4641443723286001</v>
      </c>
      <c r="BN79" s="1">
        <v>5.8122511878771501</v>
      </c>
      <c r="BO79" s="1">
        <v>9.6214760848907197</v>
      </c>
      <c r="BP79" s="1">
        <v>9.9843901585020411</v>
      </c>
    </row>
    <row r="80" spans="1:68" x14ac:dyDescent="0.3">
      <c r="A80" t="s">
        <v>21</v>
      </c>
      <c r="B80" t="s">
        <v>80</v>
      </c>
      <c r="C80" s="1">
        <f t="shared" si="7"/>
        <v>13.135367373443225</v>
      </c>
      <c r="D80" s="1">
        <f t="shared" si="8"/>
        <v>4.312837857969253</v>
      </c>
      <c r="E80" s="1" t="s">
        <v>62</v>
      </c>
      <c r="F80" s="1" t="s">
        <v>62</v>
      </c>
      <c r="G80" s="1" t="s">
        <v>62</v>
      </c>
      <c r="H80" s="1" t="s">
        <v>62</v>
      </c>
      <c r="I80" s="1" t="s">
        <v>62</v>
      </c>
      <c r="J80" s="1" t="s">
        <v>62</v>
      </c>
      <c r="K80" s="1" t="s">
        <v>62</v>
      </c>
      <c r="L80" s="1" t="s">
        <v>62</v>
      </c>
      <c r="M80" s="1" t="s">
        <v>62</v>
      </c>
      <c r="N80" s="1" t="s">
        <v>62</v>
      </c>
      <c r="O80" s="1" t="s">
        <v>62</v>
      </c>
      <c r="P80" s="1" t="s">
        <v>62</v>
      </c>
      <c r="Q80" s="1" t="s">
        <v>62</v>
      </c>
      <c r="R80" s="1" t="s">
        <v>62</v>
      </c>
      <c r="S80" s="1" t="s">
        <v>62</v>
      </c>
      <c r="T80" s="1" t="s">
        <v>62</v>
      </c>
      <c r="U80" s="1" t="s">
        <v>62</v>
      </c>
      <c r="V80" s="1" t="s">
        <v>62</v>
      </c>
      <c r="W80" s="1" t="s">
        <v>62</v>
      </c>
      <c r="X80" s="1" t="s">
        <v>62</v>
      </c>
      <c r="Y80" s="1" t="s">
        <v>62</v>
      </c>
      <c r="Z80" s="1" t="s">
        <v>62</v>
      </c>
      <c r="AA80" s="1" t="s">
        <v>62</v>
      </c>
      <c r="AB80" s="1" t="s">
        <v>62</v>
      </c>
      <c r="AC80" s="1" t="s">
        <v>62</v>
      </c>
      <c r="AD80" s="1" t="s">
        <v>62</v>
      </c>
      <c r="AE80" s="1" t="s">
        <v>62</v>
      </c>
      <c r="AF80" s="1" t="s">
        <v>62</v>
      </c>
      <c r="AG80" s="1" t="s">
        <v>62</v>
      </c>
      <c r="AH80" s="1" t="s">
        <v>62</v>
      </c>
      <c r="AI80" s="1">
        <v>12.100005459967312</v>
      </c>
      <c r="AJ80" s="1">
        <v>9.0273184380330918</v>
      </c>
      <c r="AK80" s="1">
        <v>12.33390690387667</v>
      </c>
      <c r="AL80" s="1">
        <v>9.7380723566088783</v>
      </c>
      <c r="AM80" s="1">
        <v>4.8943130942817259</v>
      </c>
      <c r="AN80" s="1">
        <v>7.6921814478569761</v>
      </c>
      <c r="AO80" s="1">
        <v>13.560643397891637</v>
      </c>
      <c r="AP80" s="1">
        <v>14.13179144866783</v>
      </c>
      <c r="AQ80" s="1">
        <v>10.161896832888758</v>
      </c>
      <c r="AR80" s="1">
        <v>12.07913989389321</v>
      </c>
      <c r="AS80" s="1">
        <v>14.348003817649937</v>
      </c>
      <c r="AT80" s="1">
        <v>17.097148871545041</v>
      </c>
      <c r="AU80" s="1">
        <v>17.01408060691984</v>
      </c>
      <c r="AV80" s="1">
        <v>17.356606358695974</v>
      </c>
      <c r="AW80" s="1">
        <v>19.371742642725394</v>
      </c>
      <c r="AX80" s="1">
        <v>19.704564382276534</v>
      </c>
      <c r="AY80" s="1">
        <v>19.662203091812909</v>
      </c>
      <c r="AZ80" s="1">
        <v>21.244183948684388</v>
      </c>
      <c r="BA80" s="1">
        <v>19.36063769309423</v>
      </c>
      <c r="BB80" s="1">
        <v>15.533466149672535</v>
      </c>
      <c r="BC80" s="1">
        <v>19.135079863847366</v>
      </c>
      <c r="BD80" s="1">
        <v>16.407570583215211</v>
      </c>
      <c r="BE80" s="1">
        <v>10.071033578216072</v>
      </c>
      <c r="BF80" s="1">
        <v>8.9185714498594066</v>
      </c>
      <c r="BG80" s="1">
        <v>10.364428890468117</v>
      </c>
      <c r="BH80" s="1">
        <v>9.2713298287772883</v>
      </c>
      <c r="BI80" s="1">
        <v>9.8512431225457657</v>
      </c>
      <c r="BJ80" s="1">
        <v>11.586934419464797</v>
      </c>
      <c r="BK80" s="1">
        <v>9.8447311276314799</v>
      </c>
      <c r="BL80" s="1">
        <v>10.417604820897878</v>
      </c>
      <c r="BM80" s="1">
        <v>11.745453473126627</v>
      </c>
      <c r="BN80" s="1">
        <v>12.982643837502975</v>
      </c>
      <c r="BO80" s="1">
        <v>10.419966911155063</v>
      </c>
      <c r="BP80" s="1">
        <v>9.1739919533186338</v>
      </c>
    </row>
    <row r="81" spans="1:68" x14ac:dyDescent="0.3">
      <c r="A81" t="s">
        <v>21</v>
      </c>
      <c r="B81" t="s">
        <v>98</v>
      </c>
      <c r="C81" s="1">
        <f t="shared" si="7"/>
        <v>23.176873483658735</v>
      </c>
      <c r="D81" s="1">
        <f t="shared" si="8"/>
        <v>2.7348796612542259</v>
      </c>
      <c r="E81" s="1" t="s">
        <v>62</v>
      </c>
      <c r="F81" s="1" t="s">
        <v>62</v>
      </c>
      <c r="G81" s="1" t="s">
        <v>62</v>
      </c>
      <c r="H81" s="1" t="s">
        <v>62</v>
      </c>
      <c r="I81" s="1" t="s">
        <v>62</v>
      </c>
      <c r="J81" s="1" t="s">
        <v>62</v>
      </c>
      <c r="K81" s="1" t="s">
        <v>62</v>
      </c>
      <c r="L81" s="1" t="s">
        <v>62</v>
      </c>
      <c r="M81" s="1" t="s">
        <v>62</v>
      </c>
      <c r="N81" s="1" t="s">
        <v>62</v>
      </c>
      <c r="O81" s="1" t="s">
        <v>62</v>
      </c>
      <c r="P81" s="1" t="s">
        <v>62</v>
      </c>
      <c r="Q81" s="1" t="s">
        <v>62</v>
      </c>
      <c r="R81" s="1" t="s">
        <v>62</v>
      </c>
      <c r="S81" s="1" t="s">
        <v>62</v>
      </c>
      <c r="T81" s="1" t="s">
        <v>62</v>
      </c>
      <c r="U81" s="1" t="s">
        <v>62</v>
      </c>
      <c r="V81" s="1" t="s">
        <v>62</v>
      </c>
      <c r="W81" s="1" t="s">
        <v>62</v>
      </c>
      <c r="X81" s="1" t="s">
        <v>62</v>
      </c>
      <c r="Y81" s="1" t="s">
        <v>62</v>
      </c>
      <c r="Z81" s="1" t="s">
        <v>62</v>
      </c>
      <c r="AA81" s="1" t="s">
        <v>62</v>
      </c>
      <c r="AB81" s="1" t="s">
        <v>62</v>
      </c>
      <c r="AC81" s="1" t="s">
        <v>62</v>
      </c>
      <c r="AD81" s="1" t="s">
        <v>62</v>
      </c>
      <c r="AE81" s="1" t="s">
        <v>62</v>
      </c>
      <c r="AF81" s="1" t="s">
        <v>62</v>
      </c>
      <c r="AG81" s="1" t="s">
        <v>62</v>
      </c>
      <c r="AH81" s="1" t="s">
        <v>62</v>
      </c>
      <c r="AI81" s="1" t="s">
        <v>62</v>
      </c>
      <c r="AJ81" s="1" t="s">
        <v>62</v>
      </c>
      <c r="AK81" s="1" t="s">
        <v>62</v>
      </c>
      <c r="AL81" s="1" t="s">
        <v>62</v>
      </c>
      <c r="AM81" s="1" t="s">
        <v>62</v>
      </c>
      <c r="AN81" s="1" t="s">
        <v>62</v>
      </c>
      <c r="AO81" s="1" t="s">
        <v>62</v>
      </c>
      <c r="AP81" s="1" t="s">
        <v>62</v>
      </c>
      <c r="AQ81" s="1" t="s">
        <v>62</v>
      </c>
      <c r="AR81" s="1" t="s">
        <v>62</v>
      </c>
      <c r="AS81" s="1" t="s">
        <v>62</v>
      </c>
      <c r="AT81" s="1" t="s">
        <v>62</v>
      </c>
      <c r="AU81" s="1" t="s">
        <v>62</v>
      </c>
      <c r="AV81" s="1" t="s">
        <v>62</v>
      </c>
      <c r="AW81" s="1" t="s">
        <v>62</v>
      </c>
      <c r="AX81" s="1" t="s">
        <v>62</v>
      </c>
      <c r="AY81" s="1" t="s">
        <v>62</v>
      </c>
      <c r="AZ81" s="1" t="s">
        <v>62</v>
      </c>
      <c r="BA81" s="1" t="s">
        <v>62</v>
      </c>
      <c r="BB81" s="1" t="s">
        <v>62</v>
      </c>
      <c r="BC81" s="1" t="s">
        <v>62</v>
      </c>
      <c r="BD81" s="1">
        <v>19.550121212781175</v>
      </c>
      <c r="BE81" s="1">
        <v>21.20640074073826</v>
      </c>
      <c r="BF81" s="1">
        <v>23.150656123860102</v>
      </c>
      <c r="BG81" s="1">
        <v>23.494127613418847</v>
      </c>
      <c r="BH81" s="1">
        <v>22.711071767224094</v>
      </c>
      <c r="BI81" s="1">
        <v>23.640576225732875</v>
      </c>
      <c r="BJ81" s="1">
        <v>24.607802330232836</v>
      </c>
      <c r="BK81" s="1">
        <v>24.595244482413015</v>
      </c>
      <c r="BL81" s="1">
        <v>25.71832514250033</v>
      </c>
      <c r="BM81" s="1">
        <v>24.618919155176947</v>
      </c>
      <c r="BN81" s="1">
        <v>23.959202352471685</v>
      </c>
      <c r="BO81" s="1">
        <v>23.503772992198147</v>
      </c>
      <c r="BP81" s="1">
        <v>20.543135148815303</v>
      </c>
    </row>
    <row r="82" spans="1:68" x14ac:dyDescent="0.3">
      <c r="A82" t="s">
        <v>21</v>
      </c>
      <c r="B82" t="s">
        <v>81</v>
      </c>
      <c r="C82" s="1">
        <f t="shared" si="7"/>
        <v>22.459468156906421</v>
      </c>
      <c r="D82" s="1">
        <f t="shared" si="8"/>
        <v>8.6860864548973176</v>
      </c>
      <c r="E82" s="1" t="s">
        <v>62</v>
      </c>
      <c r="F82" s="1" t="s">
        <v>62</v>
      </c>
      <c r="G82" s="1" t="s">
        <v>62</v>
      </c>
      <c r="H82" s="1" t="s">
        <v>62</v>
      </c>
      <c r="I82" s="1" t="s">
        <v>62</v>
      </c>
      <c r="J82" s="1" t="s">
        <v>62</v>
      </c>
      <c r="K82" s="1" t="s">
        <v>62</v>
      </c>
      <c r="L82" s="1" t="s">
        <v>62</v>
      </c>
      <c r="M82" s="1" t="s">
        <v>62</v>
      </c>
      <c r="N82" s="1" t="s">
        <v>62</v>
      </c>
      <c r="O82" s="1" t="s">
        <v>62</v>
      </c>
      <c r="P82" s="1" t="s">
        <v>62</v>
      </c>
      <c r="Q82" s="1" t="s">
        <v>62</v>
      </c>
      <c r="R82" s="1" t="s">
        <v>62</v>
      </c>
      <c r="S82" s="1" t="s">
        <v>62</v>
      </c>
      <c r="T82" s="1" t="s">
        <v>62</v>
      </c>
      <c r="U82" s="1" t="s">
        <v>62</v>
      </c>
      <c r="V82" s="1" t="s">
        <v>62</v>
      </c>
      <c r="W82" s="1" t="s">
        <v>62</v>
      </c>
      <c r="X82" s="1" t="s">
        <v>62</v>
      </c>
      <c r="Y82" s="1" t="s">
        <v>62</v>
      </c>
      <c r="Z82" s="1" t="s">
        <v>62</v>
      </c>
      <c r="AA82" s="1" t="s">
        <v>62</v>
      </c>
      <c r="AB82" s="1" t="s">
        <v>62</v>
      </c>
      <c r="AC82" s="1" t="s">
        <v>62</v>
      </c>
      <c r="AD82" s="1" t="s">
        <v>62</v>
      </c>
      <c r="AE82" s="1" t="s">
        <v>62</v>
      </c>
      <c r="AF82" s="1" t="s">
        <v>62</v>
      </c>
      <c r="AG82" s="1" t="s">
        <v>62</v>
      </c>
      <c r="AH82" s="1" t="s">
        <v>62</v>
      </c>
      <c r="AI82" s="1" t="s">
        <v>62</v>
      </c>
      <c r="AJ82" s="1" t="s">
        <v>62</v>
      </c>
      <c r="AK82" s="1" t="s">
        <v>62</v>
      </c>
      <c r="AL82" s="1" t="s">
        <v>62</v>
      </c>
      <c r="AM82" s="1">
        <v>28.244591054384273</v>
      </c>
      <c r="AN82" s="1">
        <v>24.664878648177353</v>
      </c>
      <c r="AO82" s="1">
        <v>22.005385432185481</v>
      </c>
      <c r="AP82" s="1">
        <v>20.381207899417333</v>
      </c>
      <c r="AQ82" s="1">
        <v>19.979763337871535</v>
      </c>
      <c r="AR82" s="1">
        <v>20.911441733943136</v>
      </c>
      <c r="AS82" s="1">
        <v>23.103054154206124</v>
      </c>
      <c r="AT82" s="1">
        <v>23.506377378271914</v>
      </c>
      <c r="AU82" s="1">
        <v>24.557635943055359</v>
      </c>
      <c r="AV82" s="1">
        <v>23.572484469330039</v>
      </c>
      <c r="AW82" s="1">
        <v>27.31632519501731</v>
      </c>
      <c r="AX82" s="1">
        <v>28.38015895176499</v>
      </c>
      <c r="AY82" s="1">
        <v>28.355094971720668</v>
      </c>
      <c r="AZ82" s="1">
        <v>28.981143818081812</v>
      </c>
      <c r="BA82" s="1">
        <v>30.476133852285709</v>
      </c>
      <c r="BB82" s="1">
        <v>23.693636226607111</v>
      </c>
      <c r="BC82" s="1">
        <v>26.898871833055889</v>
      </c>
      <c r="BD82" s="1">
        <v>24.146606471434755</v>
      </c>
      <c r="BE82" s="1">
        <v>20.022428374405223</v>
      </c>
      <c r="BF82" s="1">
        <v>19.675189331190552</v>
      </c>
      <c r="BG82" s="1">
        <v>20.543012013719984</v>
      </c>
      <c r="BH82" s="1">
        <v>16.771109975264761</v>
      </c>
      <c r="BI82" s="1">
        <v>15.717311242463708</v>
      </c>
      <c r="BJ82" s="1">
        <v>18.609772678445065</v>
      </c>
      <c r="BK82" s="1">
        <v>19.607616886116059</v>
      </c>
      <c r="BL82" s="1">
        <v>18.167389780582337</v>
      </c>
      <c r="BM82" s="1">
        <v>17.183906736969909</v>
      </c>
      <c r="BN82" s="1">
        <v>20.189649086035743</v>
      </c>
      <c r="BO82" s="1">
        <v>20.837767238605405</v>
      </c>
      <c r="BP82" s="1">
        <v>17.28409999258314</v>
      </c>
    </row>
    <row r="83" spans="1:68" x14ac:dyDescent="0.3">
      <c r="A83" t="s">
        <v>21</v>
      </c>
      <c r="B83" t="s">
        <v>57</v>
      </c>
      <c r="C83" s="1">
        <f t="shared" si="7"/>
        <v>32.015332085723614</v>
      </c>
      <c r="D83" s="1">
        <f t="shared" si="8"/>
        <v>6.62870554283184</v>
      </c>
      <c r="E83" s="1" t="s">
        <v>62</v>
      </c>
      <c r="F83" s="1" t="s">
        <v>62</v>
      </c>
      <c r="G83" s="1" t="s">
        <v>62</v>
      </c>
      <c r="H83" s="1" t="s">
        <v>62</v>
      </c>
      <c r="I83" s="1" t="s">
        <v>62</v>
      </c>
      <c r="J83" s="1" t="s">
        <v>62</v>
      </c>
      <c r="K83" s="1" t="s">
        <v>62</v>
      </c>
      <c r="L83" s="1" t="s">
        <v>62</v>
      </c>
      <c r="M83" s="1" t="s">
        <v>62</v>
      </c>
      <c r="N83" s="1" t="s">
        <v>62</v>
      </c>
      <c r="O83" s="1" t="s">
        <v>62</v>
      </c>
      <c r="P83" s="1" t="s">
        <v>62</v>
      </c>
      <c r="Q83" s="1" t="s">
        <v>62</v>
      </c>
      <c r="R83" s="1" t="s">
        <v>62</v>
      </c>
      <c r="S83" s="1" t="s">
        <v>62</v>
      </c>
      <c r="T83" s="1" t="s">
        <v>62</v>
      </c>
      <c r="U83" s="1" t="s">
        <v>62</v>
      </c>
      <c r="V83" s="1" t="s">
        <v>62</v>
      </c>
      <c r="W83" s="1" t="s">
        <v>62</v>
      </c>
      <c r="X83" s="1" t="s">
        <v>62</v>
      </c>
      <c r="Y83" s="1" t="s">
        <v>62</v>
      </c>
      <c r="Z83" s="1" t="s">
        <v>62</v>
      </c>
      <c r="AA83" s="1" t="s">
        <v>62</v>
      </c>
      <c r="AB83" s="1" t="s">
        <v>62</v>
      </c>
      <c r="AC83" s="1" t="s">
        <v>62</v>
      </c>
      <c r="AD83" s="1" t="s">
        <v>62</v>
      </c>
      <c r="AE83" s="1" t="s">
        <v>62</v>
      </c>
      <c r="AF83" s="1" t="s">
        <v>62</v>
      </c>
      <c r="AG83" s="1" t="s">
        <v>62</v>
      </c>
      <c r="AH83" s="1" t="s">
        <v>62</v>
      </c>
      <c r="AI83" s="1" t="s">
        <v>62</v>
      </c>
      <c r="AJ83" s="1" t="s">
        <v>62</v>
      </c>
      <c r="AK83" s="1" t="s">
        <v>62</v>
      </c>
      <c r="AL83" s="1" t="s">
        <v>62</v>
      </c>
      <c r="AM83" s="1">
        <v>31.617390997707428</v>
      </c>
      <c r="AN83" s="1">
        <v>32.107645143022737</v>
      </c>
      <c r="AO83" s="1">
        <v>32.110566410893007</v>
      </c>
      <c r="AP83" s="1">
        <v>28.178828151264113</v>
      </c>
      <c r="AQ83" s="1">
        <v>29.863747120329588</v>
      </c>
      <c r="AR83" s="1">
        <v>29.630099056565783</v>
      </c>
      <c r="AS83" s="1">
        <v>26.89025983475889</v>
      </c>
      <c r="AT83" s="1">
        <v>27.334940050630262</v>
      </c>
      <c r="AU83" s="1">
        <v>31.122121241612895</v>
      </c>
      <c r="AV83" s="1">
        <v>30.547010644687489</v>
      </c>
      <c r="AW83" s="1">
        <v>32.517769611293431</v>
      </c>
      <c r="AX83" s="1">
        <v>34.021749076682923</v>
      </c>
      <c r="AY83" s="1">
        <v>33.465533646615391</v>
      </c>
      <c r="AZ83" s="1">
        <v>33.653562772723994</v>
      </c>
      <c r="BA83" s="1">
        <v>34.686991466308179</v>
      </c>
      <c r="BB83" s="1">
        <v>32.321760229135869</v>
      </c>
      <c r="BC83" s="1">
        <v>32.676812874654559</v>
      </c>
      <c r="BD83" s="1">
        <v>33.330549360819738</v>
      </c>
      <c r="BE83" s="1">
        <v>34.604856380264984</v>
      </c>
      <c r="BF83" s="1">
        <v>36.444732289994697</v>
      </c>
      <c r="BG83" s="1">
        <v>34.912143250911171</v>
      </c>
      <c r="BH83" s="1">
        <v>31.198740534950982</v>
      </c>
      <c r="BI83" s="1">
        <v>31.440815259025186</v>
      </c>
      <c r="BJ83" s="1">
        <v>32.276870780372022</v>
      </c>
      <c r="BK83" s="1">
        <v>34.63399934419941</v>
      </c>
      <c r="BL83" s="1">
        <v>32.540280970164197</v>
      </c>
      <c r="BM83" s="1">
        <v>30.261125104774383</v>
      </c>
      <c r="BN83" s="1">
        <v>33.062155582808764</v>
      </c>
      <c r="BO83" s="1">
        <v>34.472636293315986</v>
      </c>
      <c r="BP83" s="1">
        <v>28.534269091220381</v>
      </c>
    </row>
    <row r="84" spans="1:68" x14ac:dyDescent="0.3">
      <c r="A84" t="s">
        <v>21</v>
      </c>
      <c r="B84" t="s">
        <v>120</v>
      </c>
      <c r="C84" s="1">
        <f t="shared" si="7"/>
        <v>10.151719116490998</v>
      </c>
      <c r="D84" s="1">
        <f t="shared" si="8"/>
        <v>1.4513206321618473</v>
      </c>
      <c r="E84" s="1" t="s">
        <v>62</v>
      </c>
      <c r="F84" s="1" t="s">
        <v>62</v>
      </c>
      <c r="G84" s="1" t="s">
        <v>62</v>
      </c>
      <c r="H84" s="1" t="s">
        <v>62</v>
      </c>
      <c r="I84" s="1" t="s">
        <v>62</v>
      </c>
      <c r="J84" s="1" t="s">
        <v>62</v>
      </c>
      <c r="K84" s="1" t="s">
        <v>62</v>
      </c>
      <c r="L84" s="1" t="s">
        <v>62</v>
      </c>
      <c r="M84" s="1" t="s">
        <v>62</v>
      </c>
      <c r="N84" s="1" t="s">
        <v>62</v>
      </c>
      <c r="O84" s="1" t="s">
        <v>62</v>
      </c>
      <c r="P84" s="1" t="s">
        <v>62</v>
      </c>
      <c r="Q84" s="1" t="s">
        <v>62</v>
      </c>
      <c r="R84" s="1" t="s">
        <v>62</v>
      </c>
      <c r="S84" s="1" t="s">
        <v>62</v>
      </c>
      <c r="T84" s="1" t="s">
        <v>62</v>
      </c>
      <c r="U84" s="1" t="s">
        <v>62</v>
      </c>
      <c r="V84" s="1" t="s">
        <v>62</v>
      </c>
      <c r="W84" s="1" t="s">
        <v>62</v>
      </c>
      <c r="X84" s="1" t="s">
        <v>62</v>
      </c>
      <c r="Y84" s="1" t="s">
        <v>62</v>
      </c>
      <c r="Z84" s="1" t="s">
        <v>62</v>
      </c>
      <c r="AA84" s="1" t="s">
        <v>62</v>
      </c>
      <c r="AB84" s="1" t="s">
        <v>62</v>
      </c>
      <c r="AC84" s="1" t="s">
        <v>62</v>
      </c>
      <c r="AD84" s="1" t="s">
        <v>62</v>
      </c>
      <c r="AE84" s="1" t="s">
        <v>62</v>
      </c>
      <c r="AF84" s="1" t="s">
        <v>62</v>
      </c>
      <c r="AG84" s="1" t="s">
        <v>62</v>
      </c>
      <c r="AH84" s="1" t="s">
        <v>62</v>
      </c>
      <c r="AI84" s="1" t="s">
        <v>62</v>
      </c>
      <c r="AJ84" s="1" t="s">
        <v>62</v>
      </c>
      <c r="AK84" s="1" t="s">
        <v>62</v>
      </c>
      <c r="AL84" s="1" t="s">
        <v>62</v>
      </c>
      <c r="AM84" s="1" t="s">
        <v>62</v>
      </c>
      <c r="AN84" s="1" t="s">
        <v>62</v>
      </c>
      <c r="AO84" s="1" t="s">
        <v>62</v>
      </c>
      <c r="AP84" s="1" t="s">
        <v>62</v>
      </c>
      <c r="AQ84" s="1" t="s">
        <v>62</v>
      </c>
      <c r="AR84" s="1" t="s">
        <v>62</v>
      </c>
      <c r="AS84" s="1" t="s">
        <v>62</v>
      </c>
      <c r="AT84" s="1" t="s">
        <v>62</v>
      </c>
      <c r="AU84" s="1" t="s">
        <v>62</v>
      </c>
      <c r="AV84" s="1" t="s">
        <v>62</v>
      </c>
      <c r="AW84" s="1" t="s">
        <v>62</v>
      </c>
      <c r="AX84" s="1" t="s">
        <v>62</v>
      </c>
      <c r="AY84" s="1" t="s">
        <v>62</v>
      </c>
      <c r="AZ84" s="1" t="s">
        <v>62</v>
      </c>
      <c r="BA84" s="1" t="s">
        <v>62</v>
      </c>
      <c r="BB84" s="1" t="s">
        <v>62</v>
      </c>
      <c r="BC84" s="1" t="s">
        <v>62</v>
      </c>
      <c r="BD84" s="1" t="s">
        <v>62</v>
      </c>
      <c r="BE84" s="1" t="s">
        <v>62</v>
      </c>
      <c r="BF84" s="1" t="s">
        <v>62</v>
      </c>
      <c r="BG84" s="1" t="s">
        <v>62</v>
      </c>
      <c r="BH84" s="1">
        <v>10.161870463498133</v>
      </c>
      <c r="BI84" s="1">
        <v>10.141567769483862</v>
      </c>
      <c r="BJ84" s="1" t="s">
        <v>62</v>
      </c>
      <c r="BK84" s="1" t="s">
        <v>62</v>
      </c>
      <c r="BL84" s="1" t="s">
        <v>62</v>
      </c>
      <c r="BM84" s="1" t="s">
        <v>62</v>
      </c>
      <c r="BN84" s="1" t="s">
        <v>62</v>
      </c>
      <c r="BO84" s="1" t="s">
        <v>62</v>
      </c>
      <c r="BP84" s="1" t="s">
        <v>62</v>
      </c>
    </row>
    <row r="85" spans="1:68" x14ac:dyDescent="0.3">
      <c r="A85" t="s">
        <v>21</v>
      </c>
      <c r="B85" t="s">
        <v>156</v>
      </c>
      <c r="C85" s="1">
        <f t="shared" si="7"/>
        <v>11.602539154947687</v>
      </c>
      <c r="D85" s="1">
        <f t="shared" si="8"/>
        <v>3.6097984507514376</v>
      </c>
      <c r="E85" s="1" t="s">
        <v>62</v>
      </c>
      <c r="F85" s="1" t="s">
        <v>62</v>
      </c>
      <c r="G85" s="1" t="s">
        <v>62</v>
      </c>
      <c r="H85" s="1" t="s">
        <v>62</v>
      </c>
      <c r="I85" s="1" t="s">
        <v>62</v>
      </c>
      <c r="J85" s="1" t="s">
        <v>62</v>
      </c>
      <c r="K85" s="1" t="s">
        <v>62</v>
      </c>
      <c r="L85" s="1" t="s">
        <v>62</v>
      </c>
      <c r="M85" s="1" t="s">
        <v>62</v>
      </c>
      <c r="N85" s="1" t="s">
        <v>62</v>
      </c>
      <c r="O85" s="1" t="s">
        <v>62</v>
      </c>
      <c r="P85" s="1" t="s">
        <v>62</v>
      </c>
      <c r="Q85" s="1" t="s">
        <v>62</v>
      </c>
      <c r="R85" s="1" t="s">
        <v>62</v>
      </c>
      <c r="S85" s="1" t="s">
        <v>62</v>
      </c>
      <c r="T85" s="1" t="s">
        <v>62</v>
      </c>
      <c r="U85" s="1" t="s">
        <v>62</v>
      </c>
      <c r="V85" s="1" t="s">
        <v>62</v>
      </c>
      <c r="W85" s="1" t="s">
        <v>62</v>
      </c>
      <c r="X85" s="1" t="s">
        <v>62</v>
      </c>
      <c r="Y85" s="1" t="s">
        <v>62</v>
      </c>
      <c r="Z85" s="1" t="s">
        <v>62</v>
      </c>
      <c r="AA85" s="1" t="s">
        <v>62</v>
      </c>
      <c r="AB85" s="1" t="s">
        <v>62</v>
      </c>
      <c r="AC85" s="1" t="s">
        <v>62</v>
      </c>
      <c r="AD85" s="1" t="s">
        <v>62</v>
      </c>
      <c r="AE85" s="1" t="s">
        <v>62</v>
      </c>
      <c r="AF85" s="1" t="s">
        <v>62</v>
      </c>
      <c r="AG85" s="1" t="s">
        <v>62</v>
      </c>
      <c r="AH85" s="1" t="s">
        <v>62</v>
      </c>
      <c r="AI85" s="1" t="s">
        <v>62</v>
      </c>
      <c r="AJ85" s="1">
        <v>11.248004056589453</v>
      </c>
      <c r="AK85" s="1">
        <v>12.965753003163716</v>
      </c>
      <c r="AL85" s="1">
        <v>12.770252598263582</v>
      </c>
      <c r="AM85" s="1">
        <v>13.50922965485967</v>
      </c>
      <c r="AN85" s="1">
        <v>11.314797372332041</v>
      </c>
      <c r="AO85" s="1">
        <v>10.848687729771573</v>
      </c>
      <c r="AP85" s="1">
        <v>10.914012458617556</v>
      </c>
      <c r="AQ85" s="1">
        <v>12.073828158464547</v>
      </c>
      <c r="AR85" s="1">
        <v>11.893244622618944</v>
      </c>
      <c r="AS85" s="1">
        <v>10.945427466207903</v>
      </c>
      <c r="AT85" s="1">
        <v>12.359533675417904</v>
      </c>
      <c r="AU85" s="1">
        <v>11.966448159502026</v>
      </c>
      <c r="AV85" s="1">
        <v>12.518219329633906</v>
      </c>
      <c r="AW85" s="1">
        <v>13.087241674791587</v>
      </c>
      <c r="AX85" s="1">
        <v>11.846659796051725</v>
      </c>
      <c r="AY85" s="1">
        <v>11.580707535500551</v>
      </c>
      <c r="AZ85" s="1">
        <v>12.091533687092587</v>
      </c>
      <c r="BA85" s="1">
        <v>11.281480779869609</v>
      </c>
      <c r="BB85" s="1">
        <v>11.240207685321145</v>
      </c>
      <c r="BC85" s="1">
        <v>11.117167957133091</v>
      </c>
      <c r="BD85" s="1">
        <v>11.526655436113906</v>
      </c>
      <c r="BE85" s="1">
        <v>11.098487870315795</v>
      </c>
      <c r="BF85" s="1">
        <v>11.16099984564827</v>
      </c>
      <c r="BG85" s="1">
        <v>11.390761098857531</v>
      </c>
      <c r="BH85" s="1">
        <v>10.920327818406387</v>
      </c>
      <c r="BI85" s="1">
        <v>11.037702646811649</v>
      </c>
      <c r="BJ85" s="1">
        <v>11.006219561221581</v>
      </c>
      <c r="BK85" s="1">
        <v>11.147115968562632</v>
      </c>
      <c r="BL85" s="1">
        <v>11.00435004156652</v>
      </c>
      <c r="BM85" s="1">
        <v>11.502716856583454</v>
      </c>
      <c r="BN85" s="1">
        <v>10.976323380429548</v>
      </c>
      <c r="BO85" s="1">
        <v>11.273707545904447</v>
      </c>
      <c r="BP85" s="1">
        <v>11.265986641648825</v>
      </c>
    </row>
    <row r="86" spans="1:68" x14ac:dyDescent="0.3">
      <c r="A86" t="s">
        <v>135</v>
      </c>
      <c r="B86" t="s">
        <v>13</v>
      </c>
      <c r="C86" s="1">
        <f t="shared" si="7"/>
        <v>8606591571411.9434</v>
      </c>
      <c r="D86" s="1">
        <f>ABS(C98-C2)</f>
        <v>877919148596.99219</v>
      </c>
      <c r="E86" s="1">
        <v>1169647259840.9131</v>
      </c>
      <c r="F86" s="1">
        <v>1174733375316.2957</v>
      </c>
      <c r="G86" s="1">
        <v>1211504756652.4944</v>
      </c>
      <c r="H86" s="1">
        <v>1265890054852.03</v>
      </c>
      <c r="I86" s="1">
        <v>1376288166501.6094</v>
      </c>
      <c r="J86" s="1">
        <v>1482240396839.3413</v>
      </c>
      <c r="K86" s="1">
        <v>1575026654468.7153</v>
      </c>
      <c r="L86" s="1">
        <v>1635034815868.7317</v>
      </c>
      <c r="M86" s="1">
        <v>1749077849801.8633</v>
      </c>
      <c r="N86" s="1">
        <v>1895162548981.6863</v>
      </c>
      <c r="O86" s="1">
        <v>2054277352389.4224</v>
      </c>
      <c r="P86" s="1">
        <v>2191369572424.1431</v>
      </c>
      <c r="Q86" s="1">
        <v>2360613651686.5088</v>
      </c>
      <c r="R86" s="1">
        <v>2543651507141.1636</v>
      </c>
      <c r="S86" s="1">
        <v>2705693265355.2144</v>
      </c>
      <c r="T86" s="1">
        <v>2827861381854.9922</v>
      </c>
      <c r="U86" s="1">
        <v>3013424549480.7568</v>
      </c>
      <c r="V86" s="1">
        <v>3143900744159.0894</v>
      </c>
      <c r="W86" s="1">
        <v>3262529752945.8579</v>
      </c>
      <c r="X86" s="1">
        <v>3444280772382.0454</v>
      </c>
      <c r="Y86" s="1">
        <v>3603637756893.3057</v>
      </c>
      <c r="Z86" s="1">
        <v>3670311828403.5181</v>
      </c>
      <c r="AA86" s="1">
        <v>3782410812026.5073</v>
      </c>
      <c r="AB86" s="1">
        <v>3836401964095.916</v>
      </c>
      <c r="AC86" s="1">
        <v>4042573234980.749</v>
      </c>
      <c r="AD86" s="1">
        <v>4231714885127.3809</v>
      </c>
      <c r="AE86" s="1">
        <v>4387177401290.8438</v>
      </c>
      <c r="AF86" s="1">
        <v>4603881520931.123</v>
      </c>
      <c r="AG86" s="1">
        <v>4759660084251.2959</v>
      </c>
      <c r="AH86" s="1">
        <v>4900641846961.0654</v>
      </c>
      <c r="AI86" s="1">
        <v>5033732207325.252</v>
      </c>
      <c r="AJ86" s="1">
        <v>5188835547301.2646</v>
      </c>
      <c r="AK86" s="1">
        <v>5423285356953.5449</v>
      </c>
      <c r="AL86" s="1">
        <v>5742181903903.3516</v>
      </c>
      <c r="AM86" s="1">
        <v>6059004324289.6963</v>
      </c>
      <c r="AN86" s="1">
        <v>6326618451716.4629</v>
      </c>
      <c r="AO86" s="1">
        <v>6718749161345.9033</v>
      </c>
      <c r="AP86" s="1">
        <v>7127324128545.4346</v>
      </c>
      <c r="AQ86" s="1">
        <v>7338496717214.5713</v>
      </c>
      <c r="AR86" s="1">
        <v>7572930044300.7393</v>
      </c>
      <c r="AS86" s="1">
        <v>8023928182257.5498</v>
      </c>
      <c r="AT86" s="1">
        <v>8298389313935.0361</v>
      </c>
      <c r="AU86" s="1">
        <v>8695783409550.2324</v>
      </c>
      <c r="AV86" s="1">
        <v>9206218057715.9512</v>
      </c>
      <c r="AW86" s="1">
        <v>9928782901497.8906</v>
      </c>
      <c r="AX86" s="1">
        <v>10673460291074.334</v>
      </c>
      <c r="AY86" s="1">
        <v>11590864671934.967</v>
      </c>
      <c r="AZ86" s="1">
        <v>12681834072559.154</v>
      </c>
      <c r="BA86" s="1">
        <v>13476120643095.938</v>
      </c>
      <c r="BB86" s="1">
        <v>13943259670108.723</v>
      </c>
      <c r="BC86" s="1">
        <v>15131983239721.803</v>
      </c>
      <c r="BD86" s="1">
        <v>16181405842624.471</v>
      </c>
      <c r="BE86" s="1">
        <v>17113469632028.406</v>
      </c>
      <c r="BF86" s="1">
        <v>18076729826774.359</v>
      </c>
      <c r="BG86" s="1">
        <v>18971909576956.938</v>
      </c>
      <c r="BH86" s="1">
        <v>19830615812257.523</v>
      </c>
      <c r="BI86" s="1">
        <v>20738282956924.543</v>
      </c>
      <c r="BJ86" s="1">
        <v>21848798125043.996</v>
      </c>
      <c r="BK86" s="1">
        <v>22920245490506.723</v>
      </c>
      <c r="BL86" s="1">
        <v>23852451210920.672</v>
      </c>
      <c r="BM86" s="1">
        <v>23733210553042.66</v>
      </c>
      <c r="BN86" s="1">
        <v>25538815903716.594</v>
      </c>
      <c r="BO86" s="1">
        <v>26384548095052.609</v>
      </c>
      <c r="BP86" s="1">
        <v>27548975484262.234</v>
      </c>
    </row>
    <row r="87" spans="1:68" x14ac:dyDescent="0.3">
      <c r="A87" t="s">
        <v>135</v>
      </c>
      <c r="B87" t="s">
        <v>130</v>
      </c>
      <c r="C87" s="1">
        <f t="shared" si="7"/>
        <v>3604.2809695179371</v>
      </c>
      <c r="D87" s="1">
        <f t="shared" ref="D87:D97" si="9">ABS(C99-C3)</f>
        <v>793.06361841636556</v>
      </c>
      <c r="E87" s="1">
        <v>1015.9836265296149</v>
      </c>
      <c r="F87" s="1">
        <v>1015.1196460418679</v>
      </c>
      <c r="G87" s="1">
        <v>1030.4023652302208</v>
      </c>
      <c r="H87" s="1">
        <v>1049.8676016088223</v>
      </c>
      <c r="I87" s="1">
        <v>1113.922872456428</v>
      </c>
      <c r="J87" s="1">
        <v>1170.8866105644115</v>
      </c>
      <c r="K87" s="1">
        <v>1211.8036169403156</v>
      </c>
      <c r="L87" s="1">
        <v>1226.6011915756958</v>
      </c>
      <c r="M87" s="1">
        <v>1279.221095340665</v>
      </c>
      <c r="N87" s="1">
        <v>1350.3642480615119</v>
      </c>
      <c r="O87" s="1">
        <v>1426.2408697678193</v>
      </c>
      <c r="P87" s="1">
        <v>1482.7095277677206</v>
      </c>
      <c r="Q87" s="1">
        <v>1559.1991663898841</v>
      </c>
      <c r="R87" s="1">
        <v>1641.9313519724931</v>
      </c>
      <c r="S87" s="1">
        <v>1709.205437741138</v>
      </c>
      <c r="T87" s="1">
        <v>1751.2774652410999</v>
      </c>
      <c r="U87" s="1">
        <v>1831.8006825008317</v>
      </c>
      <c r="V87" s="1">
        <v>1878.0068227699267</v>
      </c>
      <c r="W87" s="1">
        <v>1915.4990392193133</v>
      </c>
      <c r="X87" s="1">
        <v>1987.8085269611961</v>
      </c>
      <c r="Y87" s="1">
        <v>2045.1129070417207</v>
      </c>
      <c r="Z87" s="1">
        <v>2047.330901723001</v>
      </c>
      <c r="AA87" s="1">
        <v>2071.6925064015368</v>
      </c>
      <c r="AB87" s="1">
        <v>2064.1879223239102</v>
      </c>
      <c r="AC87" s="1">
        <v>2138.3852321818363</v>
      </c>
      <c r="AD87" s="1">
        <v>2200.5677032471954</v>
      </c>
      <c r="AE87" s="1">
        <v>2241.7864765873705</v>
      </c>
      <c r="AF87" s="1">
        <v>2310.6913184495429</v>
      </c>
      <c r="AG87" s="1">
        <v>2347.0268911917137</v>
      </c>
      <c r="AH87" s="1">
        <v>2375.727109593829</v>
      </c>
      <c r="AI87" s="1">
        <v>2400.9102546406007</v>
      </c>
      <c r="AJ87" s="1">
        <v>2437.6730342259002</v>
      </c>
      <c r="AK87" s="1">
        <v>2512.2135024024055</v>
      </c>
      <c r="AL87" s="1">
        <v>2625.3069771783667</v>
      </c>
      <c r="AM87" s="1">
        <v>2735.5294684998285</v>
      </c>
      <c r="AN87" s="1">
        <v>2821.6749131724746</v>
      </c>
      <c r="AO87" s="1">
        <v>2960.9667065463718</v>
      </c>
      <c r="AP87" s="1">
        <v>3104.5942974704762</v>
      </c>
      <c r="AQ87" s="1">
        <v>3160.9604184999284</v>
      </c>
      <c r="AR87" s="1">
        <v>3227.6247650818927</v>
      </c>
      <c r="AS87" s="1">
        <v>3385.4184849536168</v>
      </c>
      <c r="AT87" s="1">
        <v>3467.7328687227659</v>
      </c>
      <c r="AU87" s="1">
        <v>3601.2516539521421</v>
      </c>
      <c r="AV87" s="1">
        <v>3779.5904300184352</v>
      </c>
      <c r="AW87" s="1">
        <v>4040.8896168678539</v>
      </c>
      <c r="AX87" s="1">
        <v>4306.5608387822667</v>
      </c>
      <c r="AY87" s="1">
        <v>4638.2608601140846</v>
      </c>
      <c r="AZ87" s="1">
        <v>5036.7129437949661</v>
      </c>
      <c r="BA87" s="1">
        <v>5309.4448227367438</v>
      </c>
      <c r="BB87" s="1">
        <v>5448.9363158690985</v>
      </c>
      <c r="BC87" s="1">
        <v>5866.3825036172348</v>
      </c>
      <c r="BD87" s="1">
        <v>6221.6958887102974</v>
      </c>
      <c r="BE87" s="1">
        <v>6520.4528703862716</v>
      </c>
      <c r="BF87" s="1">
        <v>6824.4398894757796</v>
      </c>
      <c r="BG87" s="1">
        <v>7099.8676434797362</v>
      </c>
      <c r="BH87" s="1">
        <v>7359.5878699758541</v>
      </c>
      <c r="BI87" s="1">
        <v>7635.1873961020165</v>
      </c>
      <c r="BJ87" s="1">
        <v>7979.6247961618701</v>
      </c>
      <c r="BK87" s="1">
        <v>8308.5204940348813</v>
      </c>
      <c r="BL87" s="1">
        <v>8588.7542594153347</v>
      </c>
      <c r="BM87" s="1">
        <v>8499.7869103891535</v>
      </c>
      <c r="BN87" s="1">
        <v>9109.7471223717057</v>
      </c>
      <c r="BO87" s="1">
        <v>9387.3059161727178</v>
      </c>
      <c r="BP87" s="1">
        <v>9780.0145819022655</v>
      </c>
    </row>
    <row r="88" spans="1:68" x14ac:dyDescent="0.3">
      <c r="A88" t="s">
        <v>135</v>
      </c>
      <c r="B88" t="s">
        <v>65</v>
      </c>
      <c r="C88" s="1">
        <f t="shared" si="7"/>
        <v>1269948249.7878788</v>
      </c>
      <c r="D88" s="1">
        <f t="shared" si="9"/>
        <v>434385652.42424244</v>
      </c>
      <c r="E88" s="1" t="s">
        <v>62</v>
      </c>
      <c r="F88" s="1" t="s">
        <v>62</v>
      </c>
      <c r="G88" s="1" t="s">
        <v>62</v>
      </c>
      <c r="H88" s="1" t="s">
        <v>62</v>
      </c>
      <c r="I88" s="1" t="s">
        <v>62</v>
      </c>
      <c r="J88" s="1" t="s">
        <v>62</v>
      </c>
      <c r="K88" s="1" t="s">
        <v>62</v>
      </c>
      <c r="L88" s="1" t="s">
        <v>62</v>
      </c>
      <c r="M88" s="1" t="s">
        <v>62</v>
      </c>
      <c r="N88" s="1" t="s">
        <v>62</v>
      </c>
      <c r="O88" s="1" t="s">
        <v>62</v>
      </c>
      <c r="P88" s="1" t="s">
        <v>62</v>
      </c>
      <c r="Q88" s="1" t="s">
        <v>62</v>
      </c>
      <c r="R88" s="1" t="s">
        <v>62</v>
      </c>
      <c r="S88" s="1" t="s">
        <v>62</v>
      </c>
      <c r="T88" s="1" t="s">
        <v>62</v>
      </c>
      <c r="U88" s="1" t="s">
        <v>62</v>
      </c>
      <c r="V88" s="1" t="s">
        <v>62</v>
      </c>
      <c r="W88" s="1" t="s">
        <v>62</v>
      </c>
      <c r="X88" s="1" t="s">
        <v>62</v>
      </c>
      <c r="Y88" s="1" t="s">
        <v>62</v>
      </c>
      <c r="Z88" s="1" t="s">
        <v>62</v>
      </c>
      <c r="AA88" s="1" t="s">
        <v>62</v>
      </c>
      <c r="AB88" s="1" t="s">
        <v>62</v>
      </c>
      <c r="AC88" s="1" t="s">
        <v>62</v>
      </c>
      <c r="AD88" s="1" t="s">
        <v>62</v>
      </c>
      <c r="AE88" s="1" t="s">
        <v>62</v>
      </c>
      <c r="AF88" s="1" t="s">
        <v>62</v>
      </c>
      <c r="AG88" s="1" t="s">
        <v>62</v>
      </c>
      <c r="AH88" s="1" t="s">
        <v>62</v>
      </c>
      <c r="AI88" s="1" t="s">
        <v>62</v>
      </c>
      <c r="AJ88" s="1">
        <v>1037014697</v>
      </c>
      <c r="AK88" s="1">
        <v>1054205265</v>
      </c>
      <c r="AL88" s="1">
        <v>1068688394</v>
      </c>
      <c r="AM88" s="1">
        <v>1088214072</v>
      </c>
      <c r="AN88" s="1">
        <v>1105725136</v>
      </c>
      <c r="AO88" s="1">
        <v>1121949383</v>
      </c>
      <c r="AP88" s="1">
        <v>1142717189</v>
      </c>
      <c r="AQ88" s="1">
        <v>1163130822</v>
      </c>
      <c r="AR88" s="1">
        <v>1181882390</v>
      </c>
      <c r="AS88" s="1">
        <v>1200059207</v>
      </c>
      <c r="AT88" s="1">
        <v>1216059070</v>
      </c>
      <c r="AU88" s="1">
        <v>1231392999</v>
      </c>
      <c r="AV88" s="1">
        <v>1247563123</v>
      </c>
      <c r="AW88" s="1">
        <v>1264044126</v>
      </c>
      <c r="AX88" s="1">
        <v>1279066871</v>
      </c>
      <c r="AY88" s="1">
        <v>1291317729</v>
      </c>
      <c r="AZ88" s="1">
        <v>1304022281</v>
      </c>
      <c r="BA88" s="1">
        <v>1311183200</v>
      </c>
      <c r="BB88" s="1">
        <v>1319379202</v>
      </c>
      <c r="BC88" s="1">
        <v>1323115908</v>
      </c>
      <c r="BD88" s="1">
        <v>1336677865</v>
      </c>
      <c r="BE88" s="1">
        <v>1349206774</v>
      </c>
      <c r="BF88" s="1">
        <v>1355202913</v>
      </c>
      <c r="BG88" s="1">
        <v>1362392330</v>
      </c>
      <c r="BH88" s="1">
        <v>1373635653</v>
      </c>
      <c r="BI88" s="1">
        <v>1381430232</v>
      </c>
      <c r="BJ88" s="1">
        <v>1389479982</v>
      </c>
      <c r="BK88" s="1">
        <v>1397958389</v>
      </c>
      <c r="BL88" s="1">
        <v>1407331111</v>
      </c>
      <c r="BM88" s="1">
        <v>1375559550</v>
      </c>
      <c r="BN88" s="1">
        <v>1408517735</v>
      </c>
      <c r="BO88" s="1">
        <v>1406420701</v>
      </c>
      <c r="BP88" s="1">
        <v>1413747944</v>
      </c>
    </row>
    <row r="89" spans="1:68" x14ac:dyDescent="0.3">
      <c r="A89" t="s">
        <v>135</v>
      </c>
      <c r="B89" t="s">
        <v>60</v>
      </c>
      <c r="C89" s="1">
        <f t="shared" si="7"/>
        <v>67.393418925115029</v>
      </c>
      <c r="D89" s="1">
        <f t="shared" si="9"/>
        <v>54.145272727272733</v>
      </c>
      <c r="E89" s="1" t="s">
        <v>62</v>
      </c>
      <c r="F89" s="1" t="s">
        <v>62</v>
      </c>
      <c r="G89" s="1" t="s">
        <v>62</v>
      </c>
      <c r="H89" s="1" t="s">
        <v>62</v>
      </c>
      <c r="I89" s="1" t="s">
        <v>62</v>
      </c>
      <c r="J89" s="1" t="s">
        <v>62</v>
      </c>
      <c r="K89" s="1" t="s">
        <v>62</v>
      </c>
      <c r="L89" s="1" t="s">
        <v>62</v>
      </c>
      <c r="M89" s="1" t="s">
        <v>62</v>
      </c>
      <c r="N89" s="1" t="s">
        <v>62</v>
      </c>
      <c r="O89" s="1" t="s">
        <v>62</v>
      </c>
      <c r="P89" s="1" t="s">
        <v>62</v>
      </c>
      <c r="Q89" s="1" t="s">
        <v>62</v>
      </c>
      <c r="R89" s="1" t="s">
        <v>62</v>
      </c>
      <c r="S89" s="1" t="s">
        <v>62</v>
      </c>
      <c r="T89" s="1" t="s">
        <v>62</v>
      </c>
      <c r="U89" s="1" t="s">
        <v>62</v>
      </c>
      <c r="V89" s="1" t="s">
        <v>62</v>
      </c>
      <c r="W89" s="1" t="s">
        <v>62</v>
      </c>
      <c r="X89" s="1" t="s">
        <v>62</v>
      </c>
      <c r="Y89" s="1" t="s">
        <v>62</v>
      </c>
      <c r="Z89" s="1" t="s">
        <v>62</v>
      </c>
      <c r="AA89" s="1" t="s">
        <v>62</v>
      </c>
      <c r="AB89" s="1" t="s">
        <v>62</v>
      </c>
      <c r="AC89" s="1" t="s">
        <v>62</v>
      </c>
      <c r="AD89" s="1" t="s">
        <v>62</v>
      </c>
      <c r="AE89" s="1" t="s">
        <v>62</v>
      </c>
      <c r="AF89" s="1" t="s">
        <v>62</v>
      </c>
      <c r="AG89" s="1" t="s">
        <v>62</v>
      </c>
      <c r="AH89" s="1" t="s">
        <v>62</v>
      </c>
      <c r="AI89" s="1" t="s">
        <v>62</v>
      </c>
      <c r="AJ89" s="1">
        <v>71.281432759946739</v>
      </c>
      <c r="AK89" s="1">
        <v>71.146985344645245</v>
      </c>
      <c r="AL89" s="1">
        <v>70.877223640262699</v>
      </c>
      <c r="AM89" s="1">
        <v>70.91190773705766</v>
      </c>
      <c r="AN89" s="1">
        <v>70.757607191080922</v>
      </c>
      <c r="AO89" s="1">
        <v>70.461515578459924</v>
      </c>
      <c r="AP89" s="1">
        <v>70.367080587461786</v>
      </c>
      <c r="AQ89" s="1">
        <v>70.245482395961773</v>
      </c>
      <c r="AR89" s="1">
        <v>70.064565845979459</v>
      </c>
      <c r="AS89" s="1">
        <v>69.841616576092989</v>
      </c>
      <c r="AT89" s="1">
        <v>69.471839120511547</v>
      </c>
      <c r="AU89" s="1">
        <v>69.042626182163431</v>
      </c>
      <c r="AV89" s="1">
        <v>68.686487472548919</v>
      </c>
      <c r="AW89" s="1">
        <v>68.370853236101681</v>
      </c>
      <c r="AX89" s="1">
        <v>67.978674066460201</v>
      </c>
      <c r="AY89" s="1">
        <v>67.565680920452735</v>
      </c>
      <c r="AZ89" s="1">
        <v>67.364645428626318</v>
      </c>
      <c r="BA89" s="1">
        <v>66.920712328244235</v>
      </c>
      <c r="BB89" s="1">
        <v>66.573330735337549</v>
      </c>
      <c r="BC89" s="1">
        <v>66.043055643185994</v>
      </c>
      <c r="BD89" s="1">
        <v>66.015299677234765</v>
      </c>
      <c r="BE89" s="1">
        <v>65.924587858304704</v>
      </c>
      <c r="BF89" s="1">
        <v>65.536542960160233</v>
      </c>
      <c r="BG89" s="1">
        <v>65.246271560773252</v>
      </c>
      <c r="BH89" s="1">
        <v>65.164596348720451</v>
      </c>
      <c r="BI89" s="1">
        <v>64.940439533275551</v>
      </c>
      <c r="BJ89" s="1">
        <v>64.743950204300489</v>
      </c>
      <c r="BK89" s="1">
        <v>64.562454443051749</v>
      </c>
      <c r="BL89" s="1">
        <v>64.420854798255831</v>
      </c>
      <c r="BM89" s="1">
        <v>62.440581900187951</v>
      </c>
      <c r="BN89" s="1">
        <v>63.436498670174245</v>
      </c>
      <c r="BO89" s="1">
        <v>63.89760562066634</v>
      </c>
      <c r="BP89" s="1">
        <v>63.67981816310904</v>
      </c>
    </row>
    <row r="90" spans="1:68" x14ac:dyDescent="0.3">
      <c r="A90" t="s">
        <v>135</v>
      </c>
      <c r="B90" t="s">
        <v>161</v>
      </c>
      <c r="C90" s="1">
        <f t="shared" si="7"/>
        <v>5.5906148301211971</v>
      </c>
      <c r="D90" s="1">
        <f t="shared" si="9"/>
        <v>7.559909090909092</v>
      </c>
      <c r="E90" s="1" t="s">
        <v>62</v>
      </c>
      <c r="F90" s="1" t="s">
        <v>62</v>
      </c>
      <c r="G90" s="1" t="s">
        <v>62</v>
      </c>
      <c r="H90" s="1" t="s">
        <v>62</v>
      </c>
      <c r="I90" s="1" t="s">
        <v>62</v>
      </c>
      <c r="J90" s="1" t="s">
        <v>62</v>
      </c>
      <c r="K90" s="1" t="s">
        <v>62</v>
      </c>
      <c r="L90" s="1" t="s">
        <v>62</v>
      </c>
      <c r="M90" s="1" t="s">
        <v>62</v>
      </c>
      <c r="N90" s="1" t="s">
        <v>62</v>
      </c>
      <c r="O90" s="1" t="s">
        <v>62</v>
      </c>
      <c r="P90" s="1" t="s">
        <v>62</v>
      </c>
      <c r="Q90" s="1" t="s">
        <v>62</v>
      </c>
      <c r="R90" s="1" t="s">
        <v>62</v>
      </c>
      <c r="S90" s="1" t="s">
        <v>62</v>
      </c>
      <c r="T90" s="1" t="s">
        <v>62</v>
      </c>
      <c r="U90" s="1" t="s">
        <v>62</v>
      </c>
      <c r="V90" s="1" t="s">
        <v>62</v>
      </c>
      <c r="W90" s="1" t="s">
        <v>62</v>
      </c>
      <c r="X90" s="1" t="s">
        <v>62</v>
      </c>
      <c r="Y90" s="1" t="s">
        <v>62</v>
      </c>
      <c r="Z90" s="1" t="s">
        <v>62</v>
      </c>
      <c r="AA90" s="1" t="s">
        <v>62</v>
      </c>
      <c r="AB90" s="1" t="s">
        <v>62</v>
      </c>
      <c r="AC90" s="1" t="s">
        <v>62</v>
      </c>
      <c r="AD90" s="1" t="s">
        <v>62</v>
      </c>
      <c r="AE90" s="1" t="s">
        <v>62</v>
      </c>
      <c r="AF90" s="1" t="s">
        <v>62</v>
      </c>
      <c r="AG90" s="1" t="s">
        <v>62</v>
      </c>
      <c r="AH90" s="1" t="s">
        <v>62</v>
      </c>
      <c r="AI90" s="1" t="s">
        <v>62</v>
      </c>
      <c r="AJ90" s="1">
        <v>3.7151754063809563</v>
      </c>
      <c r="AK90" s="1">
        <v>3.7921449698223624</v>
      </c>
      <c r="AL90" s="1">
        <v>4.0304635913407916</v>
      </c>
      <c r="AM90" s="1">
        <v>4.458516003901221</v>
      </c>
      <c r="AN90" s="1">
        <v>4.8757693112108376</v>
      </c>
      <c r="AO90" s="1">
        <v>5.0519565157887349</v>
      </c>
      <c r="AP90" s="1">
        <v>5.0876653376577545</v>
      </c>
      <c r="AQ90" s="1">
        <v>5.379903984242123</v>
      </c>
      <c r="AR90" s="1">
        <v>5.6383934157680278</v>
      </c>
      <c r="AS90" s="1">
        <v>5.5861589067527415</v>
      </c>
      <c r="AT90" s="1">
        <v>5.859213118190528</v>
      </c>
      <c r="AU90" s="1">
        <v>6.1994908078212836</v>
      </c>
      <c r="AV90" s="1">
        <v>6.320183863635906</v>
      </c>
      <c r="AW90" s="1">
        <v>6.1698449472127059</v>
      </c>
      <c r="AX90" s="1">
        <v>6.1652243699254958</v>
      </c>
      <c r="AY90" s="1">
        <v>5.9235945406666097</v>
      </c>
      <c r="AZ90" s="1">
        <v>5.8397495379973501</v>
      </c>
      <c r="BA90" s="1">
        <v>5.8129918665423599</v>
      </c>
      <c r="BB90" s="1">
        <v>6.1381693870060188</v>
      </c>
      <c r="BC90" s="1">
        <v>5.8596515113537535</v>
      </c>
      <c r="BD90" s="1">
        <v>5.6539234579514215</v>
      </c>
      <c r="BE90" s="1">
        <v>5.5609632688903732</v>
      </c>
      <c r="BF90" s="1">
        <v>5.5223093358056614</v>
      </c>
      <c r="BG90" s="1">
        <v>5.5400239921858274</v>
      </c>
      <c r="BH90" s="1">
        <v>5.7580612258060855</v>
      </c>
      <c r="BI90" s="1">
        <v>5.9878510617818481</v>
      </c>
      <c r="BJ90" s="1">
        <v>5.9866800774013313</v>
      </c>
      <c r="BK90" s="1">
        <v>5.9181107302194667</v>
      </c>
      <c r="BL90" s="1">
        <v>6.0463360770702561</v>
      </c>
      <c r="BM90" s="1">
        <v>6.7124809022397889</v>
      </c>
      <c r="BN90" s="1">
        <v>6.3287326304716105</v>
      </c>
      <c r="BO90" s="1">
        <v>5.9624548841452638</v>
      </c>
      <c r="BP90" s="1">
        <v>5.6081003568129688</v>
      </c>
    </row>
    <row r="91" spans="1:68" x14ac:dyDescent="0.3">
      <c r="A91" t="s">
        <v>135</v>
      </c>
      <c r="B91" t="s">
        <v>89</v>
      </c>
      <c r="C91" s="1">
        <f t="shared" si="7"/>
        <v>8.049792474264704</v>
      </c>
      <c r="D91" s="1">
        <f t="shared" si="9"/>
        <v>7.3383216353991596</v>
      </c>
      <c r="E91" s="1" t="s">
        <v>62</v>
      </c>
      <c r="F91" s="1" t="s">
        <v>62</v>
      </c>
      <c r="G91" s="1" t="s">
        <v>62</v>
      </c>
      <c r="H91" s="1" t="s">
        <v>62</v>
      </c>
      <c r="I91" s="1" t="s">
        <v>62</v>
      </c>
      <c r="J91" s="1" t="s">
        <v>62</v>
      </c>
      <c r="K91" s="1" t="s">
        <v>62</v>
      </c>
      <c r="L91" s="1" t="s">
        <v>62</v>
      </c>
      <c r="M91" s="1" t="s">
        <v>62</v>
      </c>
      <c r="N91" s="1" t="s">
        <v>62</v>
      </c>
      <c r="O91" s="1" t="s">
        <v>62</v>
      </c>
      <c r="P91" s="1" t="s">
        <v>62</v>
      </c>
      <c r="Q91" s="1" t="s">
        <v>62</v>
      </c>
      <c r="R91" s="1" t="s">
        <v>62</v>
      </c>
      <c r="S91" s="1" t="s">
        <v>62</v>
      </c>
      <c r="T91" s="1">
        <v>14.2896742946894</v>
      </c>
      <c r="U91" s="1">
        <v>10.813748132759301</v>
      </c>
      <c r="V91" s="1">
        <v>11.1910016370359</v>
      </c>
      <c r="W91" s="1">
        <v>10.6602475929181</v>
      </c>
      <c r="X91" s="1">
        <v>11.7362306367885</v>
      </c>
      <c r="Y91" s="1">
        <v>18.035430161689298</v>
      </c>
      <c r="Z91" s="1">
        <v>14.254779873048751</v>
      </c>
      <c r="AA91" s="1">
        <v>9.8521164045814604</v>
      </c>
      <c r="AB91" s="1">
        <v>10.541173715216651</v>
      </c>
      <c r="AC91" s="1">
        <v>9.5162519328545301</v>
      </c>
      <c r="AD91" s="1">
        <v>10.67412001428295</v>
      </c>
      <c r="AE91" s="1">
        <v>10.91838872710605</v>
      </c>
      <c r="AF91" s="1">
        <v>9.2786561316158807</v>
      </c>
      <c r="AG91" s="1">
        <v>9.1593141335105006</v>
      </c>
      <c r="AH91" s="1">
        <v>11.387132199795801</v>
      </c>
      <c r="AI91" s="1">
        <v>11.3963461199556</v>
      </c>
      <c r="AJ91" s="1">
        <v>14.55817595445005</v>
      </c>
      <c r="AK91" s="1">
        <v>11.2144813801987</v>
      </c>
      <c r="AL91" s="1">
        <v>14.470440986124501</v>
      </c>
      <c r="AM91" s="1">
        <v>22.565052693369601</v>
      </c>
      <c r="AN91" s="1">
        <v>13.4254143646407</v>
      </c>
      <c r="AO91" s="1">
        <v>9.7996833901608298</v>
      </c>
      <c r="AP91" s="1">
        <v>7.1451116088392901</v>
      </c>
      <c r="AQ91" s="1">
        <v>6.88054637817278</v>
      </c>
      <c r="AR91" s="1">
        <v>5.1814927974787803</v>
      </c>
      <c r="AS91" s="1">
        <v>4.97896213183735</v>
      </c>
      <c r="AT91" s="1">
        <v>6.2773602048400603</v>
      </c>
      <c r="AU91" s="1">
        <v>5.3012439026159699</v>
      </c>
      <c r="AV91" s="1">
        <v>5.1289949942241702</v>
      </c>
      <c r="AW91" s="1">
        <v>4.71037060105885</v>
      </c>
      <c r="AX91" s="1">
        <v>4.6909487090376896</v>
      </c>
      <c r="AY91" s="1">
        <v>4.4158998416956097</v>
      </c>
      <c r="AZ91" s="1">
        <v>5.8422487490138701</v>
      </c>
      <c r="BA91" s="1">
        <v>9.7322831714687101</v>
      </c>
      <c r="BB91" s="1">
        <v>2.9362315359669999</v>
      </c>
      <c r="BC91" s="1">
        <v>3.9110619553402799</v>
      </c>
      <c r="BD91" s="1">
        <v>5.6753335073201292</v>
      </c>
      <c r="BE91" s="1">
        <v>3.7818075467968799</v>
      </c>
      <c r="BF91" s="1">
        <v>2.7678966608200199</v>
      </c>
      <c r="BG91" s="1">
        <v>3.14299050879095</v>
      </c>
      <c r="BH91" s="1">
        <v>2.3887203283954999</v>
      </c>
      <c r="BI91" s="1">
        <v>2.10670712784054</v>
      </c>
      <c r="BJ91" s="1">
        <v>3.3475783475783998</v>
      </c>
      <c r="BK91" s="1">
        <v>2.8301493436737051</v>
      </c>
      <c r="BL91" s="1">
        <v>2.0239072819034951</v>
      </c>
      <c r="BM91" s="1">
        <v>1.8903591682420999</v>
      </c>
      <c r="BN91" s="1">
        <v>4.0285288815737603</v>
      </c>
      <c r="BO91" s="1">
        <v>8.6409110897385499</v>
      </c>
      <c r="BP91" s="1">
        <v>4.9443243879128298</v>
      </c>
    </row>
    <row r="92" spans="1:68" x14ac:dyDescent="0.3">
      <c r="A92" t="s">
        <v>135</v>
      </c>
      <c r="B92" t="s">
        <v>80</v>
      </c>
      <c r="C92" s="1">
        <f t="shared" si="7"/>
        <v>25.061442276250453</v>
      </c>
      <c r="D92" s="1">
        <f t="shared" si="9"/>
        <v>20.7486044182812</v>
      </c>
      <c r="E92" s="1">
        <v>10.087939447480467</v>
      </c>
      <c r="F92" s="1">
        <v>-0.10834385594272744</v>
      </c>
      <c r="G92" s="1">
        <v>-0.72834756644770127</v>
      </c>
      <c r="H92" s="1">
        <v>3.1089498571592165</v>
      </c>
      <c r="I92" s="1">
        <v>4.6986252530912225</v>
      </c>
      <c r="J92" s="1">
        <v>8.4307459473657573</v>
      </c>
      <c r="K92" s="1">
        <v>10.310054221660534</v>
      </c>
      <c r="L92" s="1">
        <v>9.6302729963042601</v>
      </c>
      <c r="M92" s="1">
        <v>9.4110616041643329</v>
      </c>
      <c r="N92" s="1">
        <v>10.946378033087523</v>
      </c>
      <c r="O92" s="1">
        <v>13.223501651248865</v>
      </c>
      <c r="P92" s="1">
        <v>13.251173569404598</v>
      </c>
      <c r="Q92" s="1">
        <v>14.317810246347362</v>
      </c>
      <c r="R92" s="1">
        <v>17.40162028228918</v>
      </c>
      <c r="S92" s="1">
        <v>19.44757030147678</v>
      </c>
      <c r="T92" s="1">
        <v>19.037037074677876</v>
      </c>
      <c r="U92" s="1">
        <v>22.112269525119427</v>
      </c>
      <c r="V92" s="1">
        <v>23.294068989780936</v>
      </c>
      <c r="W92" s="1">
        <v>28.910481200047812</v>
      </c>
      <c r="X92" s="1">
        <v>27.300835015795144</v>
      </c>
      <c r="Y92" s="1">
        <v>28.462468756851568</v>
      </c>
      <c r="Z92" s="1">
        <v>26.701008451875701</v>
      </c>
      <c r="AA92" s="1">
        <v>25.166796469708814</v>
      </c>
      <c r="AB92" s="1">
        <v>25.760188993509097</v>
      </c>
      <c r="AC92" s="1">
        <v>25.306903344433696</v>
      </c>
      <c r="AD92" s="1">
        <v>26.875645533162519</v>
      </c>
      <c r="AE92" s="1">
        <v>23.729182504346355</v>
      </c>
      <c r="AF92" s="1">
        <v>25.585592001906598</v>
      </c>
      <c r="AG92" s="1">
        <v>25.617080581306851</v>
      </c>
      <c r="AH92" s="1">
        <v>26.525499882777972</v>
      </c>
      <c r="AI92" s="1">
        <v>26.365641939337515</v>
      </c>
      <c r="AJ92" s="1">
        <v>24.812576347612005</v>
      </c>
      <c r="AK92" s="1">
        <v>24.959852055425607</v>
      </c>
      <c r="AL92" s="1">
        <v>25.577575840050642</v>
      </c>
      <c r="AM92" s="1">
        <v>26.002467315885252</v>
      </c>
      <c r="AN92" s="1">
        <v>25.44805884728255</v>
      </c>
      <c r="AO92" s="1">
        <v>25.841353165729558</v>
      </c>
      <c r="AP92" s="1">
        <v>25.670771217462857</v>
      </c>
      <c r="AQ92" s="1">
        <v>25.429346542525543</v>
      </c>
      <c r="AR92" s="1">
        <v>25.881532789013317</v>
      </c>
      <c r="AS92" s="1">
        <v>26.678357643743489</v>
      </c>
      <c r="AT92" s="1">
        <v>27.108334741528729</v>
      </c>
      <c r="AU92" s="1">
        <v>28.424874249320858</v>
      </c>
      <c r="AV92" s="1">
        <v>29.517604948808991</v>
      </c>
      <c r="AW92" s="1">
        <v>31.335441647641467</v>
      </c>
      <c r="AX92" s="1">
        <v>31.892712828043795</v>
      </c>
      <c r="AY92" s="1">
        <v>33.416737857891391</v>
      </c>
      <c r="AZ92" s="1">
        <v>34.530737017704396</v>
      </c>
      <c r="BA92" s="1">
        <v>35.839355410825753</v>
      </c>
      <c r="BB92" s="1">
        <v>35.226136248605215</v>
      </c>
      <c r="BC92" s="1">
        <v>36.2840514275345</v>
      </c>
      <c r="BD92" s="1">
        <v>36.421065336228203</v>
      </c>
      <c r="BE92" s="1">
        <v>36.185767033872025</v>
      </c>
      <c r="BF92" s="1">
        <v>36.011054041035734</v>
      </c>
      <c r="BG92" s="1">
        <v>35.906737243441583</v>
      </c>
      <c r="BH92" s="1">
        <v>35.611401566262501</v>
      </c>
      <c r="BI92" s="1">
        <v>35.228270643263329</v>
      </c>
      <c r="BJ92" s="1">
        <v>35.584101789017097</v>
      </c>
      <c r="BK92" s="1">
        <v>36.489121607044936</v>
      </c>
      <c r="BL92" s="1">
        <v>35.834567213482337</v>
      </c>
      <c r="BM92" s="1">
        <v>36.732404222008356</v>
      </c>
      <c r="BN92" s="1">
        <v>38.900392447088663</v>
      </c>
      <c r="BO92" s="1">
        <v>38.745000485629774</v>
      </c>
      <c r="BP92" s="1">
        <v>36.224831655691013</v>
      </c>
    </row>
    <row r="93" spans="1:68" x14ac:dyDescent="0.3">
      <c r="A93" t="s">
        <v>135</v>
      </c>
      <c r="B93" t="s">
        <v>98</v>
      </c>
      <c r="C93" s="1">
        <f t="shared" si="7"/>
        <v>29.544010994560445</v>
      </c>
      <c r="D93" s="1">
        <f t="shared" si="9"/>
        <v>26.809131333306219</v>
      </c>
      <c r="E93" s="1">
        <v>40.094423880034412</v>
      </c>
      <c r="F93" s="1">
        <v>27.600215434147412</v>
      </c>
      <c r="G93" s="1">
        <v>22.272491204913756</v>
      </c>
      <c r="H93" s="1">
        <v>24.051240656563554</v>
      </c>
      <c r="I93" s="1">
        <v>26.914476667057301</v>
      </c>
      <c r="J93" s="1">
        <v>29.192720271474322</v>
      </c>
      <c r="K93" s="1">
        <v>30.059739537322898</v>
      </c>
      <c r="L93" s="1">
        <v>26.86720240659858</v>
      </c>
      <c r="M93" s="1">
        <v>26.859519162676506</v>
      </c>
      <c r="N93" s="1">
        <v>27.647787734253441</v>
      </c>
      <c r="O93" s="1">
        <v>32.008510318835853</v>
      </c>
      <c r="P93" s="1">
        <v>31.781734753431067</v>
      </c>
      <c r="Q93" s="1">
        <v>30.698826555723084</v>
      </c>
      <c r="R93" s="1">
        <v>30.8145310318247</v>
      </c>
      <c r="S93" s="1">
        <v>31.215658662023145</v>
      </c>
      <c r="T93" s="1">
        <v>34.005940257296658</v>
      </c>
      <c r="U93" s="1">
        <v>32.897468953077421</v>
      </c>
      <c r="V93" s="1">
        <v>33.319881698097269</v>
      </c>
      <c r="W93" s="1">
        <v>31.489722205251329</v>
      </c>
      <c r="X93" s="1">
        <v>29.9228544030873</v>
      </c>
      <c r="Y93" s="1">
        <v>27.307002596107999</v>
      </c>
      <c r="Z93" s="1">
        <v>27.70282837196995</v>
      </c>
      <c r="AA93" s="1">
        <v>25.509863208621887</v>
      </c>
      <c r="AB93" s="1">
        <v>25.086884490566757</v>
      </c>
      <c r="AC93" s="1">
        <v>24.561422690981104</v>
      </c>
      <c r="AD93" s="1">
        <v>25.191132712153181</v>
      </c>
      <c r="AE93" s="1">
        <v>24.281033135056358</v>
      </c>
      <c r="AF93" s="1">
        <v>24.267328978669315</v>
      </c>
      <c r="AG93" s="1">
        <v>25.758969608939086</v>
      </c>
      <c r="AH93" s="1">
        <v>25.968214914914878</v>
      </c>
      <c r="AI93" s="1">
        <v>26.855696444667863</v>
      </c>
      <c r="AJ93" s="1">
        <v>26.03573517767181</v>
      </c>
      <c r="AK93" s="1">
        <v>26.636174806826567</v>
      </c>
      <c r="AL93" s="1">
        <v>27.167144315859076</v>
      </c>
      <c r="AM93" s="1">
        <v>27.353404684655501</v>
      </c>
      <c r="AN93" s="1">
        <v>26.278353231947204</v>
      </c>
      <c r="AO93" s="1">
        <v>26.335522107163488</v>
      </c>
      <c r="AP93" s="1">
        <v>25.405077475210007</v>
      </c>
      <c r="AQ93" s="1">
        <v>24.663158785524445</v>
      </c>
      <c r="AR93" s="1">
        <v>24.030665581352778</v>
      </c>
      <c r="AS93" s="1">
        <v>24.554836829558667</v>
      </c>
      <c r="AT93" s="1">
        <v>25.079557152332484</v>
      </c>
      <c r="AU93" s="1">
        <v>25.858335068929456</v>
      </c>
      <c r="AV93" s="1">
        <v>27.558384650578681</v>
      </c>
      <c r="AW93" s="1">
        <v>29.114039521337205</v>
      </c>
      <c r="AX93" s="1">
        <v>28.476895829617359</v>
      </c>
      <c r="AY93" s="1">
        <v>28.9906216334813</v>
      </c>
      <c r="AZ93" s="1">
        <v>29.949372127824663</v>
      </c>
      <c r="BA93" s="1">
        <v>31.807067713424452</v>
      </c>
      <c r="BB93" s="1">
        <v>32.613782728290481</v>
      </c>
      <c r="BC93" s="1">
        <v>33.850378419568116</v>
      </c>
      <c r="BD93" s="1">
        <v>34.451411514693994</v>
      </c>
      <c r="BE93" s="1">
        <v>34.735308437997944</v>
      </c>
      <c r="BF93" s="1">
        <v>35.349222693095648</v>
      </c>
      <c r="BG93" s="1">
        <v>35.430954545127157</v>
      </c>
      <c r="BH93" s="1">
        <v>34.7215190033182</v>
      </c>
      <c r="BI93" s="1">
        <v>34.177845286203727</v>
      </c>
      <c r="BJ93" s="1">
        <v>34.362831290233459</v>
      </c>
      <c r="BK93" s="1">
        <v>35.48741167871971</v>
      </c>
      <c r="BL93" s="1">
        <v>35.065666974335201</v>
      </c>
      <c r="BM93" s="1">
        <v>35.906058518766969</v>
      </c>
      <c r="BN93" s="1">
        <v>36.503000996689835</v>
      </c>
      <c r="BO93" s="1">
        <v>35.98778879020044</v>
      </c>
      <c r="BP93" s="1">
        <v>34.673853134993429</v>
      </c>
    </row>
    <row r="94" spans="1:68" x14ac:dyDescent="0.3">
      <c r="A94" t="s">
        <v>135</v>
      </c>
      <c r="B94" t="s">
        <v>81</v>
      </c>
      <c r="C94" s="1">
        <f t="shared" si="7"/>
        <v>20.098985097986294</v>
      </c>
      <c r="D94" s="1">
        <f t="shared" si="9"/>
        <v>11.412898643088976</v>
      </c>
      <c r="E94" s="1">
        <v>11.043887294540932</v>
      </c>
      <c r="F94" s="1">
        <v>11.740701621471635</v>
      </c>
      <c r="G94" s="1">
        <v>11.2842156730896</v>
      </c>
      <c r="H94" s="1">
        <v>11.942673222674431</v>
      </c>
      <c r="I94" s="1">
        <v>11.497305381315991</v>
      </c>
      <c r="J94" s="1">
        <v>11.15189776948063</v>
      </c>
      <c r="K94" s="1">
        <v>10.8896645745941</v>
      </c>
      <c r="L94" s="1">
        <v>11.05843179629259</v>
      </c>
      <c r="M94" s="1">
        <v>11.278439811372239</v>
      </c>
      <c r="N94" s="1">
        <v>11.044622511888944</v>
      </c>
      <c r="O94" s="1">
        <v>10.787991299388342</v>
      </c>
      <c r="P94" s="1">
        <v>11.267988472133359</v>
      </c>
      <c r="Q94" s="1">
        <v>11.993137834516949</v>
      </c>
      <c r="R94" s="1">
        <v>14.040914481718284</v>
      </c>
      <c r="S94" s="1">
        <v>18.126804598422638</v>
      </c>
      <c r="T94" s="1">
        <v>16.107224006686486</v>
      </c>
      <c r="U94" s="1">
        <v>17.444178879340193</v>
      </c>
      <c r="V94" s="1">
        <v>17.316141482648241</v>
      </c>
      <c r="W94" s="1">
        <v>17.181425884561673</v>
      </c>
      <c r="X94" s="1">
        <v>19.683968737355393</v>
      </c>
      <c r="Y94" s="1">
        <v>20.401037925776993</v>
      </c>
      <c r="Z94" s="1">
        <v>17.681033260870013</v>
      </c>
      <c r="AA94" s="1">
        <v>17.09759160168247</v>
      </c>
      <c r="AB94" s="1">
        <v>18.711916415269886</v>
      </c>
      <c r="AC94" s="1">
        <v>18.737360591878666</v>
      </c>
      <c r="AD94" s="1">
        <v>17.616601268019117</v>
      </c>
      <c r="AE94" s="1">
        <v>15.035471474586021</v>
      </c>
      <c r="AF94" s="1">
        <v>18.45223143716516</v>
      </c>
      <c r="AG94" s="1">
        <v>19.930318159460153</v>
      </c>
      <c r="AH94" s="1">
        <v>19.282587871301835</v>
      </c>
      <c r="AI94" s="1">
        <v>18.197067758561701</v>
      </c>
      <c r="AJ94" s="1">
        <v>19.155753539814125</v>
      </c>
      <c r="AK94" s="1">
        <v>19.565322742785025</v>
      </c>
      <c r="AL94" s="1">
        <v>18.797002870369457</v>
      </c>
      <c r="AM94" s="1">
        <v>19.752004164441498</v>
      </c>
      <c r="AN94" s="1">
        <v>20.652312878692644</v>
      </c>
      <c r="AO94" s="1">
        <v>20.635153371053772</v>
      </c>
      <c r="AP94" s="1">
        <v>21.403292093858276</v>
      </c>
      <c r="AQ94" s="1">
        <v>21.036411704671622</v>
      </c>
      <c r="AR94" s="1">
        <v>22.977495081043525</v>
      </c>
      <c r="AS94" s="1">
        <v>25.413345439169039</v>
      </c>
      <c r="AT94" s="1">
        <v>24.795867884165027</v>
      </c>
      <c r="AU94" s="1">
        <v>26.914639553233521</v>
      </c>
      <c r="AV94" s="1">
        <v>28.727603001743223</v>
      </c>
      <c r="AW94" s="1">
        <v>31.021416902262359</v>
      </c>
      <c r="AX94" s="1">
        <v>31.800702155489059</v>
      </c>
      <c r="AY94" s="1">
        <v>32.671194905450484</v>
      </c>
      <c r="AZ94" s="1">
        <v>32.086239257887641</v>
      </c>
      <c r="BA94" s="1">
        <v>31.61086375851999</v>
      </c>
      <c r="BB94" s="1">
        <v>25.786968158883216</v>
      </c>
      <c r="BC94" s="1">
        <v>26.992749534341463</v>
      </c>
      <c r="BD94" s="1">
        <v>27.413436813345342</v>
      </c>
      <c r="BE94" s="1">
        <v>27.009271173367576</v>
      </c>
      <c r="BF94" s="1">
        <v>26.081151508752964</v>
      </c>
      <c r="BG94" s="1">
        <v>25.219103927403371</v>
      </c>
      <c r="BH94" s="1">
        <v>23.593873121095651</v>
      </c>
      <c r="BI94" s="1">
        <v>22.44711268133269</v>
      </c>
      <c r="BJ94" s="1">
        <v>22.847034463825267</v>
      </c>
      <c r="BK94" s="1">
        <v>23.549469219658768</v>
      </c>
      <c r="BL94" s="1">
        <v>22.723418390923982</v>
      </c>
      <c r="BM94" s="1">
        <v>21.851247404177094</v>
      </c>
      <c r="BN94" s="1">
        <v>24.063041721097399</v>
      </c>
      <c r="BO94" s="1">
        <v>25.729324752667125</v>
      </c>
      <c r="BP94" s="1">
        <v>23.986388997535787</v>
      </c>
    </row>
    <row r="95" spans="1:68" x14ac:dyDescent="0.3">
      <c r="A95" t="s">
        <v>135</v>
      </c>
      <c r="B95" t="s">
        <v>57</v>
      </c>
      <c r="C95" s="1">
        <f t="shared" si="7"/>
        <v>19.947265564414053</v>
      </c>
      <c r="D95" s="1">
        <f t="shared" si="9"/>
        <v>13.318560021582213</v>
      </c>
      <c r="E95" s="1">
        <v>14.579638340438997</v>
      </c>
      <c r="F95" s="1">
        <v>14.718562131676343</v>
      </c>
      <c r="G95" s="1">
        <v>13.040138119551358</v>
      </c>
      <c r="H95" s="1">
        <v>13.236080687702284</v>
      </c>
      <c r="I95" s="1">
        <v>12.912828693872525</v>
      </c>
      <c r="J95" s="1">
        <v>12.253031702521307</v>
      </c>
      <c r="K95" s="1">
        <v>12.145145462192202</v>
      </c>
      <c r="L95" s="1">
        <v>12.483170141294449</v>
      </c>
      <c r="M95" s="1">
        <v>12.789390911120105</v>
      </c>
      <c r="N95" s="1">
        <v>12.645244793786828</v>
      </c>
      <c r="O95" s="1">
        <v>12.918564237082478</v>
      </c>
      <c r="P95" s="1">
        <v>13.43472526441689</v>
      </c>
      <c r="Q95" s="1">
        <v>13.285732495889157</v>
      </c>
      <c r="R95" s="1">
        <v>14.054429491675657</v>
      </c>
      <c r="S95" s="1">
        <v>17.632202336913675</v>
      </c>
      <c r="T95" s="1">
        <v>19.133852334724416</v>
      </c>
      <c r="U95" s="1">
        <v>18.196262819164851</v>
      </c>
      <c r="V95" s="1">
        <v>18.691180994645318</v>
      </c>
      <c r="W95" s="1">
        <v>18.311218990546209</v>
      </c>
      <c r="X95" s="1">
        <v>18.547469870313495</v>
      </c>
      <c r="Y95" s="1">
        <v>22.017093560680479</v>
      </c>
      <c r="Z95" s="1">
        <v>21.013791063328121</v>
      </c>
      <c r="AA95" s="1">
        <v>19.927827786851939</v>
      </c>
      <c r="AB95" s="1">
        <v>18.853708716807844</v>
      </c>
      <c r="AC95" s="1">
        <v>17.506462107624909</v>
      </c>
      <c r="AD95" s="1">
        <v>17.273409628796362</v>
      </c>
      <c r="AE95" s="1">
        <v>16.085074191113787</v>
      </c>
      <c r="AF95" s="1">
        <v>16.768551878793726</v>
      </c>
      <c r="AG95" s="1">
        <v>19.033627763334067</v>
      </c>
      <c r="AH95" s="1">
        <v>19.151088658109895</v>
      </c>
      <c r="AI95" s="1">
        <v>18.065780143082073</v>
      </c>
      <c r="AJ95" s="1">
        <v>19.832868224509536</v>
      </c>
      <c r="AK95" s="1">
        <v>20.594075244129179</v>
      </c>
      <c r="AL95" s="1">
        <v>20.517897634051945</v>
      </c>
      <c r="AM95" s="1">
        <v>20.766054995828963</v>
      </c>
      <c r="AN95" s="1">
        <v>21.544602998452085</v>
      </c>
      <c r="AO95" s="1">
        <v>21.264060967558581</v>
      </c>
      <c r="AP95" s="1">
        <v>21.523316830296579</v>
      </c>
      <c r="AQ95" s="1">
        <v>20.452012693871591</v>
      </c>
      <c r="AR95" s="1">
        <v>21.426178125873491</v>
      </c>
      <c r="AS95" s="1">
        <v>23.815068182490929</v>
      </c>
      <c r="AT95" s="1">
        <v>23.64974392685361</v>
      </c>
      <c r="AU95" s="1">
        <v>24.879373669721147</v>
      </c>
      <c r="AV95" s="1">
        <v>26.664506789178986</v>
      </c>
      <c r="AW95" s="1">
        <v>29.010525436592332</v>
      </c>
      <c r="AX95" s="1">
        <v>28.577375980394809</v>
      </c>
      <c r="AY95" s="1">
        <v>28.376825783448695</v>
      </c>
      <c r="AZ95" s="1">
        <v>27.598635136660665</v>
      </c>
      <c r="BA95" s="1">
        <v>27.776137548186359</v>
      </c>
      <c r="BB95" s="1">
        <v>23.302851991788426</v>
      </c>
      <c r="BC95" s="1">
        <v>24.895815360341427</v>
      </c>
      <c r="BD95" s="1">
        <v>25.673834830033005</v>
      </c>
      <c r="BE95" s="1">
        <v>25.535419624532391</v>
      </c>
      <c r="BF95" s="1">
        <v>25.180328653485169</v>
      </c>
      <c r="BG95" s="1">
        <v>24.488044047995665</v>
      </c>
      <c r="BH95" s="1">
        <v>22.301068791617883</v>
      </c>
      <c r="BI95" s="1">
        <v>21.290904612017361</v>
      </c>
      <c r="BJ95" s="1">
        <v>21.822653730010543</v>
      </c>
      <c r="BK95" s="1">
        <v>22.929113588447429</v>
      </c>
      <c r="BL95" s="1">
        <v>21.968859183989554</v>
      </c>
      <c r="BM95" s="1">
        <v>20.252415206561064</v>
      </c>
      <c r="BN95" s="1">
        <v>22.055917367403637</v>
      </c>
      <c r="BO95" s="1">
        <v>23.456128214693781</v>
      </c>
      <c r="BP95" s="1">
        <v>22.497095433430772</v>
      </c>
    </row>
    <row r="96" spans="1:68" x14ac:dyDescent="0.3">
      <c r="A96" t="s">
        <v>135</v>
      </c>
      <c r="B96" t="s">
        <v>120</v>
      </c>
      <c r="C96" s="1">
        <f t="shared" si="7"/>
        <v>11.148749388989749</v>
      </c>
      <c r="D96" s="1">
        <f t="shared" si="9"/>
        <v>9.6974287568279021</v>
      </c>
      <c r="E96" s="1" t="s">
        <v>62</v>
      </c>
      <c r="F96" s="1" t="s">
        <v>62</v>
      </c>
      <c r="G96" s="1" t="s">
        <v>62</v>
      </c>
      <c r="H96" s="1" t="s">
        <v>62</v>
      </c>
      <c r="I96" s="1" t="s">
        <v>62</v>
      </c>
      <c r="J96" s="1" t="s">
        <v>62</v>
      </c>
      <c r="K96" s="1" t="s">
        <v>62</v>
      </c>
      <c r="L96" s="1" t="s">
        <v>62</v>
      </c>
      <c r="M96" s="1" t="s">
        <v>62</v>
      </c>
      <c r="N96" s="1" t="s">
        <v>62</v>
      </c>
      <c r="O96" s="1" t="s">
        <v>62</v>
      </c>
      <c r="P96" s="1" t="s">
        <v>62</v>
      </c>
      <c r="Q96" s="1" t="s">
        <v>62</v>
      </c>
      <c r="R96" s="1" t="s">
        <v>62</v>
      </c>
      <c r="S96" s="1" t="s">
        <v>62</v>
      </c>
      <c r="T96" s="1" t="s">
        <v>62</v>
      </c>
      <c r="U96" s="1" t="s">
        <v>62</v>
      </c>
      <c r="V96" s="1" t="s">
        <v>62</v>
      </c>
      <c r="W96" s="1" t="s">
        <v>62</v>
      </c>
      <c r="X96" s="1" t="s">
        <v>62</v>
      </c>
      <c r="Y96" s="1" t="s">
        <v>62</v>
      </c>
      <c r="Z96" s="1" t="s">
        <v>62</v>
      </c>
      <c r="AA96" s="1" t="s">
        <v>62</v>
      </c>
      <c r="AB96" s="1" t="s">
        <v>62</v>
      </c>
      <c r="AC96" s="1" t="s">
        <v>62</v>
      </c>
      <c r="AD96" s="1" t="s">
        <v>62</v>
      </c>
      <c r="AE96" s="1" t="s">
        <v>62</v>
      </c>
      <c r="AF96" s="1" t="s">
        <v>62</v>
      </c>
      <c r="AG96" s="1" t="s">
        <v>62</v>
      </c>
      <c r="AH96" s="1" t="s">
        <v>62</v>
      </c>
      <c r="AI96" s="1" t="s">
        <v>62</v>
      </c>
      <c r="AJ96" s="1" t="s">
        <v>62</v>
      </c>
      <c r="AK96" s="1" t="s">
        <v>62</v>
      </c>
      <c r="AL96" s="1" t="s">
        <v>62</v>
      </c>
      <c r="AM96" s="1" t="s">
        <v>62</v>
      </c>
      <c r="AN96" s="1" t="s">
        <v>62</v>
      </c>
      <c r="AO96" s="1" t="s">
        <v>62</v>
      </c>
      <c r="AP96" s="1" t="s">
        <v>62</v>
      </c>
      <c r="AQ96" s="1" t="s">
        <v>62</v>
      </c>
      <c r="AR96" s="1" t="s">
        <v>62</v>
      </c>
      <c r="AS96" s="1" t="s">
        <v>62</v>
      </c>
      <c r="AT96" s="1" t="s">
        <v>62</v>
      </c>
      <c r="AU96" s="1" t="s">
        <v>62</v>
      </c>
      <c r="AV96" s="1" t="s">
        <v>62</v>
      </c>
      <c r="AW96" s="1" t="s">
        <v>62</v>
      </c>
      <c r="AX96" s="1">
        <v>9.7625506940797262</v>
      </c>
      <c r="AY96" s="1">
        <v>10.231103592272035</v>
      </c>
      <c r="AZ96" s="1">
        <v>10.810043439437377</v>
      </c>
      <c r="BA96" s="1">
        <v>11.545492193535001</v>
      </c>
      <c r="BB96" s="1">
        <v>11.399833751725641</v>
      </c>
      <c r="BC96" s="1">
        <v>11.818410170727921</v>
      </c>
      <c r="BD96" s="1">
        <v>12.103028216004445</v>
      </c>
      <c r="BE96" s="1">
        <v>11.936238444846076</v>
      </c>
      <c r="BF96" s="1">
        <v>11.84797187109829</v>
      </c>
      <c r="BG96" s="1">
        <v>11.51845680151756</v>
      </c>
      <c r="BH96" s="1">
        <v>11.476730146746002</v>
      </c>
      <c r="BI96" s="1">
        <v>11.297793398294317</v>
      </c>
      <c r="BJ96" s="1">
        <v>11.334816387490729</v>
      </c>
      <c r="BK96" s="1">
        <v>11.142081881356736</v>
      </c>
      <c r="BL96" s="1">
        <v>10.759078615771875</v>
      </c>
      <c r="BM96" s="1">
        <v>10.456910184395669</v>
      </c>
      <c r="BN96" s="1">
        <v>10.65921100954051</v>
      </c>
      <c r="BO96" s="1">
        <v>10.577738202975594</v>
      </c>
      <c r="BP96" s="1" t="s">
        <v>62</v>
      </c>
    </row>
    <row r="97" spans="1:68" x14ac:dyDescent="0.3">
      <c r="A97" t="s">
        <v>135</v>
      </c>
      <c r="B97" t="s">
        <v>156</v>
      </c>
      <c r="C97" s="1">
        <f t="shared" si="7"/>
        <v>13.761463755883151</v>
      </c>
      <c r="D97" s="1">
        <f t="shared" si="9"/>
        <v>10.151665305131713</v>
      </c>
      <c r="E97" s="1">
        <v>12.677050147784504</v>
      </c>
      <c r="F97" s="1">
        <v>13.289644793903848</v>
      </c>
      <c r="G97" s="1">
        <v>12.148089994801198</v>
      </c>
      <c r="H97" s="1">
        <v>11.932515338303935</v>
      </c>
      <c r="I97" s="1">
        <v>11.540168730958337</v>
      </c>
      <c r="J97" s="1">
        <v>11.625559872014291</v>
      </c>
      <c r="K97" s="1">
        <v>12.023727244618033</v>
      </c>
      <c r="L97" s="1">
        <v>11.151112982992414</v>
      </c>
      <c r="M97" s="1">
        <v>11.17081757570104</v>
      </c>
      <c r="N97" s="1">
        <v>11.463844941170336</v>
      </c>
      <c r="O97" s="1">
        <v>11.625901407019994</v>
      </c>
      <c r="P97" s="1">
        <v>12.285463097368044</v>
      </c>
      <c r="Q97" s="1">
        <v>12.313590541413294</v>
      </c>
      <c r="R97" s="1">
        <v>12.136576161284113</v>
      </c>
      <c r="S97" s="1">
        <v>12.558413986920442</v>
      </c>
      <c r="T97" s="1">
        <v>13.031726586159294</v>
      </c>
      <c r="U97" s="1">
        <v>12.875879367708107</v>
      </c>
      <c r="V97" s="1">
        <v>12.700658813758773</v>
      </c>
      <c r="W97" s="1">
        <v>13.185549338268821</v>
      </c>
      <c r="X97" s="1">
        <v>12.879262776580596</v>
      </c>
      <c r="Y97" s="1">
        <v>12.87375142554478</v>
      </c>
      <c r="Z97" s="1">
        <v>13.351072250504076</v>
      </c>
      <c r="AA97" s="1">
        <v>13.750142307716354</v>
      </c>
      <c r="AB97" s="1">
        <v>13.470874480335917</v>
      </c>
      <c r="AC97" s="1">
        <v>13.237116460746398</v>
      </c>
      <c r="AD97" s="1">
        <v>13.465195828850213</v>
      </c>
      <c r="AE97" s="1">
        <v>13.817438322668066</v>
      </c>
      <c r="AF97" s="1">
        <v>13.530606759557124</v>
      </c>
      <c r="AG97" s="1">
        <v>13.313851088274223</v>
      </c>
      <c r="AH97" s="1">
        <v>13.675250200005726</v>
      </c>
      <c r="AI97" s="1">
        <v>13.442129758555854</v>
      </c>
      <c r="AJ97" s="1">
        <v>12.895845272629181</v>
      </c>
      <c r="AK97" s="1">
        <v>12.794718085727204</v>
      </c>
      <c r="AL97" s="1">
        <v>13.442190975851757</v>
      </c>
      <c r="AM97" s="1">
        <v>13.550307723573288</v>
      </c>
      <c r="AN97" s="1">
        <v>14.325105608646624</v>
      </c>
      <c r="AO97" s="1">
        <v>13.954490342560968</v>
      </c>
      <c r="AP97" s="1">
        <v>14.125740322306626</v>
      </c>
      <c r="AQ97" s="1">
        <v>14.619171336195041</v>
      </c>
      <c r="AR97" s="1">
        <v>14.635090848816606</v>
      </c>
      <c r="AS97" s="1">
        <v>14.340297971644667</v>
      </c>
      <c r="AT97" s="1">
        <v>14.542079910664112</v>
      </c>
      <c r="AU97" s="1">
        <v>14.457277781608024</v>
      </c>
      <c r="AV97" s="1">
        <v>14.246177804246663</v>
      </c>
      <c r="AW97" s="1">
        <v>13.945788516683574</v>
      </c>
      <c r="AX97" s="1">
        <v>14.008881520764493</v>
      </c>
      <c r="AY97" s="1">
        <v>14.057587238266816</v>
      </c>
      <c r="AZ97" s="1">
        <v>14.107541198597065</v>
      </c>
      <c r="BA97" s="1">
        <v>14.209736439338943</v>
      </c>
      <c r="BB97" s="1">
        <v>15.167244931364184</v>
      </c>
      <c r="BC97" s="1">
        <v>14.830480385312059</v>
      </c>
      <c r="BD97" s="1">
        <v>15.18423611475011</v>
      </c>
      <c r="BE97" s="1">
        <v>15.416268139963698</v>
      </c>
      <c r="BF97" s="1">
        <v>15.578352540591315</v>
      </c>
      <c r="BG97" s="1">
        <v>15.635202681464641</v>
      </c>
      <c r="BH97" s="1">
        <v>16.032380292098576</v>
      </c>
      <c r="BI97" s="1">
        <v>16.153893766717822</v>
      </c>
      <c r="BJ97" s="1">
        <v>16.043658779792892</v>
      </c>
      <c r="BK97" s="1">
        <v>16.025285977319747</v>
      </c>
      <c r="BL97" s="1">
        <v>16.23315145504823</v>
      </c>
      <c r="BM97" s="1">
        <v>16.807057359473557</v>
      </c>
      <c r="BN97" s="1">
        <v>15.525807122201668</v>
      </c>
      <c r="BO97" s="1">
        <v>15.481257666194844</v>
      </c>
      <c r="BP97" s="1">
        <v>15.818391684618483</v>
      </c>
    </row>
    <row r="101" spans="1:68" x14ac:dyDescent="0.3">
      <c r="A101" t="s">
        <v>54</v>
      </c>
    </row>
    <row r="102" spans="1:68" x14ac:dyDescent="0.3">
      <c r="A102" t="s">
        <v>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4F92D-6EB2-4C38-B2FB-0BA16F91C1DB}">
  <dimension ref="A1:G65"/>
  <sheetViews>
    <sheetView workbookViewId="0">
      <selection activeCell="T15" sqref="T15"/>
    </sheetView>
  </sheetViews>
  <sheetFormatPr defaultRowHeight="14" x14ac:dyDescent="0.3"/>
  <cols>
    <col min="2" max="2" width="10.8984375" bestFit="1" customWidth="1"/>
    <col min="3" max="3" width="15.09765625" bestFit="1" customWidth="1"/>
    <col min="4" max="4" width="19.3984375" bestFit="1" customWidth="1"/>
    <col min="5" max="5" width="23.59765625" bestFit="1" customWidth="1"/>
    <col min="6" max="6" width="11.8984375" bestFit="1" customWidth="1"/>
    <col min="7" max="7" width="16.09765625" bestFit="1" customWidth="1"/>
  </cols>
  <sheetData>
    <row r="1" spans="1:7" x14ac:dyDescent="0.3">
      <c r="A1" t="s">
        <v>172</v>
      </c>
      <c r="B1" t="s">
        <v>179</v>
      </c>
      <c r="C1" t="s">
        <v>180</v>
      </c>
      <c r="D1" t="s">
        <v>181</v>
      </c>
      <c r="E1" t="s">
        <v>182</v>
      </c>
      <c r="F1" t="s">
        <v>183</v>
      </c>
      <c r="G1" t="s">
        <v>184</v>
      </c>
    </row>
    <row r="2" spans="1:7" x14ac:dyDescent="0.3">
      <c r="A2">
        <v>1960</v>
      </c>
      <c r="B2" s="1">
        <v>6.042585186450955</v>
      </c>
      <c r="C2" s="1">
        <v>17.931335286479751</v>
      </c>
      <c r="D2" s="1">
        <v>9.2902622455256374</v>
      </c>
      <c r="E2" s="1">
        <v>31.654120177344758</v>
      </c>
      <c r="F2" s="1"/>
      <c r="G2" s="1"/>
    </row>
    <row r="3" spans="1:7" x14ac:dyDescent="0.3">
      <c r="A3">
        <v>1961</v>
      </c>
      <c r="B3" s="1">
        <v>6.8603094851982345</v>
      </c>
      <c r="C3" s="1">
        <v>19.262145830756815</v>
      </c>
      <c r="D3" s="1">
        <v>3.191662255398124</v>
      </c>
      <c r="E3" s="1">
        <v>24.107481816293511</v>
      </c>
      <c r="F3" s="1"/>
      <c r="G3" s="1"/>
    </row>
    <row r="4" spans="1:7" x14ac:dyDescent="0.3">
      <c r="A4">
        <v>1962</v>
      </c>
      <c r="B4" s="1">
        <v>7.6995683713850624</v>
      </c>
      <c r="C4" s="1">
        <v>18.107570770823695</v>
      </c>
      <c r="D4" s="1">
        <v>1.6245090192338958</v>
      </c>
      <c r="E4" s="1">
        <v>21.076623083383208</v>
      </c>
      <c r="F4" s="1"/>
      <c r="G4" s="1"/>
    </row>
    <row r="5" spans="1:7" x14ac:dyDescent="0.3">
      <c r="A5">
        <v>1963</v>
      </c>
      <c r="B5" s="1">
        <v>9.5902847263399327</v>
      </c>
      <c r="C5" s="1">
        <v>18.995457107482288</v>
      </c>
      <c r="D5" s="1">
        <v>4.0826703610013029</v>
      </c>
      <c r="E5" s="1">
        <v>22.527833437808088</v>
      </c>
      <c r="F5" s="1"/>
      <c r="G5" s="1"/>
    </row>
    <row r="6" spans="1:7" x14ac:dyDescent="0.3">
      <c r="A6">
        <v>1964</v>
      </c>
      <c r="B6" s="1">
        <v>9.4944348394581493</v>
      </c>
      <c r="C6" s="1">
        <v>19.529828493228916</v>
      </c>
      <c r="D6" s="1">
        <v>4.7622345030037652</v>
      </c>
      <c r="E6" s="1">
        <v>24.792225072965699</v>
      </c>
      <c r="F6" s="1"/>
      <c r="G6" s="1"/>
    </row>
    <row r="7" spans="1:7" x14ac:dyDescent="0.3">
      <c r="A7">
        <v>1965</v>
      </c>
      <c r="B7" s="1">
        <v>8.6647535596006637</v>
      </c>
      <c r="C7" s="1">
        <v>20.057222994550671</v>
      </c>
      <c r="D7" s="1">
        <v>7.0237187414383104</v>
      </c>
      <c r="E7" s="1">
        <v>26.411198456314789</v>
      </c>
      <c r="F7" s="1"/>
      <c r="G7" s="1"/>
    </row>
    <row r="8" spans="1:7" x14ac:dyDescent="0.3">
      <c r="A8">
        <v>1966</v>
      </c>
      <c r="B8" s="1">
        <v>6.5723071454465378</v>
      </c>
      <c r="C8" s="1">
        <v>18.358013816565368</v>
      </c>
      <c r="D8" s="1">
        <v>10.068192899024558</v>
      </c>
      <c r="E8" s="1">
        <v>26.414468247043022</v>
      </c>
      <c r="F8" s="1"/>
      <c r="G8" s="1"/>
    </row>
    <row r="9" spans="1:7" x14ac:dyDescent="0.3">
      <c r="A9">
        <v>1967</v>
      </c>
      <c r="B9" s="1">
        <v>5.4690075692981246</v>
      </c>
      <c r="C9" s="1">
        <v>18.197544470435428</v>
      </c>
      <c r="D9" s="1">
        <v>8.5810381524574133</v>
      </c>
      <c r="E9" s="1">
        <v>24.281079118264735</v>
      </c>
      <c r="F9" s="1"/>
      <c r="G9" s="1"/>
    </row>
    <row r="10" spans="1:7" x14ac:dyDescent="0.3">
      <c r="A10">
        <v>1968</v>
      </c>
      <c r="B10" s="1">
        <v>9.9567227243510192</v>
      </c>
      <c r="C10" s="1">
        <v>17.742249749435405</v>
      </c>
      <c r="D10" s="1">
        <v>9.4197334613411474</v>
      </c>
      <c r="E10" s="1">
        <v>24.148627748428673</v>
      </c>
      <c r="F10" s="1"/>
      <c r="G10" s="1"/>
    </row>
    <row r="11" spans="1:7" x14ac:dyDescent="0.3">
      <c r="A11">
        <v>1969</v>
      </c>
      <c r="B11" s="1">
        <v>11.234357728414883</v>
      </c>
      <c r="C11" s="1">
        <v>17.640095234990323</v>
      </c>
      <c r="D11" s="1">
        <v>10.93945852087943</v>
      </c>
      <c r="E11" s="1">
        <v>24.534723921437688</v>
      </c>
      <c r="F11" s="1"/>
      <c r="G11" s="1"/>
    </row>
    <row r="12" spans="1:7" x14ac:dyDescent="0.3">
      <c r="A12">
        <v>1970</v>
      </c>
      <c r="B12" s="1">
        <v>11.368087942158242</v>
      </c>
      <c r="C12" s="1">
        <v>18.21143873291788</v>
      </c>
      <c r="D12" s="1">
        <v>12.520851170562475</v>
      </c>
      <c r="E12" s="1">
        <v>27.909093516815908</v>
      </c>
      <c r="F12" s="1">
        <v>23.585080434469376</v>
      </c>
      <c r="G12" s="1">
        <v>27.045213750581134</v>
      </c>
    </row>
    <row r="13" spans="1:7" x14ac:dyDescent="0.3">
      <c r="A13">
        <v>1971</v>
      </c>
      <c r="B13" s="1">
        <v>10.046593026243364</v>
      </c>
      <c r="C13" s="1">
        <v>19.203615743370143</v>
      </c>
      <c r="D13" s="1">
        <v>11.384877030970566</v>
      </c>
      <c r="E13" s="1">
        <v>28.109915210070991</v>
      </c>
      <c r="F13" s="1">
        <v>23.183198360308293</v>
      </c>
      <c r="G13" s="1">
        <v>26.783817937917714</v>
      </c>
    </row>
    <row r="14" spans="1:7" x14ac:dyDescent="0.3">
      <c r="A14">
        <v>1972</v>
      </c>
      <c r="B14" s="1">
        <v>10.392845563021957</v>
      </c>
      <c r="C14" s="1">
        <v>19.548431939690385</v>
      </c>
      <c r="D14" s="1">
        <v>13.175707050045126</v>
      </c>
      <c r="E14" s="1">
        <v>27.327810110515234</v>
      </c>
      <c r="F14" s="1">
        <v>23.641938514441211</v>
      </c>
      <c r="G14" s="1">
        <v>26.9658428773206</v>
      </c>
    </row>
    <row r="15" spans="1:7" x14ac:dyDescent="0.3">
      <c r="A15">
        <v>1973</v>
      </c>
      <c r="B15" s="1">
        <v>12.086059879593106</v>
      </c>
      <c r="C15" s="1">
        <v>18.700758647969462</v>
      </c>
      <c r="D15" s="1">
        <v>16.499259184074113</v>
      </c>
      <c r="E15" s="1">
        <v>27.577518168494809</v>
      </c>
      <c r="F15" s="1">
        <v>25.247694226999755</v>
      </c>
      <c r="G15" s="1">
        <v>28.057549423083728</v>
      </c>
    </row>
    <row r="16" spans="1:7" x14ac:dyDescent="0.3">
      <c r="A16">
        <v>1974</v>
      </c>
      <c r="B16" s="1">
        <v>9.7614645261308706</v>
      </c>
      <c r="C16" s="1">
        <v>22.511517574259102</v>
      </c>
      <c r="D16" s="1">
        <v>18.666214516627875</v>
      </c>
      <c r="E16" s="1">
        <v>28.509561932619309</v>
      </c>
      <c r="F16" s="1">
        <v>25.738967689605154</v>
      </c>
      <c r="G16" s="1">
        <v>28.11515273095911</v>
      </c>
    </row>
    <row r="17" spans="1:7" x14ac:dyDescent="0.3">
      <c r="A17">
        <v>1975</v>
      </c>
      <c r="B17" s="1">
        <v>12.777741194065079</v>
      </c>
      <c r="C17" s="1">
        <v>19.545106264837631</v>
      </c>
      <c r="D17" s="1">
        <v>18.497269858056345</v>
      </c>
      <c r="E17" s="1">
        <v>30.272971682698639</v>
      </c>
      <c r="F17" s="1">
        <v>23.500198599329867</v>
      </c>
      <c r="G17" s="1">
        <v>25.610585808927173</v>
      </c>
    </row>
    <row r="18" spans="1:7" x14ac:dyDescent="0.3">
      <c r="A18">
        <v>1976</v>
      </c>
      <c r="B18" s="1">
        <v>15.210739759021354</v>
      </c>
      <c r="C18" s="1">
        <v>19.419271957870368</v>
      </c>
      <c r="D18" s="1">
        <v>22.339370992532981</v>
      </c>
      <c r="E18" s="1">
        <v>29.431935699557084</v>
      </c>
      <c r="F18" s="1">
        <v>24.539703568494236</v>
      </c>
      <c r="G18" s="1">
        <v>26.473492570626899</v>
      </c>
    </row>
    <row r="19" spans="1:7" x14ac:dyDescent="0.3">
      <c r="A19">
        <v>1977</v>
      </c>
      <c r="B19" s="1">
        <v>14.553961421340242</v>
      </c>
      <c r="C19" s="1">
        <v>21.095612547262675</v>
      </c>
      <c r="D19" s="1">
        <v>22.922872797973962</v>
      </c>
      <c r="E19" s="1">
        <v>30.37177667594592</v>
      </c>
      <c r="F19" s="1">
        <v>24.662908287496521</v>
      </c>
      <c r="G19" s="1">
        <v>26.759489825195292</v>
      </c>
    </row>
    <row r="20" spans="1:7" x14ac:dyDescent="0.3">
      <c r="A20">
        <v>1978</v>
      </c>
      <c r="B20" s="1">
        <v>14.011670590846398</v>
      </c>
      <c r="C20" s="1">
        <v>22.650720754706335</v>
      </c>
      <c r="D20" s="1">
        <v>26.904778318535961</v>
      </c>
      <c r="E20" s="1">
        <v>29.295157219949679</v>
      </c>
      <c r="F20" s="1">
        <v>25.772651499708498</v>
      </c>
      <c r="G20" s="1">
        <v>27.069016715566086</v>
      </c>
    </row>
    <row r="21" spans="1:7" x14ac:dyDescent="0.3">
      <c r="A21">
        <v>1979</v>
      </c>
      <c r="B21" s="1">
        <v>14.308451756396416</v>
      </c>
      <c r="C21" s="1">
        <v>23.59537674411883</v>
      </c>
      <c r="D21" s="1">
        <v>25.829955087976341</v>
      </c>
      <c r="E21" s="1">
        <v>28.152088190443319</v>
      </c>
      <c r="F21" s="1">
        <v>25.636089782988485</v>
      </c>
      <c r="G21" s="1">
        <v>27.376655981415883</v>
      </c>
    </row>
    <row r="22" spans="1:7" x14ac:dyDescent="0.3">
      <c r="A22">
        <v>1980</v>
      </c>
      <c r="B22" s="1">
        <v>12.501979339708427</v>
      </c>
      <c r="C22" s="1">
        <v>19.555003454404606</v>
      </c>
      <c r="D22" s="1">
        <v>26.901628184491429</v>
      </c>
      <c r="E22" s="1">
        <v>25.624084767985337</v>
      </c>
      <c r="F22" s="1">
        <v>25.325746992501692</v>
      </c>
      <c r="G22" s="1">
        <v>26.238497889951891</v>
      </c>
    </row>
    <row r="23" spans="1:7" x14ac:dyDescent="0.3">
      <c r="A23">
        <v>1981</v>
      </c>
      <c r="B23" s="1">
        <v>14.231393984036997</v>
      </c>
      <c r="C23" s="1">
        <v>25.560137626573603</v>
      </c>
      <c r="D23" s="1">
        <v>29.379013241288725</v>
      </c>
      <c r="E23" s="1">
        <v>25.498422437776608</v>
      </c>
      <c r="F23" s="1">
        <v>25.86798981807333</v>
      </c>
      <c r="G23" s="1">
        <v>25.575769174505286</v>
      </c>
    </row>
    <row r="24" spans="1:7" x14ac:dyDescent="0.3">
      <c r="A24">
        <v>1982</v>
      </c>
      <c r="B24" s="1">
        <v>14.680559294121146</v>
      </c>
      <c r="C24" s="1">
        <v>25.134194314909813</v>
      </c>
      <c r="D24" s="1">
        <v>27.608109959377718</v>
      </c>
      <c r="E24" s="1">
        <v>24.023433886775308</v>
      </c>
      <c r="F24" s="1">
        <v>24.186193186064074</v>
      </c>
      <c r="G24" s="1">
        <v>24.303277650948857</v>
      </c>
    </row>
    <row r="25" spans="1:7" x14ac:dyDescent="0.3">
      <c r="A25">
        <v>1983</v>
      </c>
      <c r="B25" s="1">
        <v>14.364149348849143</v>
      </c>
      <c r="C25" s="1">
        <v>21.03957211852034</v>
      </c>
      <c r="D25" s="1">
        <v>26.432918590742993</v>
      </c>
      <c r="E25" s="1">
        <v>23.634481139173634</v>
      </c>
      <c r="F25" s="1">
        <v>23.460455250184605</v>
      </c>
      <c r="G25" s="1">
        <v>23.966674254500106</v>
      </c>
    </row>
    <row r="26" spans="1:7" x14ac:dyDescent="0.3">
      <c r="A26">
        <v>1984</v>
      </c>
      <c r="B26" s="1">
        <v>15.039474206900152</v>
      </c>
      <c r="C26" s="1">
        <v>23.291417303229622</v>
      </c>
      <c r="D26" s="1">
        <v>25.187618862981289</v>
      </c>
      <c r="E26" s="1">
        <v>23.686746208037132</v>
      </c>
      <c r="F26" s="1">
        <v>24.306345269177466</v>
      </c>
      <c r="G26" s="1">
        <v>25.045402997649568</v>
      </c>
    </row>
    <row r="27" spans="1:7" x14ac:dyDescent="0.3">
      <c r="A27">
        <v>1985</v>
      </c>
      <c r="B27" s="1">
        <v>16.090891689565247</v>
      </c>
      <c r="C27" s="1">
        <v>26.446076903004538</v>
      </c>
      <c r="D27" s="1">
        <v>26.483969561015964</v>
      </c>
      <c r="E27" s="1">
        <v>24.333914213713303</v>
      </c>
      <c r="F27" s="1">
        <v>24.149555549188801</v>
      </c>
      <c r="G27" s="1">
        <v>24.698204197659386</v>
      </c>
    </row>
    <row r="28" spans="1:7" x14ac:dyDescent="0.3">
      <c r="A28">
        <v>1986</v>
      </c>
      <c r="B28" s="1">
        <v>15.290623715677631</v>
      </c>
      <c r="C28" s="1">
        <v>26.065683939732764</v>
      </c>
      <c r="D28" s="1">
        <v>22.732536081264936</v>
      </c>
      <c r="E28" s="1">
        <v>23.939257614479146</v>
      </c>
      <c r="F28" s="1">
        <v>23.574402576524921</v>
      </c>
      <c r="G28" s="1">
        <v>24.772305280170354</v>
      </c>
    </row>
    <row r="29" spans="1:7" x14ac:dyDescent="0.3">
      <c r="A29">
        <v>1987</v>
      </c>
      <c r="B29" s="1">
        <v>16.621383802638153</v>
      </c>
      <c r="C29" s="1">
        <v>25.827131305402894</v>
      </c>
      <c r="D29" s="1">
        <v>24.25000726994493</v>
      </c>
      <c r="E29" s="1">
        <v>23.79527881898321</v>
      </c>
      <c r="F29" s="1">
        <v>23.835321967325996</v>
      </c>
      <c r="G29" s="1">
        <v>25.03307714713841</v>
      </c>
    </row>
    <row r="30" spans="1:7" x14ac:dyDescent="0.3">
      <c r="A30">
        <v>1988</v>
      </c>
      <c r="B30" s="1">
        <v>18.276113082794737</v>
      </c>
      <c r="C30" s="1">
        <v>26.282634994590669</v>
      </c>
      <c r="D30" s="1">
        <v>23.992176277794545</v>
      </c>
      <c r="E30" s="1">
        <v>25.272323584043555</v>
      </c>
      <c r="F30" s="1">
        <v>24.477431496844087</v>
      </c>
      <c r="G30" s="1">
        <v>26.025875184796103</v>
      </c>
    </row>
    <row r="31" spans="1:7" x14ac:dyDescent="0.3">
      <c r="A31">
        <v>1989</v>
      </c>
      <c r="B31" s="1">
        <v>20.264847171260207</v>
      </c>
      <c r="C31" s="1">
        <v>26.861036913384527</v>
      </c>
      <c r="D31" s="1">
        <v>24.146063311817141</v>
      </c>
      <c r="E31" s="1">
        <v>25.885894413623785</v>
      </c>
      <c r="F31" s="1">
        <v>24.869355591870324</v>
      </c>
      <c r="G31" s="1">
        <v>26.46032404781662</v>
      </c>
    </row>
    <row r="32" spans="1:7" x14ac:dyDescent="0.3">
      <c r="A32">
        <v>1990</v>
      </c>
      <c r="B32" s="1">
        <v>21.639374513492726</v>
      </c>
      <c r="C32" s="1">
        <v>27.336197701368732</v>
      </c>
      <c r="D32" s="1">
        <v>24.291328478021626</v>
      </c>
      <c r="E32" s="1">
        <v>26.747853514340186</v>
      </c>
      <c r="F32" s="1">
        <v>24.468605398477518</v>
      </c>
      <c r="G32" s="1">
        <v>26.050799496861927</v>
      </c>
    </row>
    <row r="33" spans="1:7" x14ac:dyDescent="0.3">
      <c r="A33">
        <v>1991</v>
      </c>
      <c r="B33" s="1">
        <v>21.903199851911246</v>
      </c>
      <c r="C33" s="1">
        <v>25.140505278229213</v>
      </c>
      <c r="D33" s="1">
        <v>23.410961451980981</v>
      </c>
      <c r="E33" s="1">
        <v>25.506712201083985</v>
      </c>
      <c r="F33" s="1">
        <v>24.208505635976085</v>
      </c>
      <c r="G33" s="1">
        <v>25.406661656333519</v>
      </c>
    </row>
    <row r="34" spans="1:7" x14ac:dyDescent="0.3">
      <c r="A34">
        <v>1992</v>
      </c>
      <c r="B34" s="1">
        <v>23.340614861652416</v>
      </c>
      <c r="C34" s="1">
        <v>27.440204155129997</v>
      </c>
      <c r="D34" s="1">
        <v>23.160464615038016</v>
      </c>
      <c r="E34" s="1">
        <v>26.358186968478314</v>
      </c>
      <c r="F34" s="1">
        <v>23.883955209849624</v>
      </c>
      <c r="G34" s="1">
        <v>24.869315254202704</v>
      </c>
    </row>
    <row r="35" spans="1:7" x14ac:dyDescent="0.3">
      <c r="A35">
        <v>1993</v>
      </c>
      <c r="B35" s="1">
        <v>23.545777979818258</v>
      </c>
      <c r="C35" s="1">
        <v>22.716410511618026</v>
      </c>
      <c r="D35" s="1">
        <v>23.561604464582988</v>
      </c>
      <c r="E35" s="1">
        <v>26.393424273392068</v>
      </c>
      <c r="F35" s="1">
        <v>23.523048833188238</v>
      </c>
      <c r="G35" s="1">
        <v>24.202692872512433</v>
      </c>
    </row>
    <row r="36" spans="1:7" x14ac:dyDescent="0.3">
      <c r="A36">
        <v>1994</v>
      </c>
      <c r="B36" s="1">
        <v>24.723346618522228</v>
      </c>
      <c r="C36" s="1">
        <v>26.310166555398844</v>
      </c>
      <c r="D36" s="1">
        <v>24.63543224998616</v>
      </c>
      <c r="E36" s="1">
        <v>26.860206916724149</v>
      </c>
      <c r="F36" s="1">
        <v>23.878493930946217</v>
      </c>
      <c r="G36" s="1">
        <v>24.546689443895691</v>
      </c>
    </row>
    <row r="37" spans="1:7" x14ac:dyDescent="0.3">
      <c r="A37">
        <v>1995</v>
      </c>
      <c r="B37" s="1">
        <v>25.759271602333357</v>
      </c>
      <c r="C37" s="1">
        <v>29.152337151558793</v>
      </c>
      <c r="D37" s="1">
        <v>25.098480131292433</v>
      </c>
      <c r="E37" s="1">
        <v>25.868334367954287</v>
      </c>
      <c r="F37" s="1">
        <v>24.569900993508771</v>
      </c>
      <c r="G37" s="1">
        <v>24.63064109845924</v>
      </c>
    </row>
    <row r="38" spans="1:7" x14ac:dyDescent="0.3">
      <c r="A38">
        <v>1996</v>
      </c>
      <c r="B38" s="1">
        <v>25.113892151639693</v>
      </c>
      <c r="C38" s="1">
        <v>22.759253180927882</v>
      </c>
      <c r="D38" s="1">
        <v>25.739957225155095</v>
      </c>
      <c r="E38" s="1">
        <v>25.20327214361139</v>
      </c>
      <c r="F38" s="1">
        <v>24.56371753172165</v>
      </c>
      <c r="G38" s="1">
        <v>24.417551180201041</v>
      </c>
    </row>
    <row r="39" spans="1:7" x14ac:dyDescent="0.3">
      <c r="A39">
        <v>1997</v>
      </c>
      <c r="B39" s="1">
        <v>25.059441473520653</v>
      </c>
      <c r="C39" s="1">
        <v>25.692732906513211</v>
      </c>
      <c r="D39" s="1">
        <v>25.612930590032963</v>
      </c>
      <c r="E39" s="1">
        <v>24.677525005554411</v>
      </c>
      <c r="F39" s="1">
        <v>24.606169388553575</v>
      </c>
      <c r="G39" s="1">
        <v>24.271856465530384</v>
      </c>
    </row>
    <row r="40" spans="1:7" x14ac:dyDescent="0.3">
      <c r="A40">
        <v>1998</v>
      </c>
      <c r="B40" s="1">
        <v>24.281376239934897</v>
      </c>
      <c r="C40" s="1">
        <v>24.975369942390113</v>
      </c>
      <c r="D40" s="1">
        <v>25.683809684060648</v>
      </c>
      <c r="E40" s="1">
        <v>23.990829162916739</v>
      </c>
      <c r="F40" s="1">
        <v>24.231524275150264</v>
      </c>
      <c r="G40" s="1">
        <v>23.963728822066596</v>
      </c>
    </row>
    <row r="41" spans="1:7" x14ac:dyDescent="0.3">
      <c r="A41">
        <v>1999</v>
      </c>
      <c r="B41" s="1">
        <v>23.815023850677971</v>
      </c>
      <c r="C41" s="1">
        <v>30.958087968386145</v>
      </c>
      <c r="D41" s="1">
        <v>23.649880021913809</v>
      </c>
      <c r="E41" s="1">
        <v>24.584476576915254</v>
      </c>
      <c r="F41" s="1">
        <v>23.620833546107438</v>
      </c>
      <c r="G41" s="1">
        <v>24.099666129842024</v>
      </c>
    </row>
    <row r="42" spans="1:7" x14ac:dyDescent="0.3">
      <c r="A42">
        <v>2000</v>
      </c>
      <c r="B42" s="1">
        <v>24.313183390376373</v>
      </c>
      <c r="C42" s="1">
        <v>25.677316683955027</v>
      </c>
      <c r="D42" s="1">
        <v>24.487219318107481</v>
      </c>
      <c r="E42" s="1">
        <v>24.443358574945673</v>
      </c>
      <c r="F42" s="1">
        <v>23.914806878511826</v>
      </c>
      <c r="G42" s="1">
        <v>24.426026205509359</v>
      </c>
    </row>
    <row r="43" spans="1:7" x14ac:dyDescent="0.3">
      <c r="A43">
        <v>2001</v>
      </c>
      <c r="B43" s="1">
        <v>24.091692683460707</v>
      </c>
      <c r="C43" s="1">
        <v>29.907888982732455</v>
      </c>
      <c r="D43" s="1">
        <v>24.843631064828017</v>
      </c>
      <c r="E43" s="1">
        <v>25.287577651459898</v>
      </c>
      <c r="F43" s="1">
        <v>23.025315971561962</v>
      </c>
      <c r="G43" s="1">
        <v>23.652848026413206</v>
      </c>
    </row>
    <row r="44" spans="1:7" x14ac:dyDescent="0.3">
      <c r="A44">
        <v>2002</v>
      </c>
      <c r="B44" s="1">
        <v>25.656258174668196</v>
      </c>
      <c r="C44" s="1">
        <v>30.251300120718618</v>
      </c>
      <c r="D44" s="1">
        <v>26.413290965401131</v>
      </c>
      <c r="E44" s="1">
        <v>25.808870005541877</v>
      </c>
      <c r="F44" s="1">
        <v>22.664924679265766</v>
      </c>
      <c r="G44" s="1">
        <v>23.000050031758949</v>
      </c>
    </row>
    <row r="45" spans="1:7" x14ac:dyDescent="0.3">
      <c r="A45">
        <v>2003</v>
      </c>
      <c r="B45" s="1">
        <v>27.620032477548108</v>
      </c>
      <c r="C45" s="1">
        <v>30.839699942441602</v>
      </c>
      <c r="D45" s="1">
        <v>27.574163358116778</v>
      </c>
      <c r="E45" s="1">
        <v>27.296495425566867</v>
      </c>
      <c r="F45" s="1">
        <v>22.758436953425669</v>
      </c>
      <c r="G45" s="1">
        <v>23.175701868506906</v>
      </c>
    </row>
    <row r="46" spans="1:7" x14ac:dyDescent="0.3">
      <c r="A46">
        <v>2004</v>
      </c>
      <c r="B46" s="1">
        <v>31.243749712313694</v>
      </c>
      <c r="C46" s="1">
        <v>35.09649170177731</v>
      </c>
      <c r="D46" s="1">
        <v>29.646044109488951</v>
      </c>
      <c r="E46" s="1">
        <v>29.061839901677693</v>
      </c>
      <c r="F46" s="1">
        <v>23.665504898310186</v>
      </c>
      <c r="G46" s="1">
        <v>23.888373834745451</v>
      </c>
    </row>
    <row r="47" spans="1:7" x14ac:dyDescent="0.3">
      <c r="A47">
        <v>2005</v>
      </c>
      <c r="B47" s="1">
        <v>32.255129867280971</v>
      </c>
      <c r="C47" s="1">
        <v>37.428264016598312</v>
      </c>
      <c r="D47" s="1">
        <v>30.401542633466054</v>
      </c>
      <c r="E47" s="1">
        <v>28.769295640880333</v>
      </c>
      <c r="F47" s="1">
        <v>24.195411049114142</v>
      </c>
      <c r="G47" s="1">
        <v>24.274218981314263</v>
      </c>
    </row>
    <row r="48" spans="1:7" x14ac:dyDescent="0.3">
      <c r="A48">
        <v>2006</v>
      </c>
      <c r="B48" s="1">
        <v>34.087584126663337</v>
      </c>
      <c r="C48" s="1">
        <v>38.998506371753159</v>
      </c>
      <c r="D48" s="1">
        <v>32.151787145438895</v>
      </c>
      <c r="E48" s="1">
        <v>29.219745776038359</v>
      </c>
      <c r="F48" s="1">
        <v>25.1019160194761</v>
      </c>
      <c r="G48" s="1">
        <v>24.856729697265191</v>
      </c>
    </row>
    <row r="49" spans="1:7" x14ac:dyDescent="0.3">
      <c r="A49">
        <v>2007</v>
      </c>
      <c r="B49" s="1">
        <v>34.377373196054059</v>
      </c>
      <c r="C49" s="1">
        <v>41.950798226733411</v>
      </c>
      <c r="D49" s="1">
        <v>32.990544624902995</v>
      </c>
      <c r="E49" s="1">
        <v>30.520162956995868</v>
      </c>
      <c r="F49" s="1">
        <v>25.759568013714169</v>
      </c>
      <c r="G49" s="1">
        <v>25.341866236570937</v>
      </c>
    </row>
    <row r="50" spans="1:7" x14ac:dyDescent="0.3">
      <c r="A50">
        <v>2008</v>
      </c>
      <c r="B50" s="1">
        <v>32.784702862024147</v>
      </c>
      <c r="C50" s="1">
        <v>38.422419652819158</v>
      </c>
      <c r="D50" s="1">
        <v>34.01506582648139</v>
      </c>
      <c r="E50" s="1">
        <v>31.692564041321454</v>
      </c>
      <c r="F50" s="1">
        <v>25.75917886030874</v>
      </c>
      <c r="G50" s="1">
        <v>25.34412608415143</v>
      </c>
    </row>
    <row r="51" spans="1:7" x14ac:dyDescent="0.3">
      <c r="A51">
        <v>2009</v>
      </c>
      <c r="B51" s="1">
        <v>32.580444115179645</v>
      </c>
      <c r="C51" s="1">
        <v>39.256791755133598</v>
      </c>
      <c r="D51" s="1">
        <v>33.111954091462636</v>
      </c>
      <c r="E51" s="1">
        <v>32.482907621222807</v>
      </c>
      <c r="F51" s="1">
        <v>23.684218808010041</v>
      </c>
      <c r="G51" s="1">
        <v>23.316739579641379</v>
      </c>
    </row>
    <row r="52" spans="1:7" x14ac:dyDescent="0.3">
      <c r="A52">
        <v>2010</v>
      </c>
      <c r="B52" s="1">
        <v>34.267534370570061</v>
      </c>
      <c r="C52" s="1">
        <v>39.785624184773553</v>
      </c>
      <c r="D52" s="1">
        <v>34.501555348510749</v>
      </c>
      <c r="E52" s="1">
        <v>33.565748604040849</v>
      </c>
      <c r="F52" s="1">
        <v>25.290435062059007</v>
      </c>
      <c r="G52" s="1">
        <v>24.532288369231239</v>
      </c>
    </row>
    <row r="53" spans="1:7" x14ac:dyDescent="0.3">
      <c r="A53">
        <v>2011</v>
      </c>
      <c r="B53" s="1">
        <v>32.708319830057036</v>
      </c>
      <c r="C53" s="1">
        <v>39.590421855218985</v>
      </c>
      <c r="D53" s="1">
        <v>34.48335527704053</v>
      </c>
      <c r="E53" s="1">
        <v>33.988721618816946</v>
      </c>
      <c r="F53" s="1">
        <v>26.085959281924936</v>
      </c>
      <c r="G53" s="1">
        <v>25.247360507955918</v>
      </c>
    </row>
    <row r="54" spans="1:7" x14ac:dyDescent="0.3">
      <c r="A54">
        <v>2012</v>
      </c>
      <c r="B54" s="1">
        <v>32.855189978847768</v>
      </c>
      <c r="C54" s="1">
        <v>38.347415673040317</v>
      </c>
      <c r="D54" s="1">
        <v>34.208059180075985</v>
      </c>
      <c r="E54" s="1">
        <v>34.023936967001639</v>
      </c>
      <c r="F54" s="1">
        <v>26.281957698297418</v>
      </c>
      <c r="G54" s="1">
        <v>25.408621633363193</v>
      </c>
    </row>
    <row r="55" spans="1:7" x14ac:dyDescent="0.3">
      <c r="A55">
        <v>2013</v>
      </c>
      <c r="B55" s="1">
        <v>32.059073767199806</v>
      </c>
      <c r="C55" s="1">
        <v>34.023197899754784</v>
      </c>
      <c r="D55" s="1">
        <v>34.028043280245292</v>
      </c>
      <c r="E55" s="1">
        <v>34.136817249089404</v>
      </c>
      <c r="F55" s="1">
        <v>26.42764104231588</v>
      </c>
      <c r="G55" s="1">
        <v>25.504730420581119</v>
      </c>
    </row>
    <row r="56" spans="1:7" x14ac:dyDescent="0.3">
      <c r="A56">
        <v>2014</v>
      </c>
      <c r="B56" s="1">
        <v>31.431426090568337</v>
      </c>
      <c r="C56" s="1">
        <v>34.267805626883558</v>
      </c>
      <c r="D56" s="1">
        <v>33.897664304563811</v>
      </c>
      <c r="E56" s="1">
        <v>34.172338866623285</v>
      </c>
      <c r="F56" s="1">
        <v>26.542001977621606</v>
      </c>
      <c r="G56" s="1">
        <v>25.794168849479664</v>
      </c>
    </row>
    <row r="57" spans="1:7" x14ac:dyDescent="0.3">
      <c r="A57">
        <v>2015</v>
      </c>
      <c r="B57" s="1">
        <v>30.564428213006799</v>
      </c>
      <c r="C57" s="1">
        <v>32.116730135827609</v>
      </c>
      <c r="D57" s="1">
        <v>33.213246048886944</v>
      </c>
      <c r="E57" s="1">
        <v>33.481681883318799</v>
      </c>
      <c r="F57" s="1">
        <v>26.503796058972494</v>
      </c>
      <c r="G57" s="1">
        <v>25.865760988912513</v>
      </c>
    </row>
    <row r="58" spans="1:7" x14ac:dyDescent="0.3">
      <c r="A58">
        <v>2016</v>
      </c>
      <c r="B58" s="1">
        <v>30.396170692470641</v>
      </c>
      <c r="C58" s="1">
        <v>30.172690580035997</v>
      </c>
      <c r="D58" s="1">
        <v>32.619097791514406</v>
      </c>
      <c r="E58" s="1">
        <v>32.979275745396919</v>
      </c>
      <c r="F58" s="1">
        <v>26.220417174654877</v>
      </c>
      <c r="G58" s="1">
        <v>25.57897717237223</v>
      </c>
    </row>
    <row r="59" spans="1:7" x14ac:dyDescent="0.3">
      <c r="A59">
        <v>2017</v>
      </c>
      <c r="B59" s="1">
        <v>30.507651368953443</v>
      </c>
      <c r="C59" s="1">
        <v>30.98217283447331</v>
      </c>
      <c r="D59" s="1">
        <v>32.995220062532908</v>
      </c>
      <c r="E59" s="1">
        <v>33.381572993911107</v>
      </c>
      <c r="F59" s="1">
        <v>26.768222271337393</v>
      </c>
      <c r="G59" s="1">
        <v>26.037793671552667</v>
      </c>
    </row>
    <row r="60" spans="1:7" x14ac:dyDescent="0.3">
      <c r="A60">
        <v>2018</v>
      </c>
      <c r="B60" s="1">
        <v>29.888458661754807</v>
      </c>
      <c r="C60" s="1">
        <v>32.343218215448474</v>
      </c>
      <c r="D60" s="1">
        <v>33.708752359370806</v>
      </c>
      <c r="E60" s="1">
        <v>34.51276302915835</v>
      </c>
      <c r="F60" s="1">
        <v>27.242000687171902</v>
      </c>
      <c r="G60" s="1">
        <v>26.594170808736745</v>
      </c>
    </row>
    <row r="61" spans="1:7" x14ac:dyDescent="0.3">
      <c r="A61">
        <v>2019</v>
      </c>
      <c r="B61" s="1">
        <v>28.086036848578189</v>
      </c>
      <c r="C61" s="1">
        <v>30.096197568568751</v>
      </c>
      <c r="D61" s="1">
        <v>33.095136009814745</v>
      </c>
      <c r="E61" s="1">
        <v>33.827841468855937</v>
      </c>
      <c r="F61" s="1">
        <v>27.017781069359021</v>
      </c>
      <c r="G61" s="1">
        <v>26.562123789112956</v>
      </c>
    </row>
    <row r="62" spans="1:7" x14ac:dyDescent="0.3">
      <c r="A62">
        <v>2020</v>
      </c>
      <c r="B62" s="1">
        <v>27.289418879087656</v>
      </c>
      <c r="C62" s="1">
        <v>28.922384008065865</v>
      </c>
      <c r="D62" s="1">
        <v>33.545215967809675</v>
      </c>
      <c r="E62" s="1">
        <v>34.184634073918339</v>
      </c>
      <c r="F62" s="1">
        <v>26.771963576328993</v>
      </c>
      <c r="G62" s="1">
        <v>26.462626370891488</v>
      </c>
    </row>
    <row r="63" spans="1:7" x14ac:dyDescent="0.3">
      <c r="A63">
        <v>2021</v>
      </c>
      <c r="B63" s="1">
        <v>28.573242126358249</v>
      </c>
      <c r="C63" s="1">
        <v>32.115822175501393</v>
      </c>
      <c r="D63" s="1">
        <v>35.329037949609891</v>
      </c>
      <c r="E63" s="1">
        <v>35.231806025481049</v>
      </c>
      <c r="F63" s="1">
        <v>28.015202005229916</v>
      </c>
      <c r="G63" s="1">
        <v>27.115859294147121</v>
      </c>
    </row>
    <row r="64" spans="1:7" x14ac:dyDescent="0.3">
      <c r="A64">
        <v>2022</v>
      </c>
      <c r="B64" s="1">
        <v>28.362012592453834</v>
      </c>
      <c r="C64" s="1">
        <v>33.023916973953618</v>
      </c>
      <c r="D64" s="1">
        <v>35.151088863420476</v>
      </c>
      <c r="E64" s="1">
        <v>34.941777793776104</v>
      </c>
      <c r="F64" s="1">
        <v>28.059132392015261</v>
      </c>
      <c r="G64" s="1">
        <v>27.411940099319281</v>
      </c>
    </row>
    <row r="65" spans="1:7" x14ac:dyDescent="0.3">
      <c r="A65">
        <v>2023</v>
      </c>
      <c r="B65" s="1">
        <v>29.266886970705315</v>
      </c>
      <c r="C65" s="1">
        <v>33.319861258363872</v>
      </c>
      <c r="D65" s="1">
        <v>33.056795917532</v>
      </c>
      <c r="E65" s="1">
        <v>33.953744542757555</v>
      </c>
      <c r="F65" s="1">
        <v>26.958479435628576</v>
      </c>
      <c r="G65" s="1">
        <v>26.527296359315589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3"/>
  <sheetViews>
    <sheetView workbookViewId="0">
      <selection activeCell="C3" sqref="C3"/>
    </sheetView>
  </sheetViews>
  <sheetFormatPr defaultRowHeight="14" x14ac:dyDescent="0.3"/>
  <cols>
    <col min="1" max="1" width="15.796875" customWidth="1"/>
    <col min="2" max="15" width="50.796875" customWidth="1"/>
  </cols>
  <sheetData>
    <row r="1" spans="1:15" x14ac:dyDescent="0.3">
      <c r="A1" t="s">
        <v>34</v>
      </c>
      <c r="B1" t="s">
        <v>92</v>
      </c>
      <c r="C1" t="s">
        <v>10</v>
      </c>
      <c r="D1" t="s">
        <v>93</v>
      </c>
      <c r="E1" t="s">
        <v>3</v>
      </c>
      <c r="F1" t="s">
        <v>124</v>
      </c>
      <c r="G1" t="s">
        <v>68</v>
      </c>
      <c r="H1" t="s">
        <v>55</v>
      </c>
      <c r="I1" t="s">
        <v>128</v>
      </c>
      <c r="J1" t="s">
        <v>157</v>
      </c>
      <c r="K1" t="s">
        <v>119</v>
      </c>
      <c r="L1" t="s">
        <v>155</v>
      </c>
      <c r="M1" t="s">
        <v>95</v>
      </c>
      <c r="N1" t="s">
        <v>7</v>
      </c>
      <c r="O1" t="s">
        <v>63</v>
      </c>
    </row>
    <row r="2" spans="1:15" x14ac:dyDescent="0.3">
      <c r="A2" t="s">
        <v>61</v>
      </c>
      <c r="B2" t="s">
        <v>137</v>
      </c>
      <c r="C2" t="s">
        <v>13</v>
      </c>
      <c r="D2" t="s">
        <v>113</v>
      </c>
      <c r="E2" t="s">
        <v>147</v>
      </c>
      <c r="F2" t="s">
        <v>145</v>
      </c>
      <c r="G2" t="s">
        <v>90</v>
      </c>
      <c r="H2">
        <v>2015</v>
      </c>
      <c r="I2" t="s">
        <v>16</v>
      </c>
      <c r="J2" t="s">
        <v>151</v>
      </c>
      <c r="K2" t="s">
        <v>32</v>
      </c>
      <c r="L2" t="s">
        <v>35</v>
      </c>
      <c r="O2" t="s">
        <v>40</v>
      </c>
    </row>
    <row r="3" spans="1:15" x14ac:dyDescent="0.3">
      <c r="A3" t="s">
        <v>160</v>
      </c>
      <c r="B3" t="s">
        <v>137</v>
      </c>
      <c r="C3" t="s">
        <v>130</v>
      </c>
      <c r="D3" t="s">
        <v>5</v>
      </c>
      <c r="E3" t="s">
        <v>147</v>
      </c>
      <c r="F3" t="s">
        <v>145</v>
      </c>
      <c r="G3" t="s">
        <v>90</v>
      </c>
      <c r="H3">
        <v>2015</v>
      </c>
      <c r="I3" t="s">
        <v>126</v>
      </c>
      <c r="J3" t="s">
        <v>164</v>
      </c>
      <c r="O3" t="s">
        <v>40</v>
      </c>
    </row>
    <row r="4" spans="1:15" x14ac:dyDescent="0.3">
      <c r="A4" t="s">
        <v>58</v>
      </c>
      <c r="B4" t="s">
        <v>137</v>
      </c>
      <c r="C4" t="s">
        <v>65</v>
      </c>
      <c r="D4" t="s">
        <v>70</v>
      </c>
      <c r="E4" t="s">
        <v>154</v>
      </c>
      <c r="F4" t="s">
        <v>99</v>
      </c>
      <c r="G4" t="s">
        <v>90</v>
      </c>
      <c r="I4" t="s">
        <v>52</v>
      </c>
      <c r="J4" t="s">
        <v>139</v>
      </c>
      <c r="N4" t="s">
        <v>77</v>
      </c>
      <c r="O4" t="s">
        <v>40</v>
      </c>
    </row>
    <row r="5" spans="1:15" x14ac:dyDescent="0.3">
      <c r="A5" t="s">
        <v>87</v>
      </c>
      <c r="B5" t="s">
        <v>137</v>
      </c>
      <c r="C5" t="s">
        <v>60</v>
      </c>
      <c r="D5" t="s">
        <v>118</v>
      </c>
      <c r="E5" t="s">
        <v>25</v>
      </c>
      <c r="F5" t="s">
        <v>99</v>
      </c>
      <c r="G5" t="s">
        <v>90</v>
      </c>
      <c r="I5" t="s">
        <v>126</v>
      </c>
      <c r="J5" t="s">
        <v>100</v>
      </c>
      <c r="K5" t="s">
        <v>30</v>
      </c>
      <c r="L5" t="s">
        <v>43</v>
      </c>
      <c r="M5" t="s">
        <v>24</v>
      </c>
      <c r="N5" t="s">
        <v>77</v>
      </c>
      <c r="O5" t="s">
        <v>40</v>
      </c>
    </row>
    <row r="6" spans="1:15" x14ac:dyDescent="0.3">
      <c r="A6" t="s">
        <v>143</v>
      </c>
      <c r="B6" t="s">
        <v>137</v>
      </c>
      <c r="C6" t="s">
        <v>161</v>
      </c>
      <c r="D6" t="s">
        <v>29</v>
      </c>
      <c r="E6" t="s">
        <v>123</v>
      </c>
      <c r="F6" t="s">
        <v>51</v>
      </c>
      <c r="G6" t="s">
        <v>90</v>
      </c>
      <c r="I6" t="s">
        <v>126</v>
      </c>
      <c r="J6" t="s">
        <v>159</v>
      </c>
      <c r="K6" t="s">
        <v>86</v>
      </c>
      <c r="L6" t="s">
        <v>39</v>
      </c>
      <c r="M6" t="s">
        <v>24</v>
      </c>
      <c r="N6" t="s">
        <v>77</v>
      </c>
      <c r="O6" t="s">
        <v>40</v>
      </c>
    </row>
    <row r="7" spans="1:15" x14ac:dyDescent="0.3">
      <c r="A7" t="s">
        <v>96</v>
      </c>
      <c r="B7" t="s">
        <v>137</v>
      </c>
      <c r="C7" t="s">
        <v>89</v>
      </c>
      <c r="D7" t="s">
        <v>107</v>
      </c>
      <c r="E7" t="s">
        <v>162</v>
      </c>
      <c r="F7" t="s">
        <v>84</v>
      </c>
      <c r="G7" t="s">
        <v>90</v>
      </c>
      <c r="I7" t="s">
        <v>104</v>
      </c>
      <c r="O7" t="s">
        <v>40</v>
      </c>
    </row>
    <row r="8" spans="1:15" x14ac:dyDescent="0.3">
      <c r="A8" t="s">
        <v>153</v>
      </c>
      <c r="B8" t="s">
        <v>137</v>
      </c>
      <c r="C8" t="s">
        <v>80</v>
      </c>
      <c r="D8" t="s">
        <v>88</v>
      </c>
      <c r="E8" t="s">
        <v>147</v>
      </c>
      <c r="F8" t="s">
        <v>111</v>
      </c>
      <c r="G8" t="s">
        <v>90</v>
      </c>
      <c r="I8" t="s">
        <v>126</v>
      </c>
      <c r="O8" t="s">
        <v>40</v>
      </c>
    </row>
    <row r="9" spans="1:15" x14ac:dyDescent="0.3">
      <c r="A9" t="s">
        <v>116</v>
      </c>
      <c r="B9" t="s">
        <v>137</v>
      </c>
      <c r="C9" t="s">
        <v>98</v>
      </c>
      <c r="D9" t="s">
        <v>85</v>
      </c>
      <c r="E9" t="s">
        <v>147</v>
      </c>
      <c r="F9" t="s">
        <v>111</v>
      </c>
      <c r="G9" t="s">
        <v>90</v>
      </c>
      <c r="I9" t="s">
        <v>126</v>
      </c>
      <c r="J9" t="s">
        <v>67</v>
      </c>
      <c r="L9" t="s">
        <v>18</v>
      </c>
      <c r="O9" t="s">
        <v>40</v>
      </c>
    </row>
    <row r="10" spans="1:15" x14ac:dyDescent="0.3">
      <c r="A10" t="s">
        <v>165</v>
      </c>
      <c r="B10" t="s">
        <v>137</v>
      </c>
      <c r="C10" t="s">
        <v>81</v>
      </c>
      <c r="D10" t="s">
        <v>48</v>
      </c>
      <c r="E10" t="s">
        <v>147</v>
      </c>
      <c r="F10" t="s">
        <v>111</v>
      </c>
      <c r="G10" t="s">
        <v>90</v>
      </c>
      <c r="I10" t="s">
        <v>126</v>
      </c>
      <c r="J10" t="s">
        <v>67</v>
      </c>
      <c r="L10" t="s">
        <v>134</v>
      </c>
      <c r="O10" t="s">
        <v>40</v>
      </c>
    </row>
    <row r="11" spans="1:15" x14ac:dyDescent="0.3">
      <c r="A11" t="s">
        <v>14</v>
      </c>
      <c r="B11" t="s">
        <v>137</v>
      </c>
      <c r="C11" t="s">
        <v>57</v>
      </c>
      <c r="D11" t="s">
        <v>1</v>
      </c>
      <c r="E11" t="s">
        <v>147</v>
      </c>
      <c r="F11" t="s">
        <v>111</v>
      </c>
      <c r="G11" t="s">
        <v>90</v>
      </c>
      <c r="I11" t="s">
        <v>126</v>
      </c>
      <c r="J11" t="s">
        <v>67</v>
      </c>
      <c r="L11" t="s">
        <v>134</v>
      </c>
      <c r="O11" t="s">
        <v>40</v>
      </c>
    </row>
    <row r="12" spans="1:15" x14ac:dyDescent="0.3">
      <c r="A12" t="s">
        <v>22</v>
      </c>
      <c r="B12" t="s">
        <v>137</v>
      </c>
      <c r="C12" t="s">
        <v>120</v>
      </c>
      <c r="D12" t="s">
        <v>122</v>
      </c>
      <c r="E12" t="s">
        <v>64</v>
      </c>
      <c r="F12" t="s">
        <v>140</v>
      </c>
      <c r="G12" t="s">
        <v>90</v>
      </c>
      <c r="I12" t="s">
        <v>126</v>
      </c>
      <c r="J12" t="s">
        <v>102</v>
      </c>
      <c r="L12" t="s">
        <v>150</v>
      </c>
      <c r="O12" t="s">
        <v>40</v>
      </c>
    </row>
    <row r="13" spans="1:15" x14ac:dyDescent="0.3">
      <c r="A13" t="s">
        <v>19</v>
      </c>
      <c r="B13" t="s">
        <v>137</v>
      </c>
      <c r="C13" t="s">
        <v>156</v>
      </c>
      <c r="D13" t="s">
        <v>75</v>
      </c>
      <c r="E13" t="s">
        <v>147</v>
      </c>
      <c r="F13" t="s">
        <v>111</v>
      </c>
      <c r="G13" t="s">
        <v>90</v>
      </c>
      <c r="I13" t="s">
        <v>126</v>
      </c>
      <c r="J13" t="s">
        <v>67</v>
      </c>
      <c r="L13" t="s">
        <v>152</v>
      </c>
      <c r="O13"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1017A-365D-49EE-A292-CD15F8AC1196}">
  <dimension ref="A1:BQ11"/>
  <sheetViews>
    <sheetView tabSelected="1" workbookViewId="0">
      <selection activeCell="D20" sqref="D20"/>
    </sheetView>
  </sheetViews>
  <sheetFormatPr defaultRowHeight="14" x14ac:dyDescent="0.3"/>
  <cols>
    <col min="1" max="1" width="23.3984375" bestFit="1" customWidth="1"/>
    <col min="2" max="2" width="19.3984375" bestFit="1" customWidth="1"/>
    <col min="3" max="3" width="11.8984375" bestFit="1" customWidth="1"/>
  </cols>
  <sheetData>
    <row r="1" spans="1:69" s="2" customFormat="1" x14ac:dyDescent="0.3">
      <c r="A1" s="2" t="s">
        <v>56</v>
      </c>
      <c r="B1" s="2" t="s">
        <v>166</v>
      </c>
      <c r="C1" s="2" t="s">
        <v>171</v>
      </c>
      <c r="D1" s="2" t="s">
        <v>23</v>
      </c>
      <c r="E1" s="2" t="s">
        <v>115</v>
      </c>
      <c r="F1" s="2" t="s">
        <v>47</v>
      </c>
      <c r="G1" s="2" t="s">
        <v>146</v>
      </c>
      <c r="H1" s="2" t="s">
        <v>79</v>
      </c>
      <c r="I1" s="2" t="s">
        <v>11</v>
      </c>
      <c r="J1" s="2" t="s">
        <v>110</v>
      </c>
      <c r="K1" s="2" t="s">
        <v>38</v>
      </c>
      <c r="L1" s="2" t="s">
        <v>133</v>
      </c>
      <c r="M1" s="2" t="s">
        <v>72</v>
      </c>
      <c r="N1" s="2" t="s">
        <v>82</v>
      </c>
      <c r="O1" s="2" t="s">
        <v>17</v>
      </c>
      <c r="P1" s="2" t="s">
        <v>109</v>
      </c>
      <c r="Q1" s="2" t="s">
        <v>41</v>
      </c>
      <c r="R1" s="2" t="s">
        <v>136</v>
      </c>
      <c r="S1" s="2" t="s">
        <v>73</v>
      </c>
      <c r="T1" s="2" t="s">
        <v>6</v>
      </c>
      <c r="U1" s="2" t="s">
        <v>101</v>
      </c>
      <c r="V1" s="2" t="s">
        <v>31</v>
      </c>
      <c r="W1" s="2" t="s">
        <v>127</v>
      </c>
      <c r="X1" s="2" t="s">
        <v>141</v>
      </c>
      <c r="Y1" s="2" t="s">
        <v>74</v>
      </c>
      <c r="Z1" s="2" t="s">
        <v>8</v>
      </c>
      <c r="AA1" s="2" t="s">
        <v>103</v>
      </c>
      <c r="AB1" s="2" t="s">
        <v>33</v>
      </c>
      <c r="AC1" s="2" t="s">
        <v>131</v>
      </c>
      <c r="AD1" s="2" t="s">
        <v>66</v>
      </c>
      <c r="AE1" s="2" t="s">
        <v>0</v>
      </c>
      <c r="AF1" s="2" t="s">
        <v>94</v>
      </c>
      <c r="AG1" s="2" t="s">
        <v>27</v>
      </c>
      <c r="AH1" s="2" t="s">
        <v>36</v>
      </c>
      <c r="AI1" s="2" t="s">
        <v>129</v>
      </c>
      <c r="AJ1" s="2" t="s">
        <v>69</v>
      </c>
      <c r="AK1" s="2" t="s">
        <v>2</v>
      </c>
      <c r="AL1" s="2" t="s">
        <v>97</v>
      </c>
      <c r="AM1" s="2" t="s">
        <v>28</v>
      </c>
      <c r="AN1" s="2" t="s">
        <v>125</v>
      </c>
      <c r="AO1" s="2" t="s">
        <v>59</v>
      </c>
      <c r="AP1" s="2" t="s">
        <v>163</v>
      </c>
      <c r="AQ1" s="2" t="s">
        <v>91</v>
      </c>
      <c r="AR1" s="2" t="s">
        <v>50</v>
      </c>
      <c r="AS1" s="2" t="s">
        <v>148</v>
      </c>
      <c r="AT1" s="2" t="s">
        <v>83</v>
      </c>
      <c r="AU1" s="2" t="s">
        <v>20</v>
      </c>
      <c r="AV1" s="2" t="s">
        <v>112</v>
      </c>
      <c r="AW1" s="2" t="s">
        <v>44</v>
      </c>
      <c r="AX1" s="2" t="s">
        <v>142</v>
      </c>
      <c r="AY1" s="2" t="s">
        <v>76</v>
      </c>
      <c r="AZ1" s="2" t="s">
        <v>9</v>
      </c>
      <c r="BA1" s="2" t="s">
        <v>106</v>
      </c>
      <c r="BB1" s="2" t="s">
        <v>114</v>
      </c>
      <c r="BC1" s="2" t="s">
        <v>46</v>
      </c>
      <c r="BD1" s="2" t="s">
        <v>144</v>
      </c>
      <c r="BE1" s="2" t="s">
        <v>78</v>
      </c>
      <c r="BF1" s="2" t="s">
        <v>12</v>
      </c>
      <c r="BG1" s="2" t="s">
        <v>105</v>
      </c>
      <c r="BH1" s="2" t="s">
        <v>37</v>
      </c>
      <c r="BI1" s="2" t="s">
        <v>132</v>
      </c>
      <c r="BJ1" s="2" t="s">
        <v>71</v>
      </c>
      <c r="BK1" s="2" t="s">
        <v>4</v>
      </c>
      <c r="BL1" s="2" t="s">
        <v>15</v>
      </c>
      <c r="BM1" s="2" t="s">
        <v>108</v>
      </c>
      <c r="BN1" s="2" t="s">
        <v>42</v>
      </c>
      <c r="BO1" s="2" t="s">
        <v>138</v>
      </c>
    </row>
    <row r="2" spans="1:69" x14ac:dyDescent="0.3">
      <c r="A2" t="s">
        <v>53</v>
      </c>
      <c r="B2" s="1">
        <f>AVERAGE(D2:BQ2)</f>
        <v>878.07752111219486</v>
      </c>
      <c r="C2">
        <f>ABS(B3-$B$2)</f>
        <v>6582.8437575725693</v>
      </c>
      <c r="D2" s="1">
        <v>793.06361841636556</v>
      </c>
      <c r="E2" s="1">
        <v>6403.9811963410884</v>
      </c>
      <c r="F2" s="1">
        <v>312.77784783037487</v>
      </c>
      <c r="G2" s="1">
        <v>316.73964466688625</v>
      </c>
      <c r="H2" s="1">
        <v>318.38194582467071</v>
      </c>
      <c r="I2" s="1">
        <v>329.64149485377334</v>
      </c>
      <c r="J2" s="1">
        <v>346.01188333445907</v>
      </c>
      <c r="K2" s="1">
        <v>329.39257445848648</v>
      </c>
      <c r="L2" s="1">
        <v>322.24131776820542</v>
      </c>
      <c r="M2" s="1">
        <v>340.0800257449589</v>
      </c>
      <c r="N2" s="1">
        <v>344.12828807891424</v>
      </c>
      <c r="O2" s="1">
        <v>358.96679942062116</v>
      </c>
      <c r="P2" s="1">
        <v>369.19248065441059</v>
      </c>
      <c r="Q2" s="1">
        <v>367.03330975615006</v>
      </c>
      <c r="R2" s="1">
        <v>357.07792916051977</v>
      </c>
      <c r="S2" s="1">
        <v>360.63784406250284</v>
      </c>
      <c r="T2" s="1">
        <v>356.61506964354766</v>
      </c>
      <c r="U2" s="1">
        <v>380.15994137469346</v>
      </c>
      <c r="V2" s="1">
        <v>377.49602541226471</v>
      </c>
      <c r="W2" s="1">
        <v>395.44330682196932</v>
      </c>
      <c r="X2" s="1">
        <v>408.5169444052832</v>
      </c>
      <c r="Y2" s="1">
        <v>378.21959278573161</v>
      </c>
      <c r="Z2" s="1">
        <v>394.18223991829791</v>
      </c>
      <c r="AA2" s="1">
        <v>408.15354979895613</v>
      </c>
      <c r="AB2" s="1">
        <v>412.59673710748774</v>
      </c>
      <c r="AC2" s="1">
        <v>432.42923539548326</v>
      </c>
      <c r="AD2" s="1">
        <v>438.54170552435056</v>
      </c>
      <c r="AE2" s="1">
        <v>450.96670386679068</v>
      </c>
      <c r="AF2" s="1">
        <v>461.72561147871107</v>
      </c>
      <c r="AG2" s="1">
        <v>469.20995630285222</v>
      </c>
      <c r="AH2" s="1">
        <v>502.93734217669322</v>
      </c>
      <c r="AI2" s="1">
        <v>521.07338384582783</v>
      </c>
      <c r="AJ2" s="1">
        <v>537.87026953378927</v>
      </c>
      <c r="AK2" s="1">
        <v>531.89839784158323</v>
      </c>
      <c r="AL2" s="1">
        <v>549.23506996680169</v>
      </c>
      <c r="AM2" s="1">
        <v>563.37287232896426</v>
      </c>
      <c r="AN2" s="1">
        <v>588.72789218801665</v>
      </c>
      <c r="AO2" s="1">
        <v>620.69995433037946</v>
      </c>
      <c r="AP2" s="1">
        <v>654.35592842964081</v>
      </c>
      <c r="AQ2" s="1">
        <v>667.59842309503927</v>
      </c>
      <c r="AR2" s="1">
        <v>695.29370934479869</v>
      </c>
      <c r="AS2" s="1">
        <v>742.53920839445027</v>
      </c>
      <c r="AT2" s="1">
        <v>756.7041095274493</v>
      </c>
      <c r="AU2" s="1">
        <v>778.50737752836483</v>
      </c>
      <c r="AV2" s="1">
        <v>793.61591290638069</v>
      </c>
      <c r="AW2" s="1">
        <v>841.27889457167362</v>
      </c>
      <c r="AX2" s="1">
        <v>892.59661458161236</v>
      </c>
      <c r="AY2" s="1">
        <v>947.73256564667247</v>
      </c>
      <c r="AZ2" s="1">
        <v>1008.2327534378254</v>
      </c>
      <c r="BA2" s="1">
        <v>1069.2469681302509</v>
      </c>
      <c r="BB2" s="1">
        <v>1086.5060525151252</v>
      </c>
      <c r="BC2" s="1">
        <v>1155.1016327417178</v>
      </c>
      <c r="BD2" s="1">
        <v>1235.1593913395111</v>
      </c>
      <c r="BE2" s="1">
        <v>1281.6105435493278</v>
      </c>
      <c r="BF2" s="1">
        <v>1333.0962655766764</v>
      </c>
      <c r="BG2" s="1">
        <v>1399.4537980287025</v>
      </c>
      <c r="BH2" s="1">
        <v>1484.3164068291328</v>
      </c>
      <c r="BI2" s="1">
        <v>1583.9981590798479</v>
      </c>
      <c r="BJ2" s="1">
        <v>1694.4653497382467</v>
      </c>
      <c r="BK2" s="1">
        <v>1788.6977031844576</v>
      </c>
      <c r="BL2" s="1">
        <v>1883.3577270506162</v>
      </c>
      <c r="BM2" s="1">
        <v>1936.0306774106673</v>
      </c>
      <c r="BN2" s="1">
        <v>1806.5011058387809</v>
      </c>
      <c r="BO2" s="1">
        <v>1965.3094343750604</v>
      </c>
      <c r="BP2" s="1">
        <v>2086.0768856277887</v>
      </c>
      <c r="BQ2" s="1">
        <v>2236.3127925041745</v>
      </c>
    </row>
    <row r="3" spans="1:69" x14ac:dyDescent="0.3">
      <c r="A3" t="s">
        <v>45</v>
      </c>
      <c r="B3" s="1">
        <f t="shared" ref="B3:B9" si="0">AVERAGE(D3:BQ3)</f>
        <v>7460.9212786847638</v>
      </c>
      <c r="C3">
        <f t="shared" ref="C3:C8" si="1">ABS(B4-$B$2)</f>
        <v>24164.538564772047</v>
      </c>
      <c r="D3" s="1">
        <v>7197.0448147574543</v>
      </c>
      <c r="E3" s="1">
        <v>24612.891433960049</v>
      </c>
      <c r="F3" s="1">
        <v>3663.7701527622921</v>
      </c>
      <c r="G3" s="1">
        <v>3757.693570075055</v>
      </c>
      <c r="H3" s="1">
        <v>3888.2886046954573</v>
      </c>
      <c r="I3" s="1">
        <v>3997.7833681706175</v>
      </c>
      <c r="J3" s="1">
        <v>4172.3772631228812</v>
      </c>
      <c r="K3" s="1">
        <v>4316.5337606060621</v>
      </c>
      <c r="L3" s="1">
        <v>4457.0123109579981</v>
      </c>
      <c r="M3" s="1">
        <v>4529.9651732466227</v>
      </c>
      <c r="N3" s="1">
        <v>4701.0957486636544</v>
      </c>
      <c r="O3" s="1">
        <v>4879.8744996040796</v>
      </c>
      <c r="P3" s="1">
        <v>4958.7155204510846</v>
      </c>
      <c r="Q3" s="1">
        <v>5063.1230843807034</v>
      </c>
      <c r="R3" s="1">
        <v>5240.996203863514</v>
      </c>
      <c r="S3" s="1">
        <v>5467.3338178828262</v>
      </c>
      <c r="T3" s="1">
        <v>5466.1413600485803</v>
      </c>
      <c r="U3" s="1">
        <v>5395.8138427547374</v>
      </c>
      <c r="V3" s="1">
        <v>5574.4415405721029</v>
      </c>
      <c r="W3" s="1">
        <v>5697.0567133047398</v>
      </c>
      <c r="X3" s="1">
        <v>5830.9816235343333</v>
      </c>
      <c r="Y3" s="1">
        <v>5968.1906575501016</v>
      </c>
      <c r="Z3" s="1">
        <v>5974.2729874510787</v>
      </c>
      <c r="AA3" s="1">
        <v>5983.2108772475012</v>
      </c>
      <c r="AB3" s="1">
        <v>5896.628299007938</v>
      </c>
      <c r="AC3" s="1">
        <v>5944.0824905515101</v>
      </c>
      <c r="AD3" s="1">
        <v>6113.5013201162319</v>
      </c>
      <c r="AE3" s="1">
        <v>6229.4999068366096</v>
      </c>
      <c r="AF3" s="1">
        <v>6317.665018500802</v>
      </c>
      <c r="AG3" s="1">
        <v>6438.3293493126521</v>
      </c>
      <c r="AH3" s="1">
        <v>6612.6369950769713</v>
      </c>
      <c r="AI3" s="1">
        <v>6739.7220398800764</v>
      </c>
      <c r="AJ3" s="1">
        <v>6803.4692348225071</v>
      </c>
      <c r="AK3" s="1">
        <v>6771.7888604136979</v>
      </c>
      <c r="AL3" s="1">
        <v>6796.9438491340889</v>
      </c>
      <c r="AM3" s="1">
        <v>6813.0042803592587</v>
      </c>
      <c r="AN3" s="1">
        <v>6933.4722158605891</v>
      </c>
      <c r="AO3" s="1">
        <v>7041.5108776675452</v>
      </c>
      <c r="AP3" s="1">
        <v>7185.8924698411765</v>
      </c>
      <c r="AQ3" s="1">
        <v>7361.4359764789697</v>
      </c>
      <c r="AR3" s="1">
        <v>7462.647576762165</v>
      </c>
      <c r="AS3" s="1">
        <v>7623.1933759598105</v>
      </c>
      <c r="AT3" s="1">
        <v>7860.786848845004</v>
      </c>
      <c r="AU3" s="1">
        <v>7913.7589981183628</v>
      </c>
      <c r="AV3" s="1">
        <v>7991.6121387852954</v>
      </c>
      <c r="AW3" s="1">
        <v>8133.2678799469613</v>
      </c>
      <c r="AX3" s="1">
        <v>8388.571640003478</v>
      </c>
      <c r="AY3" s="1">
        <v>8615.6697039205592</v>
      </c>
      <c r="AZ3" s="1">
        <v>8886.3578102609845</v>
      </c>
      <c r="BA3" s="1">
        <v>9158.8347959140137</v>
      </c>
      <c r="BB3" s="1">
        <v>9229.5198738112504</v>
      </c>
      <c r="BC3" s="1">
        <v>8992.3999149905758</v>
      </c>
      <c r="BD3" s="1">
        <v>9285.1247095152921</v>
      </c>
      <c r="BE3" s="1">
        <v>9479.0925954564882</v>
      </c>
      <c r="BF3" s="1">
        <v>9612.7003016285125</v>
      </c>
      <c r="BG3" s="1">
        <v>9767.0407229362918</v>
      </c>
      <c r="BH3" s="1">
        <v>9951.54042382443</v>
      </c>
      <c r="BI3" s="1">
        <v>10142.143478812288</v>
      </c>
      <c r="BJ3" s="1">
        <v>10306.944216480604</v>
      </c>
      <c r="BK3" s="1">
        <v>10542.82367063697</v>
      </c>
      <c r="BL3" s="1">
        <v>10772.308364193419</v>
      </c>
      <c r="BM3" s="1">
        <v>10946.228001277026</v>
      </c>
      <c r="BN3" s="1">
        <v>10523.921094265499</v>
      </c>
      <c r="BO3" s="1">
        <v>11100.293702954457</v>
      </c>
      <c r="BP3" s="1">
        <v>11361.050429966361</v>
      </c>
      <c r="BQ3" s="1">
        <v>11578.780010404289</v>
      </c>
    </row>
    <row r="4" spans="1:69" x14ac:dyDescent="0.3">
      <c r="A4" t="s">
        <v>158</v>
      </c>
      <c r="B4" s="1">
        <f t="shared" si="0"/>
        <v>25042.616085884241</v>
      </c>
      <c r="C4">
        <f t="shared" si="1"/>
        <v>1311.1606114701704</v>
      </c>
      <c r="D4" s="1">
        <v>25405.955052376416</v>
      </c>
      <c r="E4" s="1">
        <v>1425.5832638931643</v>
      </c>
      <c r="F4" s="1">
        <v>10295.883196852985</v>
      </c>
      <c r="G4" s="1">
        <v>10624.96895642498</v>
      </c>
      <c r="H4" s="1">
        <v>11083.965088171792</v>
      </c>
      <c r="I4" s="1">
        <v>11504.402679739582</v>
      </c>
      <c r="J4" s="1">
        <v>12091.512435184592</v>
      </c>
      <c r="K4" s="1">
        <v>12615.736418625402</v>
      </c>
      <c r="L4" s="1">
        <v>13179.020216149023</v>
      </c>
      <c r="M4" s="1">
        <v>13552.325686364125</v>
      </c>
      <c r="N4" s="1">
        <v>14217.778461419735</v>
      </c>
      <c r="O4" s="1">
        <v>14875.467473388171</v>
      </c>
      <c r="P4" s="1">
        <v>15184.701379032795</v>
      </c>
      <c r="Q4" s="1">
        <v>15610.489690644516</v>
      </c>
      <c r="R4" s="1">
        <v>16313.455922928792</v>
      </c>
      <c r="S4" s="1">
        <v>17186.684477327923</v>
      </c>
      <c r="T4" s="1">
        <v>17233.959274245299</v>
      </c>
      <c r="U4" s="1">
        <v>17061.973960890267</v>
      </c>
      <c r="V4" s="1">
        <v>17765.606061459515</v>
      </c>
      <c r="W4" s="1">
        <v>18310.260084945716</v>
      </c>
      <c r="X4" s="1">
        <v>18939.853940561159</v>
      </c>
      <c r="Y4" s="1">
        <v>19557.092146730505</v>
      </c>
      <c r="Z4" s="1">
        <v>19654.811123812076</v>
      </c>
      <c r="AA4" s="1">
        <v>19882.787847090083</v>
      </c>
      <c r="AB4" s="1">
        <v>19706.060299205634</v>
      </c>
      <c r="AC4" s="1">
        <v>20133.943013071555</v>
      </c>
      <c r="AD4" s="1">
        <v>20939.751583641922</v>
      </c>
      <c r="AE4" s="1">
        <v>21541.728305628356</v>
      </c>
      <c r="AF4" s="1">
        <v>22070.129829884012</v>
      </c>
      <c r="AG4" s="1">
        <v>22700.928135303326</v>
      </c>
      <c r="AH4" s="1">
        <v>23597.8808669879</v>
      </c>
      <c r="AI4" s="1">
        <v>24343.086230041445</v>
      </c>
      <c r="AJ4" s="1">
        <v>24827.58216686673</v>
      </c>
      <c r="AK4" s="1">
        <v>24861.535972886875</v>
      </c>
      <c r="AL4" s="1">
        <v>25056.802076890577</v>
      </c>
      <c r="AM4" s="1">
        <v>25161.975277471432</v>
      </c>
      <c r="AN4" s="1">
        <v>25734.073261409372</v>
      </c>
      <c r="AO4" s="1">
        <v>26281.570509837195</v>
      </c>
      <c r="AP4" s="1">
        <v>26890.144408150172</v>
      </c>
      <c r="AQ4" s="1">
        <v>27677.824244831801</v>
      </c>
      <c r="AR4" s="1">
        <v>28276.704877556658</v>
      </c>
      <c r="AS4" s="1">
        <v>29137.762362140602</v>
      </c>
      <c r="AT4" s="1">
        <v>30227.73962954622</v>
      </c>
      <c r="AU4" s="1">
        <v>30555.210241897126</v>
      </c>
      <c r="AV4" s="1">
        <v>30899.134806832342</v>
      </c>
      <c r="AW4" s="1">
        <v>31445.015220483401</v>
      </c>
      <c r="AX4" s="1">
        <v>32378.054606454956</v>
      </c>
      <c r="AY4" s="1">
        <v>33169.939539854568</v>
      </c>
      <c r="AZ4" s="1">
        <v>34044.124800520964</v>
      </c>
      <c r="BA4" s="1">
        <v>34786.347201686011</v>
      </c>
      <c r="BB4" s="1">
        <v>34779.482239879544</v>
      </c>
      <c r="BC4" s="1">
        <v>33409.048730564486</v>
      </c>
      <c r="BD4" s="1">
        <v>34274.182839166213</v>
      </c>
      <c r="BE4" s="1">
        <v>34826.285992141507</v>
      </c>
      <c r="BF4" s="1">
        <v>35130.801582453496</v>
      </c>
      <c r="BG4" s="1">
        <v>35478.371192579965</v>
      </c>
      <c r="BH4" s="1">
        <v>36034.529385965863</v>
      </c>
      <c r="BI4" s="1">
        <v>36650.449005699818</v>
      </c>
      <c r="BJ4" s="1">
        <v>37099.852186727316</v>
      </c>
      <c r="BK4" s="1">
        <v>37850.409513521357</v>
      </c>
      <c r="BL4" s="1">
        <v>38622.694253078356</v>
      </c>
      <c r="BM4" s="1">
        <v>39238.806036915921</v>
      </c>
      <c r="BN4" s="1">
        <v>37554.088974824765</v>
      </c>
      <c r="BO4" s="1">
        <v>39793.365087325757</v>
      </c>
      <c r="BP4" s="1">
        <v>40772.679048102669</v>
      </c>
      <c r="BQ4" s="1">
        <v>41278.291292073482</v>
      </c>
    </row>
    <row r="5" spans="1:69" x14ac:dyDescent="0.3">
      <c r="A5" t="s">
        <v>149</v>
      </c>
      <c r="B5" s="1">
        <f t="shared" si="0"/>
        <v>2189.2381325823653</v>
      </c>
      <c r="C5">
        <f t="shared" si="1"/>
        <v>200.40587594868896</v>
      </c>
      <c r="D5" s="1">
        <v>2218.6468823095297</v>
      </c>
      <c r="E5" s="1">
        <v>277.6694003167014</v>
      </c>
      <c r="F5" s="1">
        <v>798.99513364775896</v>
      </c>
      <c r="G5" s="1">
        <v>795.97104993969594</v>
      </c>
      <c r="H5" s="1">
        <v>808.30418212849634</v>
      </c>
      <c r="I5" s="1">
        <v>826.22784589441869</v>
      </c>
      <c r="J5" s="1">
        <v>869.31012711144012</v>
      </c>
      <c r="K5" s="1">
        <v>899.95197940901619</v>
      </c>
      <c r="L5" s="1">
        <v>920.81484555835596</v>
      </c>
      <c r="M5" s="1">
        <v>927.28791339666566</v>
      </c>
      <c r="N5" s="1">
        <v>959.80127036152589</v>
      </c>
      <c r="O5" s="1">
        <v>1012.2987103130133</v>
      </c>
      <c r="P5" s="1">
        <v>1065.490932212067</v>
      </c>
      <c r="Q5" s="1">
        <v>1103.6613498475872</v>
      </c>
      <c r="R5" s="1">
        <v>1144.0119995140951</v>
      </c>
      <c r="S5" s="1">
        <v>1194.040487589215</v>
      </c>
      <c r="T5" s="1">
        <v>1237.1622273491307</v>
      </c>
      <c r="U5" s="1">
        <v>1261.4502500629956</v>
      </c>
      <c r="V5" s="1">
        <v>1311.7746930073642</v>
      </c>
      <c r="W5" s="1">
        <v>1343.5825050165859</v>
      </c>
      <c r="X5" s="1">
        <v>1364.3128958763677</v>
      </c>
      <c r="Y5" s="1">
        <v>1397.2138190624626</v>
      </c>
      <c r="Z5" s="1">
        <v>1432.8739475832415</v>
      </c>
      <c r="AA5" s="1">
        <v>1429.9298483244932</v>
      </c>
      <c r="AB5" s="1">
        <v>1438.9291973709837</v>
      </c>
      <c r="AC5" s="1">
        <v>1430.9569633924516</v>
      </c>
      <c r="AD5" s="1">
        <v>1466.2775738817807</v>
      </c>
      <c r="AE5" s="1">
        <v>1499.4087311633398</v>
      </c>
      <c r="AF5" s="1">
        <v>1522.1864367127355</v>
      </c>
      <c r="AG5" s="1">
        <v>1559.5487309584189</v>
      </c>
      <c r="AH5" s="1">
        <v>1589.5902029391093</v>
      </c>
      <c r="AI5" s="1">
        <v>1604.7378583191321</v>
      </c>
      <c r="AJ5" s="1">
        <v>1621.1960901192772</v>
      </c>
      <c r="AK5" s="1">
        <v>1634.9416724581474</v>
      </c>
      <c r="AL5" s="1">
        <v>1672.3887583399001</v>
      </c>
      <c r="AM5" s="1">
        <v>1724.2344417902045</v>
      </c>
      <c r="AN5" s="1">
        <v>1780.3321606066136</v>
      </c>
      <c r="AO5" s="1">
        <v>1829.4449852031382</v>
      </c>
      <c r="AP5" s="1">
        <v>1909.8405453759706</v>
      </c>
      <c r="AQ5" s="1">
        <v>1983.5477694941026</v>
      </c>
      <c r="AR5" s="1">
        <v>2015.1663126950361</v>
      </c>
      <c r="AS5" s="1">
        <v>2054.7608414571368</v>
      </c>
      <c r="AT5" s="1">
        <v>2134.3363095463219</v>
      </c>
      <c r="AU5" s="1">
        <v>2177.7513767532778</v>
      </c>
      <c r="AV5" s="1">
        <v>2246.6139641473069</v>
      </c>
      <c r="AW5" s="1">
        <v>2343.4455462147334</v>
      </c>
      <c r="AX5" s="1">
        <v>2486.0088799581181</v>
      </c>
      <c r="AY5" s="1">
        <v>2629.5228095656212</v>
      </c>
      <c r="AZ5" s="1">
        <v>2804.7504274770745</v>
      </c>
      <c r="BA5" s="1">
        <v>3009.9403297590788</v>
      </c>
      <c r="BB5" s="1">
        <v>3143.4262292292492</v>
      </c>
      <c r="BC5" s="1">
        <v>3222.8202351033146</v>
      </c>
      <c r="BD5" s="1">
        <v>3437.2774842850122</v>
      </c>
      <c r="BE5" s="1">
        <v>3605.6734777331799</v>
      </c>
      <c r="BF5" s="1">
        <v>3749.6798845228718</v>
      </c>
      <c r="BG5" s="1">
        <v>3905.3699080505471</v>
      </c>
      <c r="BH5" s="1">
        <v>4051.9554136970037</v>
      </c>
      <c r="BI5" s="1">
        <v>4187.8440693151761</v>
      </c>
      <c r="BJ5" s="1">
        <v>4330.8846233161185</v>
      </c>
      <c r="BK5" s="1">
        <v>4503.5658678681157</v>
      </c>
      <c r="BL5" s="1">
        <v>4669.076905350048</v>
      </c>
      <c r="BM5" s="1">
        <v>4800.4378253420546</v>
      </c>
      <c r="BN5" s="1">
        <v>4692.4317653225235</v>
      </c>
      <c r="BO5" s="1">
        <v>4984.3600166860233</v>
      </c>
      <c r="BP5" s="1">
        <v>5124.9838220217744</v>
      </c>
      <c r="BQ5" s="1">
        <v>5309.2860110618867</v>
      </c>
    </row>
    <row r="6" spans="1:69" x14ac:dyDescent="0.3">
      <c r="A6" t="s">
        <v>121</v>
      </c>
      <c r="B6" s="1">
        <f t="shared" si="0"/>
        <v>1078.4833970608838</v>
      </c>
      <c r="C6">
        <f t="shared" si="1"/>
        <v>1463.3004852763816</v>
      </c>
      <c r="D6" s="1">
        <v>1070.733018733067</v>
      </c>
      <c r="E6" s="1">
        <v>1582.2579883689759</v>
      </c>
      <c r="F6" s="1">
        <v>541.19856159784604</v>
      </c>
      <c r="G6" s="1">
        <v>545.17027704206419</v>
      </c>
      <c r="H6" s="1">
        <v>551.95835407374341</v>
      </c>
      <c r="I6" s="1">
        <v>571.31125029454995</v>
      </c>
      <c r="J6" s="1">
        <v>593.70502512262306</v>
      </c>
      <c r="K6" s="1">
        <v>591.43315125812831</v>
      </c>
      <c r="L6" s="1">
        <v>585.65535407932805</v>
      </c>
      <c r="M6" s="1">
        <v>581.23220995089832</v>
      </c>
      <c r="N6" s="1">
        <v>589.69908703856004</v>
      </c>
      <c r="O6" s="1">
        <v>621.35686352528796</v>
      </c>
      <c r="P6" s="1">
        <v>650.44615494739412</v>
      </c>
      <c r="Q6" s="1">
        <v>666.16688497022517</v>
      </c>
      <c r="R6" s="1">
        <v>662.06773223353605</v>
      </c>
      <c r="S6" s="1">
        <v>675.82742451305216</v>
      </c>
      <c r="T6" s="1">
        <v>691.4661868646848</v>
      </c>
      <c r="U6" s="1">
        <v>698.29823895242737</v>
      </c>
      <c r="V6" s="1">
        <v>718.78416566823444</v>
      </c>
      <c r="W6" s="1">
        <v>741.19560068594649</v>
      </c>
      <c r="X6" s="1">
        <v>750.58323600362564</v>
      </c>
      <c r="Y6" s="1">
        <v>743.50319987205978</v>
      </c>
      <c r="Z6" s="1">
        <v>762.31771549008704</v>
      </c>
      <c r="AA6" s="1">
        <v>757.61522768529017</v>
      </c>
      <c r="AB6" s="1">
        <v>754.80636386045808</v>
      </c>
      <c r="AC6" s="1">
        <v>752.56833743281732</v>
      </c>
      <c r="AD6" s="1">
        <v>753.61772276349438</v>
      </c>
      <c r="AE6" s="1">
        <v>764.14849260652056</v>
      </c>
      <c r="AF6" s="1">
        <v>774.04143023978395</v>
      </c>
      <c r="AG6" s="1">
        <v>782.61129953374018</v>
      </c>
      <c r="AH6" s="1">
        <v>815.11825207891991</v>
      </c>
      <c r="AI6" s="1">
        <v>825.12825783257858</v>
      </c>
      <c r="AJ6" s="1">
        <v>845.83166906640474</v>
      </c>
      <c r="AK6" s="1">
        <v>843.54352449189344</v>
      </c>
      <c r="AL6" s="1">
        <v>855.01873164232245</v>
      </c>
      <c r="AM6" s="1">
        <v>855.67781163307291</v>
      </c>
      <c r="AN6" s="1">
        <v>870.25773688681534</v>
      </c>
      <c r="AO6" s="1">
        <v>895.09630762611778</v>
      </c>
      <c r="AP6" s="1">
        <v>931.68676841478543</v>
      </c>
      <c r="AQ6" s="1">
        <v>948.43641496416512</v>
      </c>
      <c r="AR6" s="1">
        <v>970.82439915702264</v>
      </c>
      <c r="AS6" s="1">
        <v>1002.1761990136146</v>
      </c>
      <c r="AT6" s="1">
        <v>1023.4700305109853</v>
      </c>
      <c r="AU6" s="1">
        <v>1046.8191385989649</v>
      </c>
      <c r="AV6" s="1">
        <v>1073.2509346845213</v>
      </c>
      <c r="AW6" s="1">
        <v>1116.0642015709748</v>
      </c>
      <c r="AX6" s="1">
        <v>1173.2096161220695</v>
      </c>
      <c r="AY6" s="1">
        <v>1229.6356434084828</v>
      </c>
      <c r="AZ6" s="1">
        <v>1292.1284791108753</v>
      </c>
      <c r="BA6" s="1">
        <v>1356.8539645856024</v>
      </c>
      <c r="BB6" s="1">
        <v>1394.648265735882</v>
      </c>
      <c r="BC6" s="1">
        <v>1452.5317501044294</v>
      </c>
      <c r="BD6" s="1">
        <v>1525.6938336895776</v>
      </c>
      <c r="BE6" s="1">
        <v>1571.453705786985</v>
      </c>
      <c r="BF6" s="1">
        <v>1625.5032960170672</v>
      </c>
      <c r="BG6" s="1">
        <v>1690.4490011156104</v>
      </c>
      <c r="BH6" s="1">
        <v>1765.4119402576173</v>
      </c>
      <c r="BI6" s="1">
        <v>1841.8452612708834</v>
      </c>
      <c r="BJ6" s="1">
        <v>1918.0260690103769</v>
      </c>
      <c r="BK6" s="1">
        <v>1993.5000148334889</v>
      </c>
      <c r="BL6" s="1">
        <v>2072.4373398043094</v>
      </c>
      <c r="BM6" s="1">
        <v>2127.5277896094144</v>
      </c>
      <c r="BN6" s="1">
        <v>2023.5042436915112</v>
      </c>
      <c r="BO6" s="1">
        <v>2131.1569918759938</v>
      </c>
      <c r="BP6" s="1">
        <v>2228.044374554052</v>
      </c>
      <c r="BQ6" s="1">
        <v>2322.1656918525105</v>
      </c>
    </row>
    <row r="7" spans="1:69" x14ac:dyDescent="0.3">
      <c r="A7" t="s">
        <v>26</v>
      </c>
      <c r="B7" s="1">
        <f t="shared" si="0"/>
        <v>2341.3780063885765</v>
      </c>
      <c r="C7">
        <f t="shared" si="1"/>
        <v>183.56300679836033</v>
      </c>
      <c r="D7" s="1">
        <v>2375.3216067853414</v>
      </c>
      <c r="E7" s="1">
        <v>135.04398059887149</v>
      </c>
      <c r="F7" s="1">
        <v>816.81437403485222</v>
      </c>
      <c r="G7" s="1">
        <v>815.35324059864899</v>
      </c>
      <c r="H7" s="1">
        <v>825.94608570493972</v>
      </c>
      <c r="I7" s="1">
        <v>845.23590179075052</v>
      </c>
      <c r="J7" s="1">
        <v>891.66912439912824</v>
      </c>
      <c r="K7" s="1">
        <v>923.95161652358536</v>
      </c>
      <c r="L7" s="1">
        <v>945.92863551566654</v>
      </c>
      <c r="M7" s="1">
        <v>952.95978151293957</v>
      </c>
      <c r="N7" s="1">
        <v>987.35788589141396</v>
      </c>
      <c r="O7" s="1">
        <v>1042.265890214006</v>
      </c>
      <c r="P7" s="1">
        <v>1098.8626929562399</v>
      </c>
      <c r="Q7" s="1">
        <v>1138.8448404855601</v>
      </c>
      <c r="R7" s="1">
        <v>1182.1755406653426</v>
      </c>
      <c r="S7" s="1">
        <v>1235.931305123431</v>
      </c>
      <c r="T7" s="1">
        <v>1280.9459350560976</v>
      </c>
      <c r="U7" s="1">
        <v>1307.0693749168395</v>
      </c>
      <c r="V7" s="1">
        <v>1360.758829405911</v>
      </c>
      <c r="W7" s="1">
        <v>1394.8242785078382</v>
      </c>
      <c r="X7" s="1">
        <v>1418.3292035756106</v>
      </c>
      <c r="Y7" s="1">
        <v>1454.6925513800732</v>
      </c>
      <c r="Z7" s="1">
        <v>1492.5920297664788</v>
      </c>
      <c r="AA7" s="1">
        <v>1489.0375391429318</v>
      </c>
      <c r="AB7" s="1">
        <v>1499.2400394475005</v>
      </c>
      <c r="AC7" s="1">
        <v>1491.5486473671633</v>
      </c>
      <c r="AD7" s="1">
        <v>1531.0418755310295</v>
      </c>
      <c r="AE7" s="1">
        <v>1567.6572502864421</v>
      </c>
      <c r="AF7" s="1">
        <v>1592.4111349894815</v>
      </c>
      <c r="AG7" s="1">
        <v>1631.9698639541775</v>
      </c>
      <c r="AH7" s="1">
        <v>1664.3362080042264</v>
      </c>
      <c r="AI7" s="1">
        <v>1682.1468283157101</v>
      </c>
      <c r="AJ7" s="1">
        <v>1702.1600885622643</v>
      </c>
      <c r="AK7" s="1">
        <v>1718.0730409526566</v>
      </c>
      <c r="AL7" s="1">
        <v>1760.5574424496579</v>
      </c>
      <c r="AM7" s="1">
        <v>1818.5151555807113</v>
      </c>
      <c r="AN7" s="1">
        <v>1880.7276093196879</v>
      </c>
      <c r="AO7" s="1">
        <v>1934.2061742149906</v>
      </c>
      <c r="AP7" s="1">
        <v>2021.388459719527</v>
      </c>
      <c r="AQ7" s="1">
        <v>2101.17249838422</v>
      </c>
      <c r="AR7" s="1">
        <v>2136.4186658078534</v>
      </c>
      <c r="AS7" s="1">
        <v>2181.0776241484637</v>
      </c>
      <c r="AT7" s="1">
        <v>2268.7389030884856</v>
      </c>
      <c r="AU7" s="1">
        <v>2316.9179814079071</v>
      </c>
      <c r="AV7" s="1">
        <v>2393.0920694516035</v>
      </c>
      <c r="AW7" s="1">
        <v>2500.0441509927477</v>
      </c>
      <c r="AX7" s="1">
        <v>2656.2587797063293</v>
      </c>
      <c r="AY7" s="1">
        <v>2813.7277831435049</v>
      </c>
      <c r="AZ7" s="1">
        <v>3006.8732945318452</v>
      </c>
      <c r="BA7" s="1">
        <v>3233.1690431108909</v>
      </c>
      <c r="BB7" s="1">
        <v>3381.5782917196179</v>
      </c>
      <c r="BC7" s="1">
        <v>3471.8245368120361</v>
      </c>
      <c r="BD7" s="1">
        <v>3708.9738699499103</v>
      </c>
      <c r="BE7" s="1">
        <v>3900.3467998795672</v>
      </c>
      <c r="BF7" s="1">
        <v>4067.8451672460365</v>
      </c>
      <c r="BG7" s="1">
        <v>4243.2524468955162</v>
      </c>
      <c r="BH7" s="1">
        <v>4408.2540538106405</v>
      </c>
      <c r="BI7" s="1">
        <v>4565.9274457299143</v>
      </c>
      <c r="BJ7" s="1">
        <v>4730.6701327792525</v>
      </c>
      <c r="BK7" s="1">
        <v>4928.6435404154963</v>
      </c>
      <c r="BL7" s="1">
        <v>5119.7476265788746</v>
      </c>
      <c r="BM7" s="1">
        <v>5273.455301824557</v>
      </c>
      <c r="BN7" s="1">
        <v>5163.6994642280988</v>
      </c>
      <c r="BO7" s="1">
        <v>5499.867440044487</v>
      </c>
      <c r="BP7" s="1">
        <v>5666.6512997123136</v>
      </c>
      <c r="BQ7" s="1">
        <v>5884.8281469981648</v>
      </c>
    </row>
    <row r="8" spans="1:69" x14ac:dyDescent="0.3">
      <c r="A8" t="s">
        <v>21</v>
      </c>
      <c r="B8" s="1">
        <f t="shared" si="0"/>
        <v>694.51451431383452</v>
      </c>
      <c r="C8">
        <f t="shared" si="1"/>
        <v>2683.6092461163239</v>
      </c>
      <c r="D8" s="1">
        <v>658.01963781749407</v>
      </c>
      <c r="E8" s="1">
        <v>2811.2173511015717</v>
      </c>
      <c r="F8" s="1" t="s">
        <v>62</v>
      </c>
      <c r="G8" s="1" t="s">
        <v>62</v>
      </c>
      <c r="H8" s="1" t="s">
        <v>62</v>
      </c>
      <c r="I8" s="1" t="s">
        <v>62</v>
      </c>
      <c r="J8" s="1" t="s">
        <v>62</v>
      </c>
      <c r="K8" s="1" t="s">
        <v>62</v>
      </c>
      <c r="L8" s="1" t="s">
        <v>62</v>
      </c>
      <c r="M8" s="1">
        <v>642.13633905738061</v>
      </c>
      <c r="N8" s="1">
        <v>647.10376283350502</v>
      </c>
      <c r="O8" s="1">
        <v>666.33780624466112</v>
      </c>
      <c r="P8" s="1">
        <v>667.69479808486517</v>
      </c>
      <c r="Q8" s="1">
        <v>681.16343417549513</v>
      </c>
      <c r="R8" s="1">
        <v>675.44152197298592</v>
      </c>
      <c r="S8" s="1">
        <v>668.32547938828111</v>
      </c>
      <c r="T8" s="1">
        <v>688.86377061331393</v>
      </c>
      <c r="U8" s="1">
        <v>688.11861428321231</v>
      </c>
      <c r="V8" s="1">
        <v>691.61412010484014</v>
      </c>
      <c r="W8" s="1">
        <v>693.3334545970713</v>
      </c>
      <c r="X8" s="1">
        <v>674.64383280435004</v>
      </c>
      <c r="Y8" s="1">
        <v>659.4409606338379</v>
      </c>
      <c r="Z8" s="1">
        <v>663.73550487567093</v>
      </c>
      <c r="AA8" s="1">
        <v>669.36589474800303</v>
      </c>
      <c r="AB8" s="1">
        <v>661.57660021466518</v>
      </c>
      <c r="AC8" s="1">
        <v>653.87826240654465</v>
      </c>
      <c r="AD8" s="1">
        <v>631.57243557780271</v>
      </c>
      <c r="AE8" s="1">
        <v>618.77154030988152</v>
      </c>
      <c r="AF8" s="1">
        <v>618.98005444549142</v>
      </c>
      <c r="AG8" s="1">
        <v>633.62992544956433</v>
      </c>
      <c r="AH8" s="1">
        <v>638.15828904218199</v>
      </c>
      <c r="AI8" s="1">
        <v>620.44034838113089</v>
      </c>
      <c r="AJ8" s="1">
        <v>587.9879906816152</v>
      </c>
      <c r="AK8" s="1">
        <v>580.01337124299073</v>
      </c>
      <c r="AL8" s="1">
        <v>562.57096712379519</v>
      </c>
      <c r="AM8" s="1">
        <v>551.01197525586178</v>
      </c>
      <c r="AN8" s="1">
        <v>543.79450003011891</v>
      </c>
      <c r="AO8" s="1">
        <v>554.76280991354849</v>
      </c>
      <c r="AP8" s="1">
        <v>569.59053361436452</v>
      </c>
      <c r="AQ8" s="1">
        <v>587.66931386832641</v>
      </c>
      <c r="AR8" s="1">
        <v>594.39679945009448</v>
      </c>
      <c r="AS8" s="1">
        <v>593.00050242794214</v>
      </c>
      <c r="AT8" s="1">
        <v>595.73683646103711</v>
      </c>
      <c r="AU8" s="1">
        <v>604.59276733406841</v>
      </c>
      <c r="AV8" s="1">
        <v>616.06230472590335</v>
      </c>
      <c r="AW8" s="1">
        <v>627.30493817251545</v>
      </c>
      <c r="AX8" s="1">
        <v>647.07362820492369</v>
      </c>
      <c r="AY8" s="1">
        <v>669.99208117444152</v>
      </c>
      <c r="AZ8" s="1">
        <v>688.7961284770405</v>
      </c>
      <c r="BA8" s="1">
        <v>709.8503218377424</v>
      </c>
      <c r="BB8" s="1">
        <v>728.03662568551249</v>
      </c>
      <c r="BC8" s="1">
        <v>736.92343189677274</v>
      </c>
      <c r="BD8" s="1">
        <v>766.44137959830869</v>
      </c>
      <c r="BE8" s="1">
        <v>751.20463316098608</v>
      </c>
      <c r="BF8" s="1">
        <v>708.13531063346716</v>
      </c>
      <c r="BG8" s="1">
        <v>715.28728739232986</v>
      </c>
      <c r="BH8" s="1">
        <v>728.6155884423199</v>
      </c>
      <c r="BI8" s="1">
        <v>705.4615110032031</v>
      </c>
      <c r="BJ8" s="1">
        <v>701.33462336636217</v>
      </c>
      <c r="BK8" s="1">
        <v>703.84982913095712</v>
      </c>
      <c r="BL8" s="1">
        <v>707.79782778363233</v>
      </c>
      <c r="BM8" s="1">
        <v>717.52468527370013</v>
      </c>
      <c r="BN8" s="1">
        <v>699.86796498600893</v>
      </c>
      <c r="BO8" s="1">
        <v>695.98330352967832</v>
      </c>
      <c r="BP8" s="1">
        <v>702.7539738932926</v>
      </c>
      <c r="BQ8" s="1">
        <v>699.366859579584</v>
      </c>
    </row>
    <row r="9" spans="1:69" x14ac:dyDescent="0.3">
      <c r="A9" t="s">
        <v>135</v>
      </c>
      <c r="B9" s="1">
        <f t="shared" si="0"/>
        <v>3561.6867672285189</v>
      </c>
      <c r="C9">
        <f>ABS(B10-$B$2)</f>
        <v>878.07752111219486</v>
      </c>
      <c r="D9" s="1">
        <v>3604.2809695179371</v>
      </c>
      <c r="E9" s="1">
        <v>793.06361841636556</v>
      </c>
      <c r="F9" s="1">
        <v>1015.9836265296149</v>
      </c>
      <c r="G9" s="1">
        <v>1015.1196460418679</v>
      </c>
      <c r="H9" s="1">
        <v>1030.4023652302208</v>
      </c>
      <c r="I9" s="1">
        <v>1049.8676016088223</v>
      </c>
      <c r="J9" s="1">
        <v>1113.922872456428</v>
      </c>
      <c r="K9" s="1">
        <v>1170.8866105644115</v>
      </c>
      <c r="L9" s="1">
        <v>1211.8036169403156</v>
      </c>
      <c r="M9" s="1">
        <v>1226.6011915756958</v>
      </c>
      <c r="N9" s="1">
        <v>1279.221095340665</v>
      </c>
      <c r="O9" s="1">
        <v>1350.3642480615119</v>
      </c>
      <c r="P9" s="1">
        <v>1426.2408697678193</v>
      </c>
      <c r="Q9" s="1">
        <v>1482.7095277677206</v>
      </c>
      <c r="R9" s="1">
        <v>1559.1991663898841</v>
      </c>
      <c r="S9" s="1">
        <v>1641.9313519724931</v>
      </c>
      <c r="T9" s="1">
        <v>1709.205437741138</v>
      </c>
      <c r="U9" s="1">
        <v>1751.2774652410999</v>
      </c>
      <c r="V9" s="1">
        <v>1831.8006825008317</v>
      </c>
      <c r="W9" s="1">
        <v>1878.0068227699267</v>
      </c>
      <c r="X9" s="1">
        <v>1915.4990392193133</v>
      </c>
      <c r="Y9" s="1">
        <v>1987.8085269611961</v>
      </c>
      <c r="Z9" s="1">
        <v>2045.1129070417207</v>
      </c>
      <c r="AA9" s="1">
        <v>2047.330901723001</v>
      </c>
      <c r="AB9" s="1">
        <v>2071.6925064015368</v>
      </c>
      <c r="AC9" s="1">
        <v>2064.1879223239102</v>
      </c>
      <c r="AD9" s="1">
        <v>2138.3852321818363</v>
      </c>
      <c r="AE9" s="1">
        <v>2200.5677032471954</v>
      </c>
      <c r="AF9" s="1">
        <v>2241.7864765873705</v>
      </c>
      <c r="AG9" s="1">
        <v>2310.6913184495429</v>
      </c>
      <c r="AH9" s="1">
        <v>2347.0268911917137</v>
      </c>
      <c r="AI9" s="1">
        <v>2375.727109593829</v>
      </c>
      <c r="AJ9" s="1">
        <v>2400.9102546406007</v>
      </c>
      <c r="AK9" s="1">
        <v>2437.6730342259002</v>
      </c>
      <c r="AL9" s="1">
        <v>2512.2135024024055</v>
      </c>
      <c r="AM9" s="1">
        <v>2625.3069771783667</v>
      </c>
      <c r="AN9" s="1">
        <v>2735.5294684998285</v>
      </c>
      <c r="AO9" s="1">
        <v>2821.6749131724746</v>
      </c>
      <c r="AP9" s="1">
        <v>2960.9667065463718</v>
      </c>
      <c r="AQ9" s="1">
        <v>3104.5942974704762</v>
      </c>
      <c r="AR9" s="1">
        <v>3160.9604184999284</v>
      </c>
      <c r="AS9" s="1">
        <v>3227.6247650818927</v>
      </c>
      <c r="AT9" s="1">
        <v>3385.4184849536168</v>
      </c>
      <c r="AU9" s="1">
        <v>3467.7328687227659</v>
      </c>
      <c r="AV9" s="1">
        <v>3601.2516539521421</v>
      </c>
      <c r="AW9" s="1">
        <v>3779.5904300184352</v>
      </c>
      <c r="AX9" s="1">
        <v>4040.8896168678539</v>
      </c>
      <c r="AY9" s="1">
        <v>4306.5608387822667</v>
      </c>
      <c r="AZ9" s="1">
        <v>4638.2608601140846</v>
      </c>
      <c r="BA9" s="1">
        <v>5036.7129437949661</v>
      </c>
      <c r="BB9" s="1">
        <v>5309.4448227367438</v>
      </c>
      <c r="BC9" s="1">
        <v>5448.9363158690985</v>
      </c>
      <c r="BD9" s="1">
        <v>5866.3825036172348</v>
      </c>
      <c r="BE9" s="1">
        <v>6221.6958887102974</v>
      </c>
      <c r="BF9" s="1">
        <v>6520.4528703862716</v>
      </c>
      <c r="BG9" s="1">
        <v>6824.4398894757796</v>
      </c>
      <c r="BH9" s="1">
        <v>7099.8676434797362</v>
      </c>
      <c r="BI9" s="1">
        <v>7359.5878699758541</v>
      </c>
      <c r="BJ9" s="1">
        <v>7635.1873961020165</v>
      </c>
      <c r="BK9" s="1">
        <v>7979.6247961618701</v>
      </c>
      <c r="BL9" s="1">
        <v>8308.5204940348813</v>
      </c>
      <c r="BM9" s="1">
        <v>8588.7542594153347</v>
      </c>
      <c r="BN9" s="1">
        <v>8499.7869103891535</v>
      </c>
      <c r="BO9" s="1">
        <v>9109.7471223717057</v>
      </c>
      <c r="BP9" s="1">
        <v>9387.3059161727178</v>
      </c>
      <c r="BQ9" s="1">
        <v>9780.0145819022655</v>
      </c>
    </row>
    <row r="11" spans="1:69" x14ac:dyDescent="0.3">
      <c r="A11" s="4" t="s">
        <v>169</v>
      </c>
      <c r="B11" s="3" t="s">
        <v>170</v>
      </c>
    </row>
  </sheetData>
  <conditionalFormatting sqref="C1:C9">
    <cfRule type="top10" dxfId="0" priority="1" bottom="1" rank="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71A5-EEE9-45A9-926B-E942BE9EBBF0}">
  <dimension ref="A1:BN37"/>
  <sheetViews>
    <sheetView zoomScaleNormal="100" workbookViewId="0">
      <selection activeCell="B19" sqref="B19"/>
    </sheetView>
  </sheetViews>
  <sheetFormatPr defaultRowHeight="14" x14ac:dyDescent="0.3"/>
  <cols>
    <col min="1" max="1" width="13.5" bestFit="1" customWidth="1"/>
    <col min="2" max="2" width="79.5" bestFit="1" customWidth="1"/>
    <col min="3" max="66" width="17.59765625" bestFit="1" customWidth="1"/>
  </cols>
  <sheetData>
    <row r="1" spans="1:66" x14ac:dyDescent="0.3">
      <c r="A1" t="s">
        <v>56</v>
      </c>
      <c r="B1" t="s">
        <v>117</v>
      </c>
      <c r="C1">
        <v>1960</v>
      </c>
      <c r="D1">
        <v>1961</v>
      </c>
      <c r="E1">
        <v>1962</v>
      </c>
      <c r="F1">
        <v>1963</v>
      </c>
      <c r="G1">
        <v>1964</v>
      </c>
      <c r="H1">
        <v>1965</v>
      </c>
      <c r="I1">
        <v>1966</v>
      </c>
      <c r="J1">
        <v>1967</v>
      </c>
      <c r="K1">
        <v>1968</v>
      </c>
      <c r="L1">
        <v>1969</v>
      </c>
      <c r="M1">
        <v>1970</v>
      </c>
      <c r="N1">
        <v>1971</v>
      </c>
      <c r="O1">
        <v>1972</v>
      </c>
      <c r="P1">
        <v>1973</v>
      </c>
      <c r="Q1">
        <v>1974</v>
      </c>
      <c r="R1">
        <v>1975</v>
      </c>
      <c r="S1">
        <v>1976</v>
      </c>
      <c r="T1">
        <v>1977</v>
      </c>
      <c r="U1">
        <v>1978</v>
      </c>
      <c r="V1">
        <v>1979</v>
      </c>
      <c r="W1">
        <v>1980</v>
      </c>
      <c r="X1">
        <v>1981</v>
      </c>
      <c r="Y1">
        <v>1982</v>
      </c>
      <c r="Z1">
        <v>1983</v>
      </c>
      <c r="AA1">
        <v>1984</v>
      </c>
      <c r="AB1">
        <v>1985</v>
      </c>
      <c r="AC1">
        <v>1986</v>
      </c>
      <c r="AD1">
        <v>1987</v>
      </c>
      <c r="AE1">
        <v>1988</v>
      </c>
      <c r="AF1">
        <v>1989</v>
      </c>
      <c r="AG1">
        <v>1990</v>
      </c>
      <c r="AH1">
        <v>1991</v>
      </c>
      <c r="AI1">
        <v>1992</v>
      </c>
      <c r="AJ1">
        <v>1993</v>
      </c>
      <c r="AK1">
        <v>1994</v>
      </c>
      <c r="AL1">
        <v>1995</v>
      </c>
      <c r="AM1">
        <v>1996</v>
      </c>
      <c r="AN1">
        <v>1997</v>
      </c>
      <c r="AO1">
        <v>1998</v>
      </c>
      <c r="AP1">
        <v>1999</v>
      </c>
      <c r="AQ1">
        <v>2000</v>
      </c>
      <c r="AR1">
        <v>2001</v>
      </c>
      <c r="AS1">
        <v>2002</v>
      </c>
      <c r="AT1">
        <v>2003</v>
      </c>
      <c r="AU1">
        <v>2004</v>
      </c>
      <c r="AV1">
        <v>2005</v>
      </c>
      <c r="AW1">
        <v>2006</v>
      </c>
      <c r="AX1">
        <v>2007</v>
      </c>
      <c r="AY1">
        <v>2008</v>
      </c>
      <c r="AZ1">
        <v>2009</v>
      </c>
      <c r="BA1">
        <v>2010</v>
      </c>
      <c r="BB1">
        <v>2011</v>
      </c>
      <c r="BC1">
        <v>2012</v>
      </c>
      <c r="BD1">
        <v>2013</v>
      </c>
      <c r="BE1">
        <v>2014</v>
      </c>
      <c r="BF1">
        <v>2015</v>
      </c>
      <c r="BG1">
        <v>2016</v>
      </c>
      <c r="BH1">
        <v>2017</v>
      </c>
      <c r="BI1">
        <v>2018</v>
      </c>
      <c r="BJ1">
        <v>2019</v>
      </c>
      <c r="BK1">
        <v>2020</v>
      </c>
      <c r="BL1">
        <v>2021</v>
      </c>
      <c r="BM1">
        <v>2022</v>
      </c>
      <c r="BN1">
        <v>2023</v>
      </c>
    </row>
    <row r="2" spans="1:66" x14ac:dyDescent="0.3">
      <c r="A2" t="s">
        <v>53</v>
      </c>
      <c r="B2" t="s">
        <v>13</v>
      </c>
      <c r="C2" s="1">
        <v>136368119594.478</v>
      </c>
      <c r="D2" s="1">
        <v>141444753584.22437</v>
      </c>
      <c r="E2" s="1">
        <v>145590679986.91803</v>
      </c>
      <c r="F2" s="1">
        <v>154317899661.71527</v>
      </c>
      <c r="G2" s="1">
        <v>165819135753.59573</v>
      </c>
      <c r="H2" s="1">
        <v>161448524536.39844</v>
      </c>
      <c r="I2" s="1">
        <v>161359197052.85666</v>
      </c>
      <c r="J2" s="1">
        <v>173987108161.04501</v>
      </c>
      <c r="K2" s="1">
        <v>179881668161.50583</v>
      </c>
      <c r="L2" s="1">
        <v>191645390152.62012</v>
      </c>
      <c r="M2" s="1">
        <v>201528983203.52399</v>
      </c>
      <c r="N2" s="1">
        <v>204839964083.5592</v>
      </c>
      <c r="O2" s="1">
        <v>203706581888.41757</v>
      </c>
      <c r="P2" s="1">
        <v>210419775347.35898</v>
      </c>
      <c r="Q2" s="1">
        <v>212913957231.54556</v>
      </c>
      <c r="R2" s="1">
        <v>232395396987.39111</v>
      </c>
      <c r="S2" s="1">
        <v>236260373289.53586</v>
      </c>
      <c r="T2" s="1">
        <v>253400507185.48535</v>
      </c>
      <c r="U2" s="1">
        <v>267876092471.3678</v>
      </c>
      <c r="V2" s="1">
        <v>253844253326.14349</v>
      </c>
      <c r="W2" s="1">
        <v>270942749191.35773</v>
      </c>
      <c r="X2" s="1">
        <v>287216122417.71368</v>
      </c>
      <c r="Y2" s="1">
        <v>297198988654.36249</v>
      </c>
      <c r="Z2" s="1">
        <v>318861504646.3476</v>
      </c>
      <c r="AA2" s="1">
        <v>331044366862.91992</v>
      </c>
      <c r="AB2" s="1">
        <v>348438428459.1604</v>
      </c>
      <c r="AC2" s="1">
        <v>365081813582.13861</v>
      </c>
      <c r="AD2" s="1">
        <v>379558605848.71075</v>
      </c>
      <c r="AE2" s="1">
        <v>416101684459.11847</v>
      </c>
      <c r="AF2" s="1">
        <v>440848680243.36041</v>
      </c>
      <c r="AG2" s="1">
        <v>465242841648.51031</v>
      </c>
      <c r="AH2" s="1">
        <v>470159674247.95587</v>
      </c>
      <c r="AI2" s="1">
        <v>495935689518.4682</v>
      </c>
      <c r="AJ2" s="1">
        <v>519496484311.5415</v>
      </c>
      <c r="AK2" s="1">
        <v>554089360749.64368</v>
      </c>
      <c r="AL2" s="1">
        <v>596058814154.2157</v>
      </c>
      <c r="AM2" s="1">
        <v>641058406947.10889</v>
      </c>
      <c r="AN2" s="1">
        <v>667020123972.21423</v>
      </c>
      <c r="AO2" s="1">
        <v>708271422053.21606</v>
      </c>
      <c r="AP2" s="1">
        <v>770923380745.09668</v>
      </c>
      <c r="AQ2" s="1">
        <v>800534479623.61047</v>
      </c>
      <c r="AR2" s="1">
        <v>839151992864.81152</v>
      </c>
      <c r="AS2" s="1">
        <v>871073127580.09033</v>
      </c>
      <c r="AT2" s="1">
        <v>939542798342.0022</v>
      </c>
      <c r="AU2" s="1">
        <v>1013982178697.2437</v>
      </c>
      <c r="AV2" s="1">
        <v>1094324353140.5233</v>
      </c>
      <c r="AW2" s="1">
        <v>1182534912713.8003</v>
      </c>
      <c r="AX2" s="1">
        <v>1273126725479.6411</v>
      </c>
      <c r="AY2" s="1">
        <v>1312424303406.4299</v>
      </c>
      <c r="AZ2" s="1">
        <v>1415605643155.6904</v>
      </c>
      <c r="BA2" s="1">
        <v>1535897931732.1433</v>
      </c>
      <c r="BB2" s="1">
        <v>1616399198833.9158</v>
      </c>
      <c r="BC2" s="1">
        <v>1704596203504.3164</v>
      </c>
      <c r="BD2" s="1">
        <v>1813453530766.6265</v>
      </c>
      <c r="BE2" s="1">
        <v>1947834564908.9478</v>
      </c>
      <c r="BF2" s="1">
        <v>2103588360044.9392</v>
      </c>
      <c r="BG2" s="1">
        <v>2277267041550.3618</v>
      </c>
      <c r="BH2" s="1">
        <v>2432016068497.7515</v>
      </c>
      <c r="BI2" s="1">
        <v>2588974770244.5674</v>
      </c>
      <c r="BJ2" s="1">
        <v>2689205295885.3105</v>
      </c>
      <c r="BK2" s="1">
        <v>2533830417086.542</v>
      </c>
      <c r="BL2" s="1">
        <v>2779348258938.7666</v>
      </c>
      <c r="BM2" s="1">
        <v>2973542414790.519</v>
      </c>
      <c r="BN2" s="1">
        <v>3215973434046.1099</v>
      </c>
    </row>
    <row r="3" spans="1:66" x14ac:dyDescent="0.3">
      <c r="A3" t="s">
        <v>53</v>
      </c>
      <c r="B3" t="s">
        <v>130</v>
      </c>
      <c r="C3" s="1">
        <v>312.77784783037487</v>
      </c>
      <c r="D3" s="1">
        <v>316.73964466688625</v>
      </c>
      <c r="E3" s="1">
        <v>318.38194582467071</v>
      </c>
      <c r="F3" s="1">
        <v>329.64149485377334</v>
      </c>
      <c r="G3" s="1">
        <v>346.01188333445907</v>
      </c>
      <c r="H3" s="1">
        <v>329.39257445848648</v>
      </c>
      <c r="I3" s="1">
        <v>322.24131776820542</v>
      </c>
      <c r="J3" s="1">
        <v>340.0800257449589</v>
      </c>
      <c r="K3" s="1">
        <v>344.12828807891424</v>
      </c>
      <c r="L3" s="1">
        <v>358.96679942062116</v>
      </c>
      <c r="M3" s="1">
        <v>369.19248065441059</v>
      </c>
      <c r="N3" s="1">
        <v>367.03330975615006</v>
      </c>
      <c r="O3" s="1">
        <v>357.07792916051977</v>
      </c>
      <c r="P3" s="1">
        <v>360.63784406250284</v>
      </c>
      <c r="Q3" s="1">
        <v>356.61506964354766</v>
      </c>
      <c r="R3" s="1">
        <v>380.15994137469346</v>
      </c>
      <c r="S3" s="1">
        <v>377.49602541226471</v>
      </c>
      <c r="T3" s="1">
        <v>395.44330682196932</v>
      </c>
      <c r="U3" s="1">
        <v>408.5169444052832</v>
      </c>
      <c r="V3" s="1">
        <v>378.21959278573161</v>
      </c>
      <c r="W3" s="1">
        <v>394.18223991829791</v>
      </c>
      <c r="X3" s="1">
        <v>408.15354979895613</v>
      </c>
      <c r="Y3" s="1">
        <v>412.59673710748774</v>
      </c>
      <c r="Z3" s="1">
        <v>432.42923539548326</v>
      </c>
      <c r="AA3" s="1">
        <v>438.54170552435056</v>
      </c>
      <c r="AB3" s="1">
        <v>450.96670386679068</v>
      </c>
      <c r="AC3" s="1">
        <v>461.72561147871107</v>
      </c>
      <c r="AD3" s="1">
        <v>469.20995630285222</v>
      </c>
      <c r="AE3" s="1">
        <v>502.93734217669322</v>
      </c>
      <c r="AF3" s="1">
        <v>521.07338384582783</v>
      </c>
      <c r="AG3" s="1">
        <v>537.87026953378927</v>
      </c>
      <c r="AH3" s="1">
        <v>531.89839784158323</v>
      </c>
      <c r="AI3" s="1">
        <v>549.23506996680169</v>
      </c>
      <c r="AJ3" s="1">
        <v>563.37287232896426</v>
      </c>
      <c r="AK3" s="1">
        <v>588.72789218801665</v>
      </c>
      <c r="AL3" s="1">
        <v>620.69995433037946</v>
      </c>
      <c r="AM3" s="1">
        <v>654.35592842964081</v>
      </c>
      <c r="AN3" s="1">
        <v>667.59842309503927</v>
      </c>
      <c r="AO3" s="1">
        <v>695.29370934479869</v>
      </c>
      <c r="AP3" s="1">
        <v>742.53920839445027</v>
      </c>
      <c r="AQ3" s="1">
        <v>756.7041095274493</v>
      </c>
      <c r="AR3" s="1">
        <v>778.50737752836483</v>
      </c>
      <c r="AS3" s="1">
        <v>793.61591290638069</v>
      </c>
      <c r="AT3" s="1">
        <v>841.27889457167362</v>
      </c>
      <c r="AU3" s="1">
        <v>892.59661458161236</v>
      </c>
      <c r="AV3" s="1">
        <v>947.73256564667247</v>
      </c>
      <c r="AW3" s="1">
        <v>1008.2327534378254</v>
      </c>
      <c r="AX3" s="1">
        <v>1069.2469681302509</v>
      </c>
      <c r="AY3" s="1">
        <v>1086.5060525151252</v>
      </c>
      <c r="AZ3" s="1">
        <v>1155.1016327417178</v>
      </c>
      <c r="BA3" s="1">
        <v>1235.1593913395111</v>
      </c>
      <c r="BB3" s="1">
        <v>1281.6105435493278</v>
      </c>
      <c r="BC3" s="1">
        <v>1333.0962655766764</v>
      </c>
      <c r="BD3" s="1">
        <v>1399.4537980287025</v>
      </c>
      <c r="BE3" s="1">
        <v>1484.3164068291328</v>
      </c>
      <c r="BF3" s="1">
        <v>1583.9981590798479</v>
      </c>
      <c r="BG3" s="1">
        <v>1694.4653497382467</v>
      </c>
      <c r="BH3" s="1">
        <v>1788.6977031844576</v>
      </c>
      <c r="BI3" s="1">
        <v>1883.3577270506162</v>
      </c>
      <c r="BJ3" s="1">
        <v>1936.0306774106673</v>
      </c>
      <c r="BK3" s="1">
        <v>1806.5011058387809</v>
      </c>
      <c r="BL3" s="1">
        <v>1965.3094343750604</v>
      </c>
      <c r="BM3" s="1">
        <v>2086.0768856277887</v>
      </c>
      <c r="BN3" s="1">
        <v>2236.3127925041745</v>
      </c>
    </row>
    <row r="4" spans="1:66" x14ac:dyDescent="0.3">
      <c r="A4" t="s">
        <v>53</v>
      </c>
      <c r="B4" t="s">
        <v>65</v>
      </c>
      <c r="C4" s="1" t="s">
        <v>62</v>
      </c>
      <c r="D4" s="1" t="s">
        <v>62</v>
      </c>
      <c r="E4" s="1" t="s">
        <v>62</v>
      </c>
      <c r="F4" s="1" t="s">
        <v>62</v>
      </c>
      <c r="G4" s="1" t="s">
        <v>62</v>
      </c>
      <c r="H4" s="1" t="s">
        <v>62</v>
      </c>
      <c r="I4" s="1" t="s">
        <v>62</v>
      </c>
      <c r="J4" s="1" t="s">
        <v>62</v>
      </c>
      <c r="K4" s="1" t="s">
        <v>62</v>
      </c>
      <c r="L4" s="1" t="s">
        <v>62</v>
      </c>
      <c r="M4" s="1" t="s">
        <v>62</v>
      </c>
      <c r="N4" s="1" t="s">
        <v>62</v>
      </c>
      <c r="O4" s="1" t="s">
        <v>62</v>
      </c>
      <c r="P4" s="1" t="s">
        <v>62</v>
      </c>
      <c r="Q4" s="1" t="s">
        <v>62</v>
      </c>
      <c r="R4" s="1" t="s">
        <v>62</v>
      </c>
      <c r="S4" s="1" t="s">
        <v>62</v>
      </c>
      <c r="T4" s="1" t="s">
        <v>62</v>
      </c>
      <c r="U4" s="1" t="s">
        <v>62</v>
      </c>
      <c r="V4" s="1" t="s">
        <v>62</v>
      </c>
      <c r="W4" s="1" t="s">
        <v>62</v>
      </c>
      <c r="X4" s="1" t="s">
        <v>62</v>
      </c>
      <c r="Y4" s="1" t="s">
        <v>62</v>
      </c>
      <c r="Z4" s="1" t="s">
        <v>62</v>
      </c>
      <c r="AA4" s="1" t="s">
        <v>62</v>
      </c>
      <c r="AB4" s="1" t="s">
        <v>62</v>
      </c>
      <c r="AC4" s="1" t="s">
        <v>62</v>
      </c>
      <c r="AD4" s="1" t="s">
        <v>62</v>
      </c>
      <c r="AE4" s="1" t="s">
        <v>62</v>
      </c>
      <c r="AF4" s="1" t="s">
        <v>62</v>
      </c>
      <c r="AG4" s="1" t="s">
        <v>62</v>
      </c>
      <c r="AH4" s="1">
        <v>295048297</v>
      </c>
      <c r="AI4" s="1">
        <v>302339021</v>
      </c>
      <c r="AJ4" s="1">
        <v>309876213</v>
      </c>
      <c r="AK4" s="1">
        <v>317599820</v>
      </c>
      <c r="AL4" s="1">
        <v>328666583</v>
      </c>
      <c r="AM4" s="1">
        <v>340219104</v>
      </c>
      <c r="AN4" s="1">
        <v>352126217</v>
      </c>
      <c r="AO4" s="1">
        <v>364401527</v>
      </c>
      <c r="AP4" s="1">
        <v>377035106</v>
      </c>
      <c r="AQ4" s="1">
        <v>389988789</v>
      </c>
      <c r="AR4" s="1">
        <v>396178466</v>
      </c>
      <c r="AS4" s="1">
        <v>402165772</v>
      </c>
      <c r="AT4" s="1">
        <v>407898572</v>
      </c>
      <c r="AU4" s="1">
        <v>413644195</v>
      </c>
      <c r="AV4" s="1">
        <v>419167910</v>
      </c>
      <c r="AW4" s="1">
        <v>428693584</v>
      </c>
      <c r="AX4" s="1">
        <v>438247476</v>
      </c>
      <c r="AY4" s="1">
        <v>447664226</v>
      </c>
      <c r="AZ4" s="1">
        <v>457305388</v>
      </c>
      <c r="BA4" s="1">
        <v>467254641</v>
      </c>
      <c r="BB4" s="1">
        <v>471412462</v>
      </c>
      <c r="BC4" s="1">
        <v>475309536</v>
      </c>
      <c r="BD4" s="1">
        <v>483186757</v>
      </c>
      <c r="BE4" s="1">
        <v>490745332</v>
      </c>
      <c r="BF4" s="1">
        <v>497789579</v>
      </c>
      <c r="BG4" s="1">
        <v>504244331</v>
      </c>
      <c r="BH4" s="1">
        <v>510327511</v>
      </c>
      <c r="BI4" s="1">
        <v>515791416</v>
      </c>
      <c r="BJ4" s="1">
        <v>520803638</v>
      </c>
      <c r="BK4" s="1">
        <v>521195326</v>
      </c>
      <c r="BL4" s="1">
        <v>535976346</v>
      </c>
      <c r="BM4" s="1">
        <v>556017498</v>
      </c>
      <c r="BN4" s="1">
        <v>596405891</v>
      </c>
    </row>
    <row r="5" spans="1:66" x14ac:dyDescent="0.3">
      <c r="A5" t="s">
        <v>53</v>
      </c>
      <c r="B5" t="s">
        <v>60</v>
      </c>
      <c r="C5" s="1" t="s">
        <v>62</v>
      </c>
      <c r="D5" s="1" t="s">
        <v>62</v>
      </c>
      <c r="E5" s="1" t="s">
        <v>62</v>
      </c>
      <c r="F5" s="1" t="s">
        <v>62</v>
      </c>
      <c r="G5" s="1" t="s">
        <v>62</v>
      </c>
      <c r="H5" s="1" t="s">
        <v>62</v>
      </c>
      <c r="I5" s="1" t="s">
        <v>62</v>
      </c>
      <c r="J5" s="1" t="s">
        <v>62</v>
      </c>
      <c r="K5" s="1" t="s">
        <v>62</v>
      </c>
      <c r="L5" s="1" t="s">
        <v>62</v>
      </c>
      <c r="M5" s="1" t="s">
        <v>62</v>
      </c>
      <c r="N5" s="1" t="s">
        <v>62</v>
      </c>
      <c r="O5" s="1" t="s">
        <v>62</v>
      </c>
      <c r="P5" s="1" t="s">
        <v>62</v>
      </c>
      <c r="Q5" s="1" t="s">
        <v>62</v>
      </c>
      <c r="R5" s="1" t="s">
        <v>62</v>
      </c>
      <c r="S5" s="1" t="s">
        <v>62</v>
      </c>
      <c r="T5" s="1" t="s">
        <v>62</v>
      </c>
      <c r="U5" s="1" t="s">
        <v>62</v>
      </c>
      <c r="V5" s="1" t="s">
        <v>62</v>
      </c>
      <c r="W5" s="1" t="s">
        <v>62</v>
      </c>
      <c r="X5" s="1" t="s">
        <v>62</v>
      </c>
      <c r="Y5" s="1" t="s">
        <v>62</v>
      </c>
      <c r="Z5" s="1" t="s">
        <v>62</v>
      </c>
      <c r="AA5" s="1" t="s">
        <v>62</v>
      </c>
      <c r="AB5" s="1" t="s">
        <v>62</v>
      </c>
      <c r="AC5" s="1" t="s">
        <v>62</v>
      </c>
      <c r="AD5" s="1" t="s">
        <v>62</v>
      </c>
      <c r="AE5" s="1" t="s">
        <v>62</v>
      </c>
      <c r="AF5" s="1" t="s">
        <v>62</v>
      </c>
      <c r="AG5" s="1" t="s">
        <v>62</v>
      </c>
      <c r="AH5" s="1">
        <v>54.143999999999998</v>
      </c>
      <c r="AI5" s="1">
        <v>54.116</v>
      </c>
      <c r="AJ5" s="1">
        <v>54.104999999999997</v>
      </c>
      <c r="AK5" s="1">
        <v>54.11</v>
      </c>
      <c r="AL5" s="1">
        <v>54.628</v>
      </c>
      <c r="AM5" s="1">
        <v>55.145000000000003</v>
      </c>
      <c r="AN5" s="1">
        <v>55.66</v>
      </c>
      <c r="AO5" s="1">
        <v>56.174999999999997</v>
      </c>
      <c r="AP5" s="1">
        <v>56.688000000000002</v>
      </c>
      <c r="AQ5" s="1">
        <v>57.2</v>
      </c>
      <c r="AR5" s="1">
        <v>56.691000000000003</v>
      </c>
      <c r="AS5" s="1">
        <v>56.18</v>
      </c>
      <c r="AT5" s="1">
        <v>55.667999999999999</v>
      </c>
      <c r="AU5" s="1">
        <v>55.154000000000003</v>
      </c>
      <c r="AV5" s="1">
        <v>54.64</v>
      </c>
      <c r="AW5" s="1">
        <v>54.658000000000001</v>
      </c>
      <c r="AX5" s="1">
        <v>54.676000000000002</v>
      </c>
      <c r="AY5" s="1">
        <v>54.694000000000003</v>
      </c>
      <c r="AZ5" s="1">
        <v>54.712000000000003</v>
      </c>
      <c r="BA5" s="1">
        <v>54.73</v>
      </c>
      <c r="BB5" s="1">
        <v>54.076000000000001</v>
      </c>
      <c r="BC5" s="1">
        <v>53.42</v>
      </c>
      <c r="BD5" s="1">
        <v>53.222999999999999</v>
      </c>
      <c r="BE5" s="1">
        <v>52.997</v>
      </c>
      <c r="BF5" s="1">
        <v>52.728999999999999</v>
      </c>
      <c r="BG5" s="1">
        <v>52.390999999999998</v>
      </c>
      <c r="BH5" s="1">
        <v>52.02</v>
      </c>
      <c r="BI5" s="1">
        <v>51.631</v>
      </c>
      <c r="BJ5" s="1">
        <v>51.244</v>
      </c>
      <c r="BK5" s="1">
        <v>50.45</v>
      </c>
      <c r="BL5" s="1">
        <v>51.15</v>
      </c>
      <c r="BM5" s="1">
        <v>52.35</v>
      </c>
      <c r="BN5" s="1">
        <v>55.338999999999999</v>
      </c>
    </row>
    <row r="6" spans="1:66" x14ac:dyDescent="0.3">
      <c r="A6" t="s">
        <v>53</v>
      </c>
      <c r="B6" t="s">
        <v>161</v>
      </c>
      <c r="C6" s="1" t="s">
        <v>62</v>
      </c>
      <c r="D6" s="1" t="s">
        <v>62</v>
      </c>
      <c r="E6" s="1" t="s">
        <v>62</v>
      </c>
      <c r="F6" s="1" t="s">
        <v>62</v>
      </c>
      <c r="G6" s="1" t="s">
        <v>62</v>
      </c>
      <c r="H6" s="1" t="s">
        <v>62</v>
      </c>
      <c r="I6" s="1" t="s">
        <v>62</v>
      </c>
      <c r="J6" s="1" t="s">
        <v>62</v>
      </c>
      <c r="K6" s="1" t="s">
        <v>62</v>
      </c>
      <c r="L6" s="1" t="s">
        <v>62</v>
      </c>
      <c r="M6" s="1" t="s">
        <v>62</v>
      </c>
      <c r="N6" s="1" t="s">
        <v>62</v>
      </c>
      <c r="O6" s="1" t="s">
        <v>62</v>
      </c>
      <c r="P6" s="1" t="s">
        <v>62</v>
      </c>
      <c r="Q6" s="1" t="s">
        <v>62</v>
      </c>
      <c r="R6" s="1" t="s">
        <v>62</v>
      </c>
      <c r="S6" s="1" t="s">
        <v>62</v>
      </c>
      <c r="T6" s="1" t="s">
        <v>62</v>
      </c>
      <c r="U6" s="1" t="s">
        <v>62</v>
      </c>
      <c r="V6" s="1" t="s">
        <v>62</v>
      </c>
      <c r="W6" s="1" t="s">
        <v>62</v>
      </c>
      <c r="X6" s="1" t="s">
        <v>62</v>
      </c>
      <c r="Y6" s="1" t="s">
        <v>62</v>
      </c>
      <c r="Z6" s="1" t="s">
        <v>62</v>
      </c>
      <c r="AA6" s="1" t="s">
        <v>62</v>
      </c>
      <c r="AB6" s="1" t="s">
        <v>62</v>
      </c>
      <c r="AC6" s="1" t="s">
        <v>62</v>
      </c>
      <c r="AD6" s="1" t="s">
        <v>62</v>
      </c>
      <c r="AE6" s="1" t="s">
        <v>62</v>
      </c>
      <c r="AF6" s="1" t="s">
        <v>62</v>
      </c>
      <c r="AG6" s="1" t="s">
        <v>62</v>
      </c>
      <c r="AH6" s="1">
        <v>6.85</v>
      </c>
      <c r="AI6" s="1">
        <v>6.8529999999999998</v>
      </c>
      <c r="AJ6" s="1">
        <v>6.859</v>
      </c>
      <c r="AK6" s="1">
        <v>6.8280000000000003</v>
      </c>
      <c r="AL6" s="1">
        <v>6.99</v>
      </c>
      <c r="AM6" s="1">
        <v>7.1470000000000002</v>
      </c>
      <c r="AN6" s="1">
        <v>7.335</v>
      </c>
      <c r="AO6" s="1">
        <v>7.5170000000000003</v>
      </c>
      <c r="AP6" s="1">
        <v>7.6820000000000004</v>
      </c>
      <c r="AQ6" s="1">
        <v>7.8559999999999999</v>
      </c>
      <c r="AR6" s="1">
        <v>8.0389999999999997</v>
      </c>
      <c r="AS6" s="1">
        <v>8.2479999999999993</v>
      </c>
      <c r="AT6" s="1">
        <v>8.3970000000000002</v>
      </c>
      <c r="AU6" s="1">
        <v>8.5510000000000002</v>
      </c>
      <c r="AV6" s="1">
        <v>8.6969999999999992</v>
      </c>
      <c r="AW6" s="1">
        <v>8.6140000000000008</v>
      </c>
      <c r="AX6" s="1">
        <v>8.5340000000000007</v>
      </c>
      <c r="AY6" s="1">
        <v>8.4860000000000007</v>
      </c>
      <c r="AZ6" s="1">
        <v>8.4060000000000006</v>
      </c>
      <c r="BA6" s="1">
        <v>8.3179999999999996</v>
      </c>
      <c r="BB6" s="1">
        <v>8.2219999999999995</v>
      </c>
      <c r="BC6" s="1">
        <v>8.1560000000000006</v>
      </c>
      <c r="BD6" s="1">
        <v>8.0879999999999992</v>
      </c>
      <c r="BE6" s="1">
        <v>7.992</v>
      </c>
      <c r="BF6" s="1">
        <v>7.8940000000000001</v>
      </c>
      <c r="BG6" s="1">
        <v>7.8</v>
      </c>
      <c r="BH6" s="1">
        <v>7.7229999999999999</v>
      </c>
      <c r="BI6" s="1">
        <v>7.6520000000000001</v>
      </c>
      <c r="BJ6" s="1">
        <v>6.51</v>
      </c>
      <c r="BK6" s="1">
        <v>7.859</v>
      </c>
      <c r="BL6" s="1">
        <v>6.38</v>
      </c>
      <c r="BM6" s="1">
        <v>4.8220000000000001</v>
      </c>
      <c r="BN6" s="1">
        <v>4.1719999999999997</v>
      </c>
    </row>
    <row r="7" spans="1:66" x14ac:dyDescent="0.3">
      <c r="A7" t="s">
        <v>53</v>
      </c>
      <c r="B7" t="s">
        <v>89</v>
      </c>
      <c r="C7" s="1">
        <v>1.7798778467738201</v>
      </c>
      <c r="D7" s="1">
        <v>1.69521293914433</v>
      </c>
      <c r="E7" s="1">
        <v>3.6322149710698701</v>
      </c>
      <c r="F7" s="1">
        <v>2.94616135685229</v>
      </c>
      <c r="G7" s="1">
        <v>13.3552611508153</v>
      </c>
      <c r="H7" s="1">
        <v>9.4747585917069905</v>
      </c>
      <c r="I7" s="1">
        <v>10.8018483489342</v>
      </c>
      <c r="J7" s="1">
        <v>13.062202477796999</v>
      </c>
      <c r="K7" s="1">
        <v>3.2374124262750201</v>
      </c>
      <c r="L7" s="1">
        <v>-0.58413661046634902</v>
      </c>
      <c r="M7" s="1">
        <v>5.0922616199755204</v>
      </c>
      <c r="N7" s="1">
        <v>3.07993868406537</v>
      </c>
      <c r="O7" s="1">
        <v>6.4420974615824296</v>
      </c>
      <c r="P7" s="1">
        <v>16.9408159791736</v>
      </c>
      <c r="Q7" s="1">
        <v>28.598734077509</v>
      </c>
      <c r="R7" s="1">
        <v>5.7484302976743704</v>
      </c>
      <c r="S7" s="1">
        <v>-7.6339476339288197</v>
      </c>
      <c r="T7" s="1">
        <v>8.3074700917116608</v>
      </c>
      <c r="U7" s="1">
        <v>2.5230487569518001</v>
      </c>
      <c r="V7" s="1">
        <v>6.2756833676233503</v>
      </c>
      <c r="W7" s="1">
        <v>11.346073479509499</v>
      </c>
      <c r="X7" s="1">
        <v>13.112546897642</v>
      </c>
      <c r="Y7" s="1">
        <v>7.8907427937748702</v>
      </c>
      <c r="Z7" s="1">
        <v>11.868081298673401</v>
      </c>
      <c r="AA7" s="1">
        <v>8.3189071186007997</v>
      </c>
      <c r="AB7" s="1">
        <v>5.55642423236554</v>
      </c>
      <c r="AC7" s="1">
        <v>8.7297207270258106</v>
      </c>
      <c r="AD7" s="1">
        <v>8.8011258125183307</v>
      </c>
      <c r="AE7" s="1">
        <v>9.3834718618533497</v>
      </c>
      <c r="AF7" s="1">
        <v>7.0742800294230097</v>
      </c>
      <c r="AG7" s="1">
        <v>8.9712325027324997</v>
      </c>
      <c r="AH7" s="1">
        <v>13.870246177368299</v>
      </c>
      <c r="AI7" s="1">
        <v>11.787817041813399</v>
      </c>
      <c r="AJ7" s="1">
        <v>6.3268904877986696</v>
      </c>
      <c r="AK7" s="1">
        <v>10.2479355556119</v>
      </c>
      <c r="AL7" s="1">
        <v>10.2248861637544</v>
      </c>
      <c r="AM7" s="1">
        <v>8.9771523382645295</v>
      </c>
      <c r="AN7" s="1">
        <v>7.1642521146272404</v>
      </c>
      <c r="AO7" s="1">
        <v>13.230838976797701</v>
      </c>
      <c r="AP7" s="1">
        <v>4.6698203803759402</v>
      </c>
      <c r="AQ7" s="1">
        <v>4.0094359104519004</v>
      </c>
      <c r="AR7" s="1">
        <v>3.7792931223563699</v>
      </c>
      <c r="AS7" s="1">
        <v>4.2971520392956304</v>
      </c>
      <c r="AT7" s="1">
        <v>3.80585899528851</v>
      </c>
      <c r="AU7" s="1">
        <v>3.76725173477515</v>
      </c>
      <c r="AV7" s="1">
        <v>4.2463436203192204</v>
      </c>
      <c r="AW7" s="1">
        <v>5.7965233756163403</v>
      </c>
      <c r="AX7" s="1">
        <v>6.3728813559323099</v>
      </c>
      <c r="AY7" s="1">
        <v>8.3492670490758094</v>
      </c>
      <c r="AZ7" s="1">
        <v>10.8823529411764</v>
      </c>
      <c r="BA7" s="1">
        <v>11.989389920424401</v>
      </c>
      <c r="BB7" s="1">
        <v>8.9117933648337093</v>
      </c>
      <c r="BC7" s="1">
        <v>9.4789969141980102</v>
      </c>
      <c r="BD7" s="1">
        <v>10.0178784746102</v>
      </c>
      <c r="BE7" s="1">
        <v>6.6656567186789903</v>
      </c>
      <c r="BF7" s="1">
        <v>4.9069734412725596</v>
      </c>
      <c r="BG7" s="1">
        <v>4.9482163406214097</v>
      </c>
      <c r="BH7" s="1">
        <v>3.3281733746129798</v>
      </c>
      <c r="BI7" s="1">
        <v>3.9388264669163</v>
      </c>
      <c r="BJ7" s="1">
        <v>3.7295057353912902</v>
      </c>
      <c r="BK7" s="1">
        <v>6.6234367762853497</v>
      </c>
      <c r="BL7" s="1">
        <v>5.1314074717636897</v>
      </c>
      <c r="BM7" s="1">
        <v>6.6990341407985197</v>
      </c>
      <c r="BN7" s="1">
        <v>5.6491431890792496</v>
      </c>
    </row>
    <row r="8" spans="1:66" x14ac:dyDescent="0.3">
      <c r="A8" t="s">
        <v>53</v>
      </c>
      <c r="B8" t="s">
        <v>80</v>
      </c>
      <c r="C8" s="1">
        <v>6.042585186450955</v>
      </c>
      <c r="D8" s="1">
        <v>6.8603094851982345</v>
      </c>
      <c r="E8" s="1">
        <v>7.6995683713850624</v>
      </c>
      <c r="F8" s="1">
        <v>9.5902847263399327</v>
      </c>
      <c r="G8" s="1">
        <v>9.4944348394581493</v>
      </c>
      <c r="H8" s="1">
        <v>8.6647535596006637</v>
      </c>
      <c r="I8" s="1">
        <v>6.5723071454465378</v>
      </c>
      <c r="J8" s="1">
        <v>5.4690075692981246</v>
      </c>
      <c r="K8" s="1">
        <v>9.9567227243510192</v>
      </c>
      <c r="L8" s="1">
        <v>11.234357728414883</v>
      </c>
      <c r="M8" s="1">
        <v>11.368087942158242</v>
      </c>
      <c r="N8" s="1">
        <v>10.046593026243364</v>
      </c>
      <c r="O8" s="1">
        <v>10.392845563021957</v>
      </c>
      <c r="P8" s="1">
        <v>12.086059879593106</v>
      </c>
      <c r="Q8" s="1">
        <v>9.7614645261308706</v>
      </c>
      <c r="R8" s="1">
        <v>12.777741194065079</v>
      </c>
      <c r="S8" s="1">
        <v>15.210739759021354</v>
      </c>
      <c r="T8" s="1">
        <v>14.553961421340242</v>
      </c>
      <c r="U8" s="1">
        <v>14.011670590846398</v>
      </c>
      <c r="V8" s="1">
        <v>14.308451756396416</v>
      </c>
      <c r="W8" s="1">
        <v>12.501979339708427</v>
      </c>
      <c r="X8" s="1">
        <v>14.231393984036997</v>
      </c>
      <c r="Y8" s="1">
        <v>14.680559294121146</v>
      </c>
      <c r="Z8" s="1">
        <v>14.364149348849143</v>
      </c>
      <c r="AA8" s="1">
        <v>15.039474206900152</v>
      </c>
      <c r="AB8" s="1">
        <v>16.090891689565247</v>
      </c>
      <c r="AC8" s="1">
        <v>15.290623715677631</v>
      </c>
      <c r="AD8" s="1">
        <v>16.621383802638153</v>
      </c>
      <c r="AE8" s="1">
        <v>18.276113082794737</v>
      </c>
      <c r="AF8" s="1">
        <v>20.264847171260207</v>
      </c>
      <c r="AG8" s="1">
        <v>21.639374513492726</v>
      </c>
      <c r="AH8" s="1">
        <v>21.903199851911246</v>
      </c>
      <c r="AI8" s="1">
        <v>23.340614861652416</v>
      </c>
      <c r="AJ8" s="1">
        <v>23.545777979818258</v>
      </c>
      <c r="AK8" s="1">
        <v>24.723346618522228</v>
      </c>
      <c r="AL8" s="1">
        <v>25.759271602333357</v>
      </c>
      <c r="AM8" s="1">
        <v>25.113892151639693</v>
      </c>
      <c r="AN8" s="1">
        <v>25.059441473520653</v>
      </c>
      <c r="AO8" s="1">
        <v>24.281376239934897</v>
      </c>
      <c r="AP8" s="1">
        <v>23.815023850677971</v>
      </c>
      <c r="AQ8" s="1">
        <v>24.313183390376373</v>
      </c>
      <c r="AR8" s="1">
        <v>24.091692683460707</v>
      </c>
      <c r="AS8" s="1">
        <v>25.656258174668196</v>
      </c>
      <c r="AT8" s="1">
        <v>27.620032477548108</v>
      </c>
      <c r="AU8" s="1">
        <v>31.243749712313694</v>
      </c>
      <c r="AV8" s="1">
        <v>32.255129867280971</v>
      </c>
      <c r="AW8" s="1">
        <v>34.087584126663337</v>
      </c>
      <c r="AX8" s="1">
        <v>34.377373196054059</v>
      </c>
      <c r="AY8" s="1">
        <v>32.784702862024147</v>
      </c>
      <c r="AZ8" s="1">
        <v>32.580444115179645</v>
      </c>
      <c r="BA8" s="1">
        <v>34.267534370570061</v>
      </c>
      <c r="BB8" s="1">
        <v>32.708319830057036</v>
      </c>
      <c r="BC8" s="1">
        <v>32.855189978847768</v>
      </c>
      <c r="BD8" s="1">
        <v>32.059073767199806</v>
      </c>
      <c r="BE8" s="1">
        <v>31.431426090568337</v>
      </c>
      <c r="BF8" s="1">
        <v>30.564428213006799</v>
      </c>
      <c r="BG8" s="1">
        <v>30.396170692470641</v>
      </c>
      <c r="BH8" s="1">
        <v>30.507651368953443</v>
      </c>
      <c r="BI8" s="1">
        <v>29.888458661754807</v>
      </c>
      <c r="BJ8" s="1">
        <v>28.086036848578189</v>
      </c>
      <c r="BK8" s="1">
        <v>27.289418879087656</v>
      </c>
      <c r="BL8" s="1">
        <v>28.573242126358249</v>
      </c>
      <c r="BM8" s="1">
        <v>28.362012592453834</v>
      </c>
      <c r="BN8" s="1">
        <v>29.266886970705315</v>
      </c>
    </row>
    <row r="9" spans="1:66" x14ac:dyDescent="0.3">
      <c r="A9" t="s">
        <v>53</v>
      </c>
      <c r="B9" t="s">
        <v>98</v>
      </c>
      <c r="C9" s="1">
        <v>17.931335286479751</v>
      </c>
      <c r="D9" s="1">
        <v>19.262145830756815</v>
      </c>
      <c r="E9" s="1">
        <v>18.107570770823695</v>
      </c>
      <c r="F9" s="1">
        <v>18.995457107482288</v>
      </c>
      <c r="G9" s="1">
        <v>19.529828493228916</v>
      </c>
      <c r="H9" s="1">
        <v>20.057222994550671</v>
      </c>
      <c r="I9" s="1">
        <v>18.358013816565368</v>
      </c>
      <c r="J9" s="1">
        <v>18.197544470435428</v>
      </c>
      <c r="K9" s="1">
        <v>17.742249749435405</v>
      </c>
      <c r="L9" s="1">
        <v>17.640095234990323</v>
      </c>
      <c r="M9" s="1">
        <v>18.21143873291788</v>
      </c>
      <c r="N9" s="1">
        <v>19.203615743370143</v>
      </c>
      <c r="O9" s="1">
        <v>19.548431939690385</v>
      </c>
      <c r="P9" s="1">
        <v>18.700758647969462</v>
      </c>
      <c r="Q9" s="1">
        <v>22.511517574259102</v>
      </c>
      <c r="R9" s="1">
        <v>19.545106264837631</v>
      </c>
      <c r="S9" s="1">
        <v>19.419271957870368</v>
      </c>
      <c r="T9" s="1">
        <v>21.095612547262675</v>
      </c>
      <c r="U9" s="1">
        <v>22.650720754706335</v>
      </c>
      <c r="V9" s="1">
        <v>23.59537674411883</v>
      </c>
      <c r="W9" s="1">
        <v>19.555003454404606</v>
      </c>
      <c r="X9" s="1">
        <v>25.560137626573603</v>
      </c>
      <c r="Y9" s="1">
        <v>25.134194314909813</v>
      </c>
      <c r="Z9" s="1">
        <v>21.03957211852034</v>
      </c>
      <c r="AA9" s="1">
        <v>23.291417303229622</v>
      </c>
      <c r="AB9" s="1">
        <v>26.446076903004538</v>
      </c>
      <c r="AC9" s="1">
        <v>26.065683939732764</v>
      </c>
      <c r="AD9" s="1">
        <v>25.827131305402894</v>
      </c>
      <c r="AE9" s="1">
        <v>26.282634994590669</v>
      </c>
      <c r="AF9" s="1">
        <v>26.861036913384527</v>
      </c>
      <c r="AG9" s="1">
        <v>27.336197701368732</v>
      </c>
      <c r="AH9" s="1">
        <v>25.140505278229213</v>
      </c>
      <c r="AI9" s="1">
        <v>27.440204155129997</v>
      </c>
      <c r="AJ9" s="1">
        <v>22.716410511618026</v>
      </c>
      <c r="AK9" s="1">
        <v>26.310166555398844</v>
      </c>
      <c r="AL9" s="1">
        <v>29.152337151558793</v>
      </c>
      <c r="AM9" s="1">
        <v>22.759253180927882</v>
      </c>
      <c r="AN9" s="1">
        <v>25.692732906513211</v>
      </c>
      <c r="AO9" s="1">
        <v>24.975369942390113</v>
      </c>
      <c r="AP9" s="1">
        <v>30.958087968386145</v>
      </c>
      <c r="AQ9" s="1">
        <v>25.677316683955027</v>
      </c>
      <c r="AR9" s="1">
        <v>29.907888982732455</v>
      </c>
      <c r="AS9" s="1">
        <v>30.251300120718618</v>
      </c>
      <c r="AT9" s="1">
        <v>30.839699942441602</v>
      </c>
      <c r="AU9" s="1">
        <v>35.09649170177731</v>
      </c>
      <c r="AV9" s="1">
        <v>37.428264016598312</v>
      </c>
      <c r="AW9" s="1">
        <v>38.998506371753159</v>
      </c>
      <c r="AX9" s="1">
        <v>41.950798226733411</v>
      </c>
      <c r="AY9" s="1">
        <v>38.422419652819158</v>
      </c>
      <c r="AZ9" s="1">
        <v>39.256791755133598</v>
      </c>
      <c r="BA9" s="1">
        <v>39.785624184773553</v>
      </c>
      <c r="BB9" s="1">
        <v>39.590421855218985</v>
      </c>
      <c r="BC9" s="1">
        <v>38.347415673040317</v>
      </c>
      <c r="BD9" s="1">
        <v>34.023197899754784</v>
      </c>
      <c r="BE9" s="1">
        <v>34.267805626883558</v>
      </c>
      <c r="BF9" s="1">
        <v>32.116730135827609</v>
      </c>
      <c r="BG9" s="1">
        <v>30.172690580035997</v>
      </c>
      <c r="BH9" s="1">
        <v>30.98217283447331</v>
      </c>
      <c r="BI9" s="1">
        <v>32.343218215448474</v>
      </c>
      <c r="BJ9" s="1">
        <v>30.096197568568751</v>
      </c>
      <c r="BK9" s="1">
        <v>28.922384008065865</v>
      </c>
      <c r="BL9" s="1">
        <v>32.115822175501393</v>
      </c>
      <c r="BM9" s="1">
        <v>33.023916973953618</v>
      </c>
      <c r="BN9" s="1">
        <v>33.319861258363872</v>
      </c>
    </row>
    <row r="10" spans="1:66" x14ac:dyDescent="0.3">
      <c r="A10" t="s">
        <v>53</v>
      </c>
      <c r="B10" t="s">
        <v>81</v>
      </c>
      <c r="C10" s="1">
        <v>4.4631564555475247</v>
      </c>
      <c r="D10" s="1">
        <v>4.3035861899982315</v>
      </c>
      <c r="E10" s="1">
        <v>4.1689752832177245</v>
      </c>
      <c r="F10" s="1">
        <v>4.2805033849012508</v>
      </c>
      <c r="G10" s="1">
        <v>3.7255511726312918</v>
      </c>
      <c r="H10" s="1">
        <v>3.3074727808806235</v>
      </c>
      <c r="I10" s="1">
        <v>4.1425506595348303</v>
      </c>
      <c r="J10" s="1">
        <v>4.0344449953415698</v>
      </c>
      <c r="K10" s="1">
        <v>4.0387710057976651</v>
      </c>
      <c r="L10" s="1">
        <v>3.7138428204815819</v>
      </c>
      <c r="M10" s="1">
        <v>3.7828250620299562</v>
      </c>
      <c r="N10" s="1">
        <v>3.6672052170616887</v>
      </c>
      <c r="O10" s="1">
        <v>4.0274892615527618</v>
      </c>
      <c r="P10" s="1">
        <v>4.2087631923287221</v>
      </c>
      <c r="Q10" s="1">
        <v>4.8313210033699967</v>
      </c>
      <c r="R10" s="1">
        <v>5.6470621578557774</v>
      </c>
      <c r="S10" s="1">
        <v>6.6865128616698053</v>
      </c>
      <c r="T10" s="1">
        <v>6.383171813738012</v>
      </c>
      <c r="U10" s="1">
        <v>6.3148252345081977</v>
      </c>
      <c r="V10" s="1">
        <v>6.7496381573005264</v>
      </c>
      <c r="W10" s="1">
        <v>6.1395511321618326</v>
      </c>
      <c r="X10" s="1">
        <v>5.9360266265780641</v>
      </c>
      <c r="Y10" s="1">
        <v>5.9832998486397813</v>
      </c>
      <c r="Z10" s="1">
        <v>5.8376294242785605</v>
      </c>
      <c r="AA10" s="1">
        <v>6.283401392886125</v>
      </c>
      <c r="AB10" s="1">
        <v>5.2545549962870828</v>
      </c>
      <c r="AC10" s="1">
        <v>5.1962216603598872</v>
      </c>
      <c r="AD10" s="1">
        <v>5.6045808840039646</v>
      </c>
      <c r="AE10" s="1">
        <v>6.0352197549112789</v>
      </c>
      <c r="AF10" s="1">
        <v>7.0161302779431143</v>
      </c>
      <c r="AG10" s="1">
        <v>7.0533502341445677</v>
      </c>
      <c r="AH10" s="1">
        <v>8.4942407705354661</v>
      </c>
      <c r="AI10" s="1">
        <v>8.842926925020878</v>
      </c>
      <c r="AJ10" s="1">
        <v>9.8342174548632624</v>
      </c>
      <c r="AK10" s="1">
        <v>9.8880849164453988</v>
      </c>
      <c r="AL10" s="1">
        <v>10.843968035062238</v>
      </c>
      <c r="AM10" s="1">
        <v>10.385169271606278</v>
      </c>
      <c r="AN10" s="1">
        <v>10.690717318378956</v>
      </c>
      <c r="AO10" s="1">
        <v>11.018469179310189</v>
      </c>
      <c r="AP10" s="1">
        <v>11.452064612800928</v>
      </c>
      <c r="AQ10" s="1">
        <v>12.997236311347853</v>
      </c>
      <c r="AR10" s="1">
        <v>12.558379633910777</v>
      </c>
      <c r="AS10" s="1">
        <v>14.264383924314739</v>
      </c>
      <c r="AT10" s="1">
        <v>14.947913858173406</v>
      </c>
      <c r="AU10" s="1">
        <v>17.859124963047883</v>
      </c>
      <c r="AV10" s="1">
        <v>19.605246694833479</v>
      </c>
      <c r="AW10" s="1">
        <v>21.26794142219655</v>
      </c>
      <c r="AX10" s="1">
        <v>20.799699748903219</v>
      </c>
      <c r="AY10" s="1">
        <v>24.097357260139106</v>
      </c>
      <c r="AZ10" s="1">
        <v>20.400519374356367</v>
      </c>
      <c r="BA10" s="1">
        <v>22.400933248794491</v>
      </c>
      <c r="BB10" s="1">
        <v>24.540411319571291</v>
      </c>
      <c r="BC10" s="1">
        <v>24.534430661417986</v>
      </c>
      <c r="BD10" s="1">
        <v>25.430861300519041</v>
      </c>
      <c r="BE10" s="1">
        <v>22.967963008117241</v>
      </c>
      <c r="BF10" s="1">
        <v>19.813189156404547</v>
      </c>
      <c r="BG10" s="1">
        <v>19.158234910594622</v>
      </c>
      <c r="BH10" s="1">
        <v>18.791764839298228</v>
      </c>
      <c r="BI10" s="1">
        <v>19.927828598856166</v>
      </c>
      <c r="BJ10" s="1">
        <v>18.664264897257034</v>
      </c>
      <c r="BK10" s="1">
        <v>18.682476929675566</v>
      </c>
      <c r="BL10" s="1">
        <v>21.399158330551472</v>
      </c>
      <c r="BM10" s="1">
        <v>23.200487837209742</v>
      </c>
      <c r="BN10" s="1">
        <v>21.848211502238094</v>
      </c>
    </row>
    <row r="11" spans="1:66" x14ac:dyDescent="0.3">
      <c r="A11" t="s">
        <v>53</v>
      </c>
      <c r="B11" t="s">
        <v>57</v>
      </c>
      <c r="C11" s="1">
        <v>6.8336766568421439</v>
      </c>
      <c r="D11" s="1">
        <v>5.9575764048109843</v>
      </c>
      <c r="E11" s="1">
        <v>6.0318148960294682</v>
      </c>
      <c r="F11" s="1">
        <v>5.9068344581919998</v>
      </c>
      <c r="G11" s="1">
        <v>5.6849977474583282</v>
      </c>
      <c r="H11" s="1">
        <v>5.2115615886370588</v>
      </c>
      <c r="I11" s="1">
        <v>6.6716868516718844</v>
      </c>
      <c r="J11" s="1">
        <v>5.9466176727645026</v>
      </c>
      <c r="K11" s="1">
        <v>4.9429734697822179</v>
      </c>
      <c r="L11" s="1">
        <v>4.030933822967417</v>
      </c>
      <c r="M11" s="1">
        <v>3.8789442759155279</v>
      </c>
      <c r="N11" s="1">
        <v>4.0024013413633011</v>
      </c>
      <c r="O11" s="1">
        <v>3.708910335695105</v>
      </c>
      <c r="P11" s="1">
        <v>4.7233328264438246</v>
      </c>
      <c r="Q11" s="1">
        <v>6.0205692503533808</v>
      </c>
      <c r="R11" s="1">
        <v>6.6469160561294931</v>
      </c>
      <c r="S11" s="1">
        <v>6.114690211013893</v>
      </c>
      <c r="T11" s="1">
        <v>6.2649293238148527</v>
      </c>
      <c r="U11" s="1">
        <v>6.5881866079767173</v>
      </c>
      <c r="V11" s="1">
        <v>8.1691663740757203</v>
      </c>
      <c r="W11" s="1">
        <v>9.2450257163442551</v>
      </c>
      <c r="X11" s="1">
        <v>8.5712381350423712</v>
      </c>
      <c r="Y11" s="1">
        <v>8.142627900907689</v>
      </c>
      <c r="Z11" s="1">
        <v>7.8529644626016877</v>
      </c>
      <c r="AA11" s="1">
        <v>7.7259745512427909</v>
      </c>
      <c r="AB11" s="1">
        <v>7.6454811978616286</v>
      </c>
      <c r="AC11" s="1">
        <v>7.0230502390126777</v>
      </c>
      <c r="AD11" s="1">
        <v>6.9802331516718175</v>
      </c>
      <c r="AE11" s="1">
        <v>7.4552303613904218</v>
      </c>
      <c r="AF11" s="1">
        <v>8.1520018127264144</v>
      </c>
      <c r="AG11" s="1">
        <v>8.452911276051978</v>
      </c>
      <c r="AH11" s="1">
        <v>8.4934857805995918</v>
      </c>
      <c r="AI11" s="1">
        <v>9.5901721168071674</v>
      </c>
      <c r="AJ11" s="1">
        <v>9.8173223316051139</v>
      </c>
      <c r="AK11" s="1">
        <v>10.190059460480063</v>
      </c>
      <c r="AL11" s="1">
        <v>12.023480671187661</v>
      </c>
      <c r="AM11" s="1">
        <v>11.544318599780373</v>
      </c>
      <c r="AN11" s="1">
        <v>11.9286695486689</v>
      </c>
      <c r="AO11" s="1">
        <v>12.681000899754549</v>
      </c>
      <c r="AP11" s="1">
        <v>13.363533431491991</v>
      </c>
      <c r="AQ11" s="1">
        <v>13.903686599099501</v>
      </c>
      <c r="AR11" s="1">
        <v>13.434875119525744</v>
      </c>
      <c r="AS11" s="1">
        <v>15.244279010746659</v>
      </c>
      <c r="AT11" s="1">
        <v>15.644522274734577</v>
      </c>
      <c r="AU11" s="1">
        <v>19.644689096399102</v>
      </c>
      <c r="AV11" s="1">
        <v>22.396422920035626</v>
      </c>
      <c r="AW11" s="1">
        <v>24.45653907706868</v>
      </c>
      <c r="AX11" s="1">
        <v>24.886568930444756</v>
      </c>
      <c r="AY11" s="1">
        <v>29.270863179083523</v>
      </c>
      <c r="AZ11" s="1">
        <v>25.872350268527367</v>
      </c>
      <c r="BA11" s="1">
        <v>26.854273248621642</v>
      </c>
      <c r="BB11" s="1">
        <v>31.083468693958476</v>
      </c>
      <c r="BC11" s="1">
        <v>31.259291067333162</v>
      </c>
      <c r="BD11" s="1">
        <v>28.413270646158683</v>
      </c>
      <c r="BE11" s="1">
        <v>25.954222738949667</v>
      </c>
      <c r="BF11" s="1">
        <v>22.109724709460167</v>
      </c>
      <c r="BG11" s="1">
        <v>20.924250802681399</v>
      </c>
      <c r="BH11" s="1">
        <v>21.950732115224302</v>
      </c>
      <c r="BI11" s="1">
        <v>23.689140733532724</v>
      </c>
      <c r="BJ11" s="1">
        <v>21.241138633387159</v>
      </c>
      <c r="BK11" s="1">
        <v>19.075628399601189</v>
      </c>
      <c r="BL11" s="1">
        <v>24.023930453493126</v>
      </c>
      <c r="BM11" s="1">
        <v>26.764832131822697</v>
      </c>
      <c r="BN11" s="1">
        <v>24.073638714204826</v>
      </c>
    </row>
    <row r="12" spans="1:66" x14ac:dyDescent="0.3">
      <c r="A12" t="s">
        <v>53</v>
      </c>
      <c r="B12" t="s">
        <v>120</v>
      </c>
      <c r="C12" s="1" t="s">
        <v>62</v>
      </c>
      <c r="D12" s="1" t="s">
        <v>62</v>
      </c>
      <c r="E12" s="1" t="s">
        <v>62</v>
      </c>
      <c r="F12" s="1" t="s">
        <v>62</v>
      </c>
      <c r="G12" s="1" t="s">
        <v>62</v>
      </c>
      <c r="H12" s="1" t="s">
        <v>62</v>
      </c>
      <c r="I12" s="1" t="s">
        <v>62</v>
      </c>
      <c r="J12" s="1" t="s">
        <v>62</v>
      </c>
      <c r="K12" s="1" t="s">
        <v>62</v>
      </c>
      <c r="L12" s="1" t="s">
        <v>62</v>
      </c>
      <c r="M12" s="1" t="s">
        <v>62</v>
      </c>
      <c r="N12" s="1" t="s">
        <v>62</v>
      </c>
      <c r="O12" s="1" t="s">
        <v>62</v>
      </c>
      <c r="P12" s="1" t="s">
        <v>62</v>
      </c>
      <c r="Q12" s="1">
        <v>8.1811208854979824</v>
      </c>
      <c r="R12" s="1">
        <v>9.0245029081277899</v>
      </c>
      <c r="S12" s="1">
        <v>9.1818379905320846</v>
      </c>
      <c r="T12" s="1">
        <v>8.5970942063643125</v>
      </c>
      <c r="U12" s="1">
        <v>9.3022745302713172</v>
      </c>
      <c r="V12" s="1">
        <v>9.6890489231656947</v>
      </c>
      <c r="W12" s="1">
        <v>9.026071738655018</v>
      </c>
      <c r="X12" s="1">
        <v>9.2136903147909717</v>
      </c>
      <c r="Y12" s="1">
        <v>9.2691213516115543</v>
      </c>
      <c r="Z12" s="1">
        <v>9.2684974061857872</v>
      </c>
      <c r="AA12" s="1">
        <v>9.3065398643845363</v>
      </c>
      <c r="AB12" s="1">
        <v>10.075418542810386</v>
      </c>
      <c r="AC12" s="1">
        <v>10.427308859273843</v>
      </c>
      <c r="AD12" s="1">
        <v>10.408309965737653</v>
      </c>
      <c r="AE12" s="1">
        <v>10.356738010318942</v>
      </c>
      <c r="AF12" s="1">
        <v>10.468344514213831</v>
      </c>
      <c r="AG12" s="1">
        <v>9.9935913961028486</v>
      </c>
      <c r="AH12" s="1">
        <v>10.170922420125288</v>
      </c>
      <c r="AI12" s="1">
        <v>9.8052284422210487</v>
      </c>
      <c r="AJ12" s="1">
        <v>8.5352336200357115</v>
      </c>
      <c r="AK12" s="1">
        <v>8.9817720164792938</v>
      </c>
      <c r="AL12" s="1">
        <v>9.2268246909060299</v>
      </c>
      <c r="AM12" s="1">
        <v>9.231468690892676</v>
      </c>
      <c r="AN12" s="1">
        <v>9.0085777326938139</v>
      </c>
      <c r="AO12" s="1">
        <v>8.1131435109782508</v>
      </c>
      <c r="AP12" s="1">
        <v>8.638300027570784</v>
      </c>
      <c r="AQ12" s="1">
        <v>8.8101434963630769</v>
      </c>
      <c r="AR12" s="1">
        <v>8.0794544445695742</v>
      </c>
      <c r="AS12" s="1">
        <v>8.6762739309021697</v>
      </c>
      <c r="AT12" s="1">
        <v>9.108084322144034</v>
      </c>
      <c r="AU12" s="1">
        <v>9.5708170805097517</v>
      </c>
      <c r="AV12" s="1">
        <v>10.080931526353757</v>
      </c>
      <c r="AW12" s="1">
        <v>11.129337053977947</v>
      </c>
      <c r="AX12" s="1">
        <v>12.108346990414923</v>
      </c>
      <c r="AY12" s="1">
        <v>10.977172152222311</v>
      </c>
      <c r="AZ12" s="1">
        <v>9.8097254063880417</v>
      </c>
      <c r="BA12" s="1">
        <v>10.388039790531213</v>
      </c>
      <c r="BB12" s="1">
        <v>10.177387199760823</v>
      </c>
      <c r="BC12" s="1">
        <v>10.836771720969212</v>
      </c>
      <c r="BD12" s="1">
        <v>11.001625694291723</v>
      </c>
      <c r="BE12" s="1">
        <v>9.9846541907131243</v>
      </c>
      <c r="BF12" s="1">
        <v>10.569709051971762</v>
      </c>
      <c r="BG12" s="1">
        <v>11.147738418376404</v>
      </c>
      <c r="BH12" s="1">
        <v>11.38744397981306</v>
      </c>
      <c r="BI12" s="1">
        <v>12.017427748316626</v>
      </c>
      <c r="BJ12" s="1" t="s">
        <v>62</v>
      </c>
      <c r="BK12" s="1" t="s">
        <v>62</v>
      </c>
      <c r="BL12" s="1" t="s">
        <v>62</v>
      </c>
      <c r="BM12" s="1">
        <v>6.7196560555465537</v>
      </c>
      <c r="BN12" s="1" t="s">
        <v>62</v>
      </c>
    </row>
    <row r="13" spans="1:66" x14ac:dyDescent="0.3">
      <c r="A13" t="s">
        <v>53</v>
      </c>
      <c r="B13" t="s">
        <v>156</v>
      </c>
      <c r="C13" s="1">
        <v>6.5734919890526617</v>
      </c>
      <c r="D13" s="1">
        <v>6.8946657315526281</v>
      </c>
      <c r="E13" s="1">
        <v>7.7795819893562737</v>
      </c>
      <c r="F13" s="1">
        <v>8.705040985838993</v>
      </c>
      <c r="G13" s="1">
        <v>8.0425229333386383</v>
      </c>
      <c r="H13" s="1">
        <v>8.7876822347214052</v>
      </c>
      <c r="I13" s="1">
        <v>8.5067901680365274</v>
      </c>
      <c r="J13" s="1">
        <v>8.1211717910557137</v>
      </c>
      <c r="K13" s="1">
        <v>8.3981923657740243</v>
      </c>
      <c r="L13" s="1">
        <v>8.5496850011445584</v>
      </c>
      <c r="M13" s="1">
        <v>8.9472441343110951</v>
      </c>
      <c r="N13" s="1">
        <v>9.6737931436120643</v>
      </c>
      <c r="O13" s="1">
        <v>9.334214958612689</v>
      </c>
      <c r="P13" s="1">
        <v>8.4073615332739067</v>
      </c>
      <c r="Q13" s="1">
        <v>8.6406408835451387</v>
      </c>
      <c r="R13" s="1">
        <v>9.4876562156014064</v>
      </c>
      <c r="S13" s="1">
        <v>9.7797533155483958</v>
      </c>
      <c r="T13" s="1">
        <v>9.2097719413577845</v>
      </c>
      <c r="U13" s="1">
        <v>9.4396086208035843</v>
      </c>
      <c r="V13" s="1">
        <v>9.8947320249865651</v>
      </c>
      <c r="W13" s="1">
        <v>9.6518806088346114</v>
      </c>
      <c r="X13" s="1">
        <v>9.6261658926687943</v>
      </c>
      <c r="Y13" s="1">
        <v>10.172572781265947</v>
      </c>
      <c r="Z13" s="1">
        <v>10.091120987434039</v>
      </c>
      <c r="AA13" s="1">
        <v>10.355910894241669</v>
      </c>
      <c r="AB13" s="1">
        <v>10.930192633818283</v>
      </c>
      <c r="AC13" s="1">
        <v>11.550257107954673</v>
      </c>
      <c r="AD13" s="1">
        <v>11.929013421564974</v>
      </c>
      <c r="AE13" s="1">
        <v>11.604360234000319</v>
      </c>
      <c r="AF13" s="1">
        <v>11.563762299524132</v>
      </c>
      <c r="AG13" s="1">
        <v>11.285491902993062</v>
      </c>
      <c r="AH13" s="1">
        <v>11.078726246478288</v>
      </c>
      <c r="AI13" s="1">
        <v>10.915046479567776</v>
      </c>
      <c r="AJ13" s="1">
        <v>11.002665035395697</v>
      </c>
      <c r="AK13" s="1">
        <v>10.435813471910027</v>
      </c>
      <c r="AL13" s="1">
        <v>10.540267518830913</v>
      </c>
      <c r="AM13" s="1">
        <v>10.330889677471085</v>
      </c>
      <c r="AN13" s="1">
        <v>11.028726203407114</v>
      </c>
      <c r="AO13" s="1">
        <v>11.909889813983938</v>
      </c>
      <c r="AP13" s="1">
        <v>12.175489605067948</v>
      </c>
      <c r="AQ13" s="1">
        <v>11.947835469113913</v>
      </c>
      <c r="AR13" s="1">
        <v>11.761449889089914</v>
      </c>
      <c r="AS13" s="1">
        <v>11.314095069242438</v>
      </c>
      <c r="AT13" s="1">
        <v>10.876209912911918</v>
      </c>
      <c r="AU13" s="1">
        <v>10.404702348141548</v>
      </c>
      <c r="AV13" s="1">
        <v>10.366140197245519</v>
      </c>
      <c r="AW13" s="1">
        <v>9.8024704678349384</v>
      </c>
      <c r="AX13" s="1">
        <v>9.8621157284264189</v>
      </c>
      <c r="AY13" s="1">
        <v>10.538481156353296</v>
      </c>
      <c r="AZ13" s="1">
        <v>11.45966741969098</v>
      </c>
      <c r="BA13" s="1">
        <v>11.00760786744989</v>
      </c>
      <c r="BB13" s="1">
        <v>11.084461585559351</v>
      </c>
      <c r="BC13" s="1">
        <v>10.683856231812687</v>
      </c>
      <c r="BD13" s="1">
        <v>10.295160141959787</v>
      </c>
      <c r="BE13" s="1">
        <v>10.440856808121309</v>
      </c>
      <c r="BF13" s="1">
        <v>10.428290709186211</v>
      </c>
      <c r="BG13" s="1">
        <v>10.308548074722234</v>
      </c>
      <c r="BH13" s="1">
        <v>10.767198954785567</v>
      </c>
      <c r="BI13" s="1">
        <v>10.823218525854807</v>
      </c>
      <c r="BJ13" s="1">
        <v>11.002675513371848</v>
      </c>
      <c r="BK13" s="1">
        <v>11.612452410601776</v>
      </c>
      <c r="BL13" s="1">
        <v>10.476378240068424</v>
      </c>
      <c r="BM13" s="1">
        <v>10.700135062249384</v>
      </c>
      <c r="BN13" s="1">
        <v>10.390726966698152</v>
      </c>
    </row>
    <row r="14" spans="1:66" x14ac:dyDescent="0.3">
      <c r="A14" t="s">
        <v>26</v>
      </c>
      <c r="B14" t="s">
        <v>13</v>
      </c>
      <c r="C14" s="1">
        <v>1609363908924.9226</v>
      </c>
      <c r="D14" s="1">
        <v>1628167026023.2043</v>
      </c>
      <c r="E14" s="1">
        <v>1682038558474.2168</v>
      </c>
      <c r="F14" s="1">
        <v>1764965474622.2637</v>
      </c>
      <c r="G14" s="1">
        <v>1908226777240.3218</v>
      </c>
      <c r="H14" s="1">
        <v>2025973993487.2517</v>
      </c>
      <c r="I14" s="1">
        <v>2127226857027.0154</v>
      </c>
      <c r="J14" s="1">
        <v>2196494272805.2144</v>
      </c>
      <c r="K14" s="1">
        <v>2332782882396.1123</v>
      </c>
      <c r="L14" s="1">
        <v>2524929441183.9243</v>
      </c>
      <c r="M14" s="1">
        <v>2729566465862.8389</v>
      </c>
      <c r="N14" s="1">
        <v>2899456358551.9087</v>
      </c>
      <c r="O14" s="1">
        <v>3081969241882.8477</v>
      </c>
      <c r="P14" s="1">
        <v>3298664103177.9512</v>
      </c>
      <c r="Q14" s="1">
        <v>3497617061457.0752</v>
      </c>
      <c r="R14" s="1">
        <v>3647752853544.6885</v>
      </c>
      <c r="S14" s="1">
        <v>3878493260164.4507</v>
      </c>
      <c r="T14" s="1">
        <v>4057968474851.5962</v>
      </c>
      <c r="U14" s="1">
        <v>4211091418244.6411</v>
      </c>
      <c r="V14" s="1">
        <v>4408258338367.374</v>
      </c>
      <c r="W14" s="1">
        <v>4617895348263.3125</v>
      </c>
      <c r="X14" s="1">
        <v>4704943396639.6494</v>
      </c>
      <c r="Y14" s="1">
        <v>4840058470496.1934</v>
      </c>
      <c r="Z14" s="1">
        <v>4918095084502.3105</v>
      </c>
      <c r="AA14" s="1">
        <v>5153514430645.9854</v>
      </c>
      <c r="AB14" s="1">
        <v>5386662155607.876</v>
      </c>
      <c r="AC14" s="1">
        <v>5586676254684.9355</v>
      </c>
      <c r="AD14" s="1">
        <v>5846338618179.5352</v>
      </c>
      <c r="AE14" s="1">
        <v>6086359331485.998</v>
      </c>
      <c r="AF14" s="1">
        <v>6276397588758.21</v>
      </c>
      <c r="AG14" s="1">
        <v>6480809895766.2549</v>
      </c>
      <c r="AH14" s="1">
        <v>6666329457704.5469</v>
      </c>
      <c r="AI14" s="1">
        <v>6955418852198.4863</v>
      </c>
      <c r="AJ14" s="1">
        <v>7310380832615.9834</v>
      </c>
      <c r="AK14" s="1">
        <v>7689530958023.0654</v>
      </c>
      <c r="AL14" s="1">
        <v>8040657936042.6152</v>
      </c>
      <c r="AM14" s="1">
        <v>8541575128629.8652</v>
      </c>
      <c r="AN14" s="1">
        <v>9022612556555.0352</v>
      </c>
      <c r="AO14" s="1">
        <v>9319575078680.6289</v>
      </c>
      <c r="AP14" s="1">
        <v>9660280599270.3633</v>
      </c>
      <c r="AQ14" s="1">
        <v>10199160615624.16</v>
      </c>
      <c r="AR14" s="1">
        <v>10568136905800.715</v>
      </c>
      <c r="AS14" s="1">
        <v>11067971906609.584</v>
      </c>
      <c r="AT14" s="1">
        <v>11719504067440.508</v>
      </c>
      <c r="AU14" s="1">
        <v>12620092673147.787</v>
      </c>
      <c r="AV14" s="1">
        <v>13545385203256.592</v>
      </c>
      <c r="AW14" s="1">
        <v>14662830274537.055</v>
      </c>
      <c r="AX14" s="1">
        <v>15965681690711.992</v>
      </c>
      <c r="AY14" s="1">
        <v>16910672742493.041</v>
      </c>
      <c r="AZ14" s="1">
        <v>17582401049273.227</v>
      </c>
      <c r="BA14" s="1">
        <v>19020722808276.703</v>
      </c>
      <c r="BB14" s="1">
        <v>20255195199355.492</v>
      </c>
      <c r="BC14" s="1">
        <v>21397671468655.926</v>
      </c>
      <c r="BD14" s="1">
        <v>22604215593690.484</v>
      </c>
      <c r="BE14" s="1">
        <v>23776411225299.16</v>
      </c>
      <c r="BF14" s="1">
        <v>24920281496336.559</v>
      </c>
      <c r="BG14" s="1">
        <v>26118091081809.816</v>
      </c>
      <c r="BH14" s="1">
        <v>27522565436066.844</v>
      </c>
      <c r="BI14" s="1">
        <v>28902761731819.738</v>
      </c>
      <c r="BJ14" s="1">
        <v>30079066968466.613</v>
      </c>
      <c r="BK14" s="1">
        <v>29735726897352.984</v>
      </c>
      <c r="BL14" s="1">
        <v>31941158687704.172</v>
      </c>
      <c r="BM14" s="1">
        <v>33160484927473.316</v>
      </c>
      <c r="BN14" s="1">
        <v>34700732105673.629</v>
      </c>
    </row>
    <row r="15" spans="1:66" x14ac:dyDescent="0.3">
      <c r="A15" t="s">
        <v>26</v>
      </c>
      <c r="B15" t="s">
        <v>130</v>
      </c>
      <c r="C15" s="1">
        <v>816.81437403485222</v>
      </c>
      <c r="D15" s="1">
        <v>815.35324059864899</v>
      </c>
      <c r="E15" s="1">
        <v>825.94608570493972</v>
      </c>
      <c r="F15" s="1">
        <v>845.23590179075052</v>
      </c>
      <c r="G15" s="1">
        <v>891.66912439912824</v>
      </c>
      <c r="H15" s="1">
        <v>923.95161652358536</v>
      </c>
      <c r="I15" s="1">
        <v>945.92863551566654</v>
      </c>
      <c r="J15" s="1">
        <v>952.95978151293957</v>
      </c>
      <c r="K15" s="1">
        <v>987.35788589141396</v>
      </c>
      <c r="L15" s="1">
        <v>1042.265890214006</v>
      </c>
      <c r="M15" s="1">
        <v>1098.8626929562399</v>
      </c>
      <c r="N15" s="1">
        <v>1138.8448404855601</v>
      </c>
      <c r="O15" s="1">
        <v>1182.1755406653426</v>
      </c>
      <c r="P15" s="1">
        <v>1235.931305123431</v>
      </c>
      <c r="Q15" s="1">
        <v>1280.9459350560976</v>
      </c>
      <c r="R15" s="1">
        <v>1307.0693749168395</v>
      </c>
      <c r="S15" s="1">
        <v>1360.758829405911</v>
      </c>
      <c r="T15" s="1">
        <v>1394.8242785078382</v>
      </c>
      <c r="U15" s="1">
        <v>1418.3292035756106</v>
      </c>
      <c r="V15" s="1">
        <v>1454.6925513800732</v>
      </c>
      <c r="W15" s="1">
        <v>1492.5920297664788</v>
      </c>
      <c r="X15" s="1">
        <v>1489.0375391429318</v>
      </c>
      <c r="Y15" s="1">
        <v>1499.2400394475005</v>
      </c>
      <c r="Z15" s="1">
        <v>1491.5486473671633</v>
      </c>
      <c r="AA15" s="1">
        <v>1531.0418755310295</v>
      </c>
      <c r="AB15" s="1">
        <v>1567.6572502864421</v>
      </c>
      <c r="AC15" s="1">
        <v>1592.4111349894815</v>
      </c>
      <c r="AD15" s="1">
        <v>1631.9698639541775</v>
      </c>
      <c r="AE15" s="1">
        <v>1664.3362080042264</v>
      </c>
      <c r="AF15" s="1">
        <v>1682.1468283157101</v>
      </c>
      <c r="AG15" s="1">
        <v>1702.1600885622643</v>
      </c>
      <c r="AH15" s="1">
        <v>1718.0730409526566</v>
      </c>
      <c r="AI15" s="1">
        <v>1760.5574424496579</v>
      </c>
      <c r="AJ15" s="1">
        <v>1818.5151555807113</v>
      </c>
      <c r="AK15" s="1">
        <v>1880.7276093196879</v>
      </c>
      <c r="AL15" s="1">
        <v>1934.2061742149906</v>
      </c>
      <c r="AM15" s="1">
        <v>2021.388459719527</v>
      </c>
      <c r="AN15" s="1">
        <v>2101.17249838422</v>
      </c>
      <c r="AO15" s="1">
        <v>2136.4186658078534</v>
      </c>
      <c r="AP15" s="1">
        <v>2181.0776241484637</v>
      </c>
      <c r="AQ15" s="1">
        <v>2268.7389030884856</v>
      </c>
      <c r="AR15" s="1">
        <v>2316.9179814079071</v>
      </c>
      <c r="AS15" s="1">
        <v>2393.0920694516035</v>
      </c>
      <c r="AT15" s="1">
        <v>2500.0441509927477</v>
      </c>
      <c r="AU15" s="1">
        <v>2656.2587797063293</v>
      </c>
      <c r="AV15" s="1">
        <v>2813.7277831435049</v>
      </c>
      <c r="AW15" s="1">
        <v>3006.8732945318452</v>
      </c>
      <c r="AX15" s="1">
        <v>3233.1690431108909</v>
      </c>
      <c r="AY15" s="1">
        <v>3381.5782917196179</v>
      </c>
      <c r="AZ15" s="1">
        <v>3471.8245368120361</v>
      </c>
      <c r="BA15" s="1">
        <v>3708.9738699499103</v>
      </c>
      <c r="BB15" s="1">
        <v>3900.3467998795672</v>
      </c>
      <c r="BC15" s="1">
        <v>4067.8451672460365</v>
      </c>
      <c r="BD15" s="1">
        <v>4243.2524468955162</v>
      </c>
      <c r="BE15" s="1">
        <v>4408.2540538106405</v>
      </c>
      <c r="BF15" s="1">
        <v>4565.9274457299143</v>
      </c>
      <c r="BG15" s="1">
        <v>4730.6701327792525</v>
      </c>
      <c r="BH15" s="1">
        <v>4928.6435404154963</v>
      </c>
      <c r="BI15" s="1">
        <v>5119.7476265788746</v>
      </c>
      <c r="BJ15" s="1">
        <v>5273.455301824557</v>
      </c>
      <c r="BK15" s="1">
        <v>5163.6994642280988</v>
      </c>
      <c r="BL15" s="1">
        <v>5499.867440044487</v>
      </c>
      <c r="BM15" s="1">
        <v>5666.6512997123136</v>
      </c>
      <c r="BN15" s="1">
        <v>5884.8281469981648</v>
      </c>
    </row>
    <row r="16" spans="1:66" x14ac:dyDescent="0.3">
      <c r="A16" t="s">
        <v>26</v>
      </c>
      <c r="B16" t="s">
        <v>65</v>
      </c>
      <c r="C16" s="1" t="s">
        <v>62</v>
      </c>
      <c r="D16" s="1" t="s">
        <v>62</v>
      </c>
      <c r="E16" s="1" t="s">
        <v>62</v>
      </c>
      <c r="F16" s="1" t="s">
        <v>62</v>
      </c>
      <c r="G16" s="1" t="s">
        <v>62</v>
      </c>
      <c r="H16" s="1" t="s">
        <v>62</v>
      </c>
      <c r="I16" s="1" t="s">
        <v>62</v>
      </c>
      <c r="J16" s="1" t="s">
        <v>62</v>
      </c>
      <c r="K16" s="1" t="s">
        <v>62</v>
      </c>
      <c r="L16" s="1" t="s">
        <v>62</v>
      </c>
      <c r="M16" s="1" t="s">
        <v>62</v>
      </c>
      <c r="N16" s="1" t="s">
        <v>62</v>
      </c>
      <c r="O16" s="1" t="s">
        <v>62</v>
      </c>
      <c r="P16" s="1" t="s">
        <v>62</v>
      </c>
      <c r="Q16" s="1" t="s">
        <v>62</v>
      </c>
      <c r="R16" s="1" t="s">
        <v>62</v>
      </c>
      <c r="S16" s="1" t="s">
        <v>62</v>
      </c>
      <c r="T16" s="1" t="s">
        <v>62</v>
      </c>
      <c r="U16" s="1" t="s">
        <v>62</v>
      </c>
      <c r="V16" s="1" t="s">
        <v>62</v>
      </c>
      <c r="W16" s="1" t="s">
        <v>62</v>
      </c>
      <c r="X16" s="1" t="s">
        <v>62</v>
      </c>
      <c r="Y16" s="1" t="s">
        <v>62</v>
      </c>
      <c r="Z16" s="1" t="s">
        <v>62</v>
      </c>
      <c r="AA16" s="1" t="s">
        <v>62</v>
      </c>
      <c r="AB16" s="1" t="s">
        <v>62</v>
      </c>
      <c r="AC16" s="1" t="s">
        <v>62</v>
      </c>
      <c r="AD16" s="1" t="s">
        <v>62</v>
      </c>
      <c r="AE16" s="1" t="s">
        <v>62</v>
      </c>
      <c r="AF16" s="1" t="s">
        <v>62</v>
      </c>
      <c r="AG16" s="1" t="s">
        <v>62</v>
      </c>
      <c r="AH16" s="1">
        <v>1637743877</v>
      </c>
      <c r="AI16" s="1">
        <v>1670492844</v>
      </c>
      <c r="AJ16" s="1">
        <v>1701212158</v>
      </c>
      <c r="AK16" s="1">
        <v>1738008746</v>
      </c>
      <c r="AL16" s="1">
        <v>1774660029</v>
      </c>
      <c r="AM16" s="1">
        <v>1812088129</v>
      </c>
      <c r="AN16" s="1">
        <v>1854283347</v>
      </c>
      <c r="AO16" s="1">
        <v>1897092880</v>
      </c>
      <c r="AP16" s="1">
        <v>1939335041</v>
      </c>
      <c r="AQ16" s="1">
        <v>1979359032</v>
      </c>
      <c r="AR16" s="1">
        <v>2011303439</v>
      </c>
      <c r="AS16" s="1">
        <v>2041114196</v>
      </c>
      <c r="AT16" s="1">
        <v>2072956828</v>
      </c>
      <c r="AU16" s="1">
        <v>2105567906</v>
      </c>
      <c r="AV16" s="1">
        <v>2136879584</v>
      </c>
      <c r="AW16" s="1">
        <v>2169648068</v>
      </c>
      <c r="AX16" s="1">
        <v>2203315922</v>
      </c>
      <c r="AY16" s="1">
        <v>2230445135</v>
      </c>
      <c r="AZ16" s="1">
        <v>2259876159</v>
      </c>
      <c r="BA16" s="1">
        <v>2285377396</v>
      </c>
      <c r="BB16" s="1">
        <v>2313410596</v>
      </c>
      <c r="BC16" s="1">
        <v>2339186001</v>
      </c>
      <c r="BD16" s="1">
        <v>2363925570</v>
      </c>
      <c r="BE16" s="1">
        <v>2388920548</v>
      </c>
      <c r="BF16" s="1">
        <v>2418066796</v>
      </c>
      <c r="BG16" s="1">
        <v>2441961545</v>
      </c>
      <c r="BH16" s="1">
        <v>2465038876</v>
      </c>
      <c r="BI16" s="1">
        <v>2488553890</v>
      </c>
      <c r="BJ16" s="1">
        <v>2514391798</v>
      </c>
      <c r="BK16" s="1">
        <v>2485176604</v>
      </c>
      <c r="BL16" s="1">
        <v>2548980136</v>
      </c>
      <c r="BM16" s="1">
        <v>2583874293</v>
      </c>
      <c r="BN16" s="1">
        <v>2644696072</v>
      </c>
    </row>
    <row r="17" spans="1:66" x14ac:dyDescent="0.3">
      <c r="A17" t="s">
        <v>26</v>
      </c>
      <c r="B17" t="s">
        <v>60</v>
      </c>
      <c r="C17" s="1" t="s">
        <v>62</v>
      </c>
      <c r="D17" s="1" t="s">
        <v>62</v>
      </c>
      <c r="E17" s="1" t="s">
        <v>62</v>
      </c>
      <c r="F17" s="1" t="s">
        <v>62</v>
      </c>
      <c r="G17" s="1" t="s">
        <v>62</v>
      </c>
      <c r="H17" s="1" t="s">
        <v>62</v>
      </c>
      <c r="I17" s="1" t="s">
        <v>62</v>
      </c>
      <c r="J17" s="1" t="s">
        <v>62</v>
      </c>
      <c r="K17" s="1" t="s">
        <v>62</v>
      </c>
      <c r="L17" s="1" t="s">
        <v>62</v>
      </c>
      <c r="M17" s="1" t="s">
        <v>62</v>
      </c>
      <c r="N17" s="1" t="s">
        <v>62</v>
      </c>
      <c r="O17" s="1" t="s">
        <v>62</v>
      </c>
      <c r="P17" s="1" t="s">
        <v>62</v>
      </c>
      <c r="Q17" s="1" t="s">
        <v>62</v>
      </c>
      <c r="R17" s="1" t="s">
        <v>62</v>
      </c>
      <c r="S17" s="1" t="s">
        <v>62</v>
      </c>
      <c r="T17" s="1" t="s">
        <v>62</v>
      </c>
      <c r="U17" s="1" t="s">
        <v>62</v>
      </c>
      <c r="V17" s="1" t="s">
        <v>62</v>
      </c>
      <c r="W17" s="1" t="s">
        <v>62</v>
      </c>
      <c r="X17" s="1" t="s">
        <v>62</v>
      </c>
      <c r="Y17" s="1" t="s">
        <v>62</v>
      </c>
      <c r="Z17" s="1" t="s">
        <v>62</v>
      </c>
      <c r="AA17" s="1" t="s">
        <v>62</v>
      </c>
      <c r="AB17" s="1" t="s">
        <v>62</v>
      </c>
      <c r="AC17" s="1" t="s">
        <v>62</v>
      </c>
      <c r="AD17" s="1" t="s">
        <v>62</v>
      </c>
      <c r="AE17" s="1" t="s">
        <v>62</v>
      </c>
      <c r="AF17" s="1" t="s">
        <v>62</v>
      </c>
      <c r="AG17" s="1" t="s">
        <v>62</v>
      </c>
      <c r="AH17" s="1">
        <v>65.537295824590885</v>
      </c>
      <c r="AI17" s="1">
        <v>65.419463135009664</v>
      </c>
      <c r="AJ17" s="1">
        <v>65.226958824633925</v>
      </c>
      <c r="AK17" s="1">
        <v>65.233755839393922</v>
      </c>
      <c r="AL17" s="1">
        <v>65.182460843807462</v>
      </c>
      <c r="AM17" s="1">
        <v>65.102280488315941</v>
      </c>
      <c r="AN17" s="1">
        <v>65.122351093486358</v>
      </c>
      <c r="AO17" s="1">
        <v>65.13157603915316</v>
      </c>
      <c r="AP17" s="1">
        <v>65.126943300529419</v>
      </c>
      <c r="AQ17" s="1">
        <v>65.032296943083793</v>
      </c>
      <c r="AR17" s="1">
        <v>64.662425101005169</v>
      </c>
      <c r="AS17" s="1">
        <v>64.236926939971596</v>
      </c>
      <c r="AT17" s="1">
        <v>63.898914082723536</v>
      </c>
      <c r="AU17" s="1">
        <v>63.587240366293059</v>
      </c>
      <c r="AV17" s="1">
        <v>63.242675810181844</v>
      </c>
      <c r="AW17" s="1">
        <v>63.003402988047554</v>
      </c>
      <c r="AX17" s="1">
        <v>62.874692293627056</v>
      </c>
      <c r="AY17" s="1">
        <v>62.58910001951655</v>
      </c>
      <c r="AZ17" s="1">
        <v>62.391293033007997</v>
      </c>
      <c r="BA17" s="1">
        <v>62.097902635356959</v>
      </c>
      <c r="BB17" s="1">
        <v>61.881141220107118</v>
      </c>
      <c r="BC17" s="1">
        <v>61.606626653315352</v>
      </c>
      <c r="BD17" s="1">
        <v>61.326117465107558</v>
      </c>
      <c r="BE17" s="1">
        <v>61.063203741927623</v>
      </c>
      <c r="BF17" s="1">
        <v>60.921009311436144</v>
      </c>
      <c r="BG17" s="1">
        <v>60.656346661835912</v>
      </c>
      <c r="BH17" s="1">
        <v>60.381778308984693</v>
      </c>
      <c r="BI17" s="1">
        <v>60.125792107020608</v>
      </c>
      <c r="BJ17" s="1">
        <v>59.931515351601874</v>
      </c>
      <c r="BK17" s="1">
        <v>58.455303460245013</v>
      </c>
      <c r="BL17" s="1">
        <v>59.211897720314489</v>
      </c>
      <c r="BM17" s="1">
        <v>59.791693064718515</v>
      </c>
      <c r="BN17" s="1">
        <v>60.445789311515973</v>
      </c>
    </row>
    <row r="18" spans="1:66" x14ac:dyDescent="0.3">
      <c r="A18" t="s">
        <v>26</v>
      </c>
      <c r="B18" t="s">
        <v>161</v>
      </c>
      <c r="C18" s="1" t="s">
        <v>62</v>
      </c>
      <c r="D18" s="1" t="s">
        <v>62</v>
      </c>
      <c r="E18" s="1" t="s">
        <v>62</v>
      </c>
      <c r="F18" s="1" t="s">
        <v>62</v>
      </c>
      <c r="G18" s="1" t="s">
        <v>62</v>
      </c>
      <c r="H18" s="1" t="s">
        <v>62</v>
      </c>
      <c r="I18" s="1" t="s">
        <v>62</v>
      </c>
      <c r="J18" s="1" t="s">
        <v>62</v>
      </c>
      <c r="K18" s="1" t="s">
        <v>62</v>
      </c>
      <c r="L18" s="1" t="s">
        <v>62</v>
      </c>
      <c r="M18" s="1" t="s">
        <v>62</v>
      </c>
      <c r="N18" s="1" t="s">
        <v>62</v>
      </c>
      <c r="O18" s="1" t="s">
        <v>62</v>
      </c>
      <c r="P18" s="1" t="s">
        <v>62</v>
      </c>
      <c r="Q18" s="1" t="s">
        <v>62</v>
      </c>
      <c r="R18" s="1" t="s">
        <v>62</v>
      </c>
      <c r="S18" s="1" t="s">
        <v>62</v>
      </c>
      <c r="T18" s="1" t="s">
        <v>62</v>
      </c>
      <c r="U18" s="1" t="s">
        <v>62</v>
      </c>
      <c r="V18" s="1" t="s">
        <v>62</v>
      </c>
      <c r="W18" s="1" t="s">
        <v>62</v>
      </c>
      <c r="X18" s="1" t="s">
        <v>62</v>
      </c>
      <c r="Y18" s="1" t="s">
        <v>62</v>
      </c>
      <c r="Z18" s="1" t="s">
        <v>62</v>
      </c>
      <c r="AA18" s="1" t="s">
        <v>62</v>
      </c>
      <c r="AB18" s="1" t="s">
        <v>62</v>
      </c>
      <c r="AC18" s="1" t="s">
        <v>62</v>
      </c>
      <c r="AD18" s="1" t="s">
        <v>62</v>
      </c>
      <c r="AE18" s="1" t="s">
        <v>62</v>
      </c>
      <c r="AF18" s="1" t="s">
        <v>62</v>
      </c>
      <c r="AG18" s="1" t="s">
        <v>62</v>
      </c>
      <c r="AH18" s="1">
        <v>4.4086685042903886</v>
      </c>
      <c r="AI18" s="1">
        <v>4.4671731210046097</v>
      </c>
      <c r="AJ18" s="1">
        <v>4.6683974779140982</v>
      </c>
      <c r="AK18" s="1">
        <v>4.940969245612707</v>
      </c>
      <c r="AL18" s="1">
        <v>5.2320542760125761</v>
      </c>
      <c r="AM18" s="1">
        <v>5.3533602669971012</v>
      </c>
      <c r="AN18" s="1">
        <v>5.4251376018597242</v>
      </c>
      <c r="AO18" s="1">
        <v>5.6398849688385617</v>
      </c>
      <c r="AP18" s="1">
        <v>5.8497679572949046</v>
      </c>
      <c r="AQ18" s="1">
        <v>5.8621026718451361</v>
      </c>
      <c r="AR18" s="1">
        <v>6.0698779445394093</v>
      </c>
      <c r="AS18" s="1">
        <v>6.3047758490057833</v>
      </c>
      <c r="AT18" s="1">
        <v>6.4153789214963508</v>
      </c>
      <c r="AU18" s="1">
        <v>6.3284489831301123</v>
      </c>
      <c r="AV18" s="1">
        <v>6.3493843516903716</v>
      </c>
      <c r="AW18" s="1">
        <v>6.1443902634795364</v>
      </c>
      <c r="AX18" s="1">
        <v>6.0428630826471244</v>
      </c>
      <c r="AY18" s="1">
        <v>6.0212733296036989</v>
      </c>
      <c r="AZ18" s="1">
        <v>6.2232840793013704</v>
      </c>
      <c r="BA18" s="1">
        <v>5.9949751143132648</v>
      </c>
      <c r="BB18" s="1">
        <v>5.9000929963546271</v>
      </c>
      <c r="BC18" s="1">
        <v>5.9066727533810175</v>
      </c>
      <c r="BD18" s="1">
        <v>5.8592236196319831</v>
      </c>
      <c r="BE18" s="1">
        <v>5.8258084773422834</v>
      </c>
      <c r="BF18" s="1">
        <v>6.0034644315302836</v>
      </c>
      <c r="BG18" s="1">
        <v>6.0679788729478643</v>
      </c>
      <c r="BH18" s="1">
        <v>6.0857792130040949</v>
      </c>
      <c r="BI18" s="1">
        <v>6.0156134282625739</v>
      </c>
      <c r="BJ18" s="1">
        <v>5.8679817652467827</v>
      </c>
      <c r="BK18" s="1">
        <v>6.7065382115314032</v>
      </c>
      <c r="BL18" s="1">
        <v>6.2030753040470437</v>
      </c>
      <c r="BM18" s="1">
        <v>5.4942939300108593</v>
      </c>
      <c r="BN18" s="1">
        <v>5.0891401413048332</v>
      </c>
    </row>
    <row r="19" spans="1:66" x14ac:dyDescent="0.3">
      <c r="A19" t="s">
        <v>26</v>
      </c>
      <c r="B19" t="s">
        <v>89</v>
      </c>
      <c r="C19" s="1" t="s">
        <v>62</v>
      </c>
      <c r="D19" s="1" t="s">
        <v>62</v>
      </c>
      <c r="E19" s="1" t="s">
        <v>62</v>
      </c>
      <c r="F19" s="1" t="s">
        <v>62</v>
      </c>
      <c r="G19" s="1" t="s">
        <v>62</v>
      </c>
      <c r="H19" s="1" t="s">
        <v>62</v>
      </c>
      <c r="I19" s="1" t="s">
        <v>62</v>
      </c>
      <c r="J19" s="1" t="s">
        <v>62</v>
      </c>
      <c r="K19" s="1" t="s">
        <v>62</v>
      </c>
      <c r="L19" s="1" t="s">
        <v>62</v>
      </c>
      <c r="M19" s="1" t="s">
        <v>62</v>
      </c>
      <c r="N19" s="1" t="s">
        <v>62</v>
      </c>
      <c r="O19" s="1" t="s">
        <v>62</v>
      </c>
      <c r="P19" s="1" t="s">
        <v>62</v>
      </c>
      <c r="Q19" s="1" t="s">
        <v>62</v>
      </c>
      <c r="R19" s="1" t="s">
        <v>62</v>
      </c>
      <c r="S19" s="1">
        <v>9.8621519195218816</v>
      </c>
      <c r="T19" s="1">
        <v>11.2657936370698</v>
      </c>
      <c r="U19" s="1">
        <v>8.9337588409501407</v>
      </c>
      <c r="V19" s="1">
        <v>11.345993194884901</v>
      </c>
      <c r="W19" s="1">
        <v>16.753135689710199</v>
      </c>
      <c r="X19" s="1">
        <v>12.974697469819301</v>
      </c>
      <c r="Y19" s="1">
        <v>10.2588088556284</v>
      </c>
      <c r="Z19" s="1">
        <v>10.6719367588934</v>
      </c>
      <c r="AA19" s="1">
        <v>10.455034823189999</v>
      </c>
      <c r="AB19" s="1">
        <v>8.5083743439159498</v>
      </c>
      <c r="AC19" s="1">
        <v>9.3254619000765206</v>
      </c>
      <c r="AD19" s="1">
        <v>8.4317398207068699</v>
      </c>
      <c r="AE19" s="1">
        <v>8.9830033820898905</v>
      </c>
      <c r="AF19" s="1">
        <v>9.5773852580613195</v>
      </c>
      <c r="AG19" s="1">
        <v>11.02492595310235</v>
      </c>
      <c r="AH19" s="1">
        <v>13.22426577265065</v>
      </c>
      <c r="AI19" s="1">
        <v>10.0561167448841</v>
      </c>
      <c r="AJ19" s="1">
        <v>10.5178384472896</v>
      </c>
      <c r="AK19" s="1">
        <v>13.395250659503251</v>
      </c>
      <c r="AL19" s="1">
        <v>10.512546081579</v>
      </c>
      <c r="AM19" s="1">
        <v>9.2204666237698607</v>
      </c>
      <c r="AN19" s="1">
        <v>7.1253272251305697</v>
      </c>
      <c r="AO19" s="1">
        <v>7.6732289567508296</v>
      </c>
      <c r="AP19" s="1">
        <v>4.861922674900975</v>
      </c>
      <c r="AQ19" s="1">
        <v>4.1992882562280904</v>
      </c>
      <c r="AR19" s="1">
        <v>5.2530530338629751</v>
      </c>
      <c r="AS19" s="1">
        <v>4.2687093230910396</v>
      </c>
      <c r="AT19" s="1">
        <v>4.7215533660534001</v>
      </c>
      <c r="AU19" s="1">
        <v>4.6884088484314299</v>
      </c>
      <c r="AV19" s="1">
        <v>5.0427948597842951</v>
      </c>
      <c r="AW19" s="1">
        <v>5.5649377040842003</v>
      </c>
      <c r="AX19" s="1">
        <v>6.1778068349940902</v>
      </c>
      <c r="AY19" s="1">
        <v>10.1547846489023</v>
      </c>
      <c r="AZ19" s="1">
        <v>3.9447591085763953</v>
      </c>
      <c r="BA19" s="1">
        <v>4.1567272268017401</v>
      </c>
      <c r="BB19" s="1">
        <v>5.8014553708529997</v>
      </c>
      <c r="BC19" s="1">
        <v>4.5417696776113257</v>
      </c>
      <c r="BD19" s="1">
        <v>4.4706251432132404</v>
      </c>
      <c r="BE19" s="1">
        <v>3.5343685614732401</v>
      </c>
      <c r="BF19" s="1">
        <v>3.1290027447392501</v>
      </c>
      <c r="BG19" s="1">
        <v>2.7246122329528899</v>
      </c>
      <c r="BH19" s="1">
        <v>3.396975848952545</v>
      </c>
      <c r="BI19" s="1">
        <v>3.2405693293056901</v>
      </c>
      <c r="BJ19" s="1">
        <v>2.6759920263989301</v>
      </c>
      <c r="BK19" s="1">
        <v>2.6566464330112849</v>
      </c>
      <c r="BL19" s="1">
        <v>4.088527375139825</v>
      </c>
      <c r="BM19" s="1">
        <v>8.2732894008784097</v>
      </c>
      <c r="BN19" s="1">
        <v>5.9394779877321504</v>
      </c>
    </row>
    <row r="20" spans="1:66" x14ac:dyDescent="0.3">
      <c r="A20" t="s">
        <v>26</v>
      </c>
      <c r="B20" t="s">
        <v>80</v>
      </c>
      <c r="C20" s="1">
        <v>9.2902622455256374</v>
      </c>
      <c r="D20" s="1">
        <v>3.191662255398124</v>
      </c>
      <c r="E20" s="1">
        <v>1.6245090192338958</v>
      </c>
      <c r="F20" s="1">
        <v>4.0826703610013029</v>
      </c>
      <c r="G20" s="1">
        <v>4.7622345030037652</v>
      </c>
      <c r="H20" s="1">
        <v>7.0237187414383104</v>
      </c>
      <c r="I20" s="1">
        <v>10.068192899024558</v>
      </c>
      <c r="J20" s="1">
        <v>8.5810381524574133</v>
      </c>
      <c r="K20" s="1">
        <v>9.4197334613411474</v>
      </c>
      <c r="L20" s="1">
        <v>10.93945852087943</v>
      </c>
      <c r="M20" s="1">
        <v>12.520851170562475</v>
      </c>
      <c r="N20" s="1">
        <v>11.384877030970566</v>
      </c>
      <c r="O20" s="1">
        <v>13.175707050045126</v>
      </c>
      <c r="P20" s="1">
        <v>16.499259184074113</v>
      </c>
      <c r="Q20" s="1">
        <v>18.666214516627875</v>
      </c>
      <c r="R20" s="1">
        <v>18.497269858056345</v>
      </c>
      <c r="S20" s="1">
        <v>22.339370992532981</v>
      </c>
      <c r="T20" s="1">
        <v>22.922872797973962</v>
      </c>
      <c r="U20" s="1">
        <v>26.904778318535961</v>
      </c>
      <c r="V20" s="1">
        <v>25.829955087976341</v>
      </c>
      <c r="W20" s="1">
        <v>26.901628184491429</v>
      </c>
      <c r="X20" s="1">
        <v>29.379013241288725</v>
      </c>
      <c r="Y20" s="1">
        <v>27.608109959377718</v>
      </c>
      <c r="Z20" s="1">
        <v>26.432918590742993</v>
      </c>
      <c r="AA20" s="1">
        <v>25.187618862981289</v>
      </c>
      <c r="AB20" s="1">
        <v>26.483969561015964</v>
      </c>
      <c r="AC20" s="1">
        <v>22.732536081264936</v>
      </c>
      <c r="AD20" s="1">
        <v>24.25000726994493</v>
      </c>
      <c r="AE20" s="1">
        <v>23.992176277794545</v>
      </c>
      <c r="AF20" s="1">
        <v>24.146063311817141</v>
      </c>
      <c r="AG20" s="1">
        <v>24.291328478021626</v>
      </c>
      <c r="AH20" s="1">
        <v>23.410961451980981</v>
      </c>
      <c r="AI20" s="1">
        <v>23.160464615038016</v>
      </c>
      <c r="AJ20" s="1">
        <v>23.561604464582988</v>
      </c>
      <c r="AK20" s="1">
        <v>24.63543224998616</v>
      </c>
      <c r="AL20" s="1">
        <v>25.098480131292433</v>
      </c>
      <c r="AM20" s="1">
        <v>25.739957225155095</v>
      </c>
      <c r="AN20" s="1">
        <v>25.612930590032963</v>
      </c>
      <c r="AO20" s="1">
        <v>25.683809684060648</v>
      </c>
      <c r="AP20" s="1">
        <v>23.649880021913809</v>
      </c>
      <c r="AQ20" s="1">
        <v>24.487219318107481</v>
      </c>
      <c r="AR20" s="1">
        <v>24.843631064828017</v>
      </c>
      <c r="AS20" s="1">
        <v>26.413290965401131</v>
      </c>
      <c r="AT20" s="1">
        <v>27.574163358116778</v>
      </c>
      <c r="AU20" s="1">
        <v>29.646044109488951</v>
      </c>
      <c r="AV20" s="1">
        <v>30.401542633466054</v>
      </c>
      <c r="AW20" s="1">
        <v>32.151787145438895</v>
      </c>
      <c r="AX20" s="1">
        <v>32.990544624902995</v>
      </c>
      <c r="AY20" s="1">
        <v>34.01506582648139</v>
      </c>
      <c r="AZ20" s="1">
        <v>33.111954091462636</v>
      </c>
      <c r="BA20" s="1">
        <v>34.501555348510749</v>
      </c>
      <c r="BB20" s="1">
        <v>34.48335527704053</v>
      </c>
      <c r="BC20" s="1">
        <v>34.208059180075985</v>
      </c>
      <c r="BD20" s="1">
        <v>34.028043280245292</v>
      </c>
      <c r="BE20" s="1">
        <v>33.897664304563811</v>
      </c>
      <c r="BF20" s="1">
        <v>33.213246048886944</v>
      </c>
      <c r="BG20" s="1">
        <v>32.619097791514406</v>
      </c>
      <c r="BH20" s="1">
        <v>32.995220062532908</v>
      </c>
      <c r="BI20" s="1">
        <v>33.708752359370806</v>
      </c>
      <c r="BJ20" s="1">
        <v>33.095136009814745</v>
      </c>
      <c r="BK20" s="1">
        <v>33.545215967809675</v>
      </c>
      <c r="BL20" s="1">
        <v>35.329037949609891</v>
      </c>
      <c r="BM20" s="1">
        <v>35.151088863420476</v>
      </c>
      <c r="BN20" s="1">
        <v>33.056795917532</v>
      </c>
    </row>
    <row r="21" spans="1:66" x14ac:dyDescent="0.3">
      <c r="A21" t="s">
        <v>26</v>
      </c>
      <c r="B21" t="s">
        <v>98</v>
      </c>
      <c r="C21" s="1">
        <v>31.654120177344758</v>
      </c>
      <c r="D21" s="1">
        <v>24.107481816293511</v>
      </c>
      <c r="E21" s="1">
        <v>21.076623083383208</v>
      </c>
      <c r="F21" s="1">
        <v>22.527833437808088</v>
      </c>
      <c r="G21" s="1">
        <v>24.792225072965699</v>
      </c>
      <c r="H21" s="1">
        <v>26.411198456314789</v>
      </c>
      <c r="I21" s="1">
        <v>26.414468247043022</v>
      </c>
      <c r="J21" s="1">
        <v>24.281079118264735</v>
      </c>
      <c r="K21" s="1">
        <v>24.148627748428673</v>
      </c>
      <c r="L21" s="1">
        <v>24.534723921437688</v>
      </c>
      <c r="M21" s="1">
        <v>27.909093516815908</v>
      </c>
      <c r="N21" s="1">
        <v>28.109915210070991</v>
      </c>
      <c r="O21" s="1">
        <v>27.327810110515234</v>
      </c>
      <c r="P21" s="1">
        <v>27.577518168494809</v>
      </c>
      <c r="Q21" s="1">
        <v>28.509561932619309</v>
      </c>
      <c r="R21" s="1">
        <v>30.272971682698639</v>
      </c>
      <c r="S21" s="1">
        <v>29.431935699557084</v>
      </c>
      <c r="T21" s="1">
        <v>30.37177667594592</v>
      </c>
      <c r="U21" s="1">
        <v>29.295157219949679</v>
      </c>
      <c r="V21" s="1">
        <v>28.152088190443319</v>
      </c>
      <c r="W21" s="1">
        <v>25.624084767985337</v>
      </c>
      <c r="X21" s="1">
        <v>25.498422437776608</v>
      </c>
      <c r="Y21" s="1">
        <v>24.023433886775308</v>
      </c>
      <c r="Z21" s="1">
        <v>23.634481139173634</v>
      </c>
      <c r="AA21" s="1">
        <v>23.686746208037132</v>
      </c>
      <c r="AB21" s="1">
        <v>24.333914213713303</v>
      </c>
      <c r="AC21" s="1">
        <v>23.939257614479146</v>
      </c>
      <c r="AD21" s="1">
        <v>23.79527881898321</v>
      </c>
      <c r="AE21" s="1">
        <v>25.272323584043555</v>
      </c>
      <c r="AF21" s="1">
        <v>25.885894413623785</v>
      </c>
      <c r="AG21" s="1">
        <v>26.747853514340186</v>
      </c>
      <c r="AH21" s="1">
        <v>25.506712201083985</v>
      </c>
      <c r="AI21" s="1">
        <v>26.358186968478314</v>
      </c>
      <c r="AJ21" s="1">
        <v>26.393424273392068</v>
      </c>
      <c r="AK21" s="1">
        <v>26.860206916724149</v>
      </c>
      <c r="AL21" s="1">
        <v>25.868334367954287</v>
      </c>
      <c r="AM21" s="1">
        <v>25.20327214361139</v>
      </c>
      <c r="AN21" s="1">
        <v>24.677525005554411</v>
      </c>
      <c r="AO21" s="1">
        <v>23.990829162916739</v>
      </c>
      <c r="AP21" s="1">
        <v>24.584476576915254</v>
      </c>
      <c r="AQ21" s="1">
        <v>24.443358574945673</v>
      </c>
      <c r="AR21" s="1">
        <v>25.287577651459898</v>
      </c>
      <c r="AS21" s="1">
        <v>25.808870005541877</v>
      </c>
      <c r="AT21" s="1">
        <v>27.296495425566867</v>
      </c>
      <c r="AU21" s="1">
        <v>29.061839901677693</v>
      </c>
      <c r="AV21" s="1">
        <v>28.769295640880333</v>
      </c>
      <c r="AW21" s="1">
        <v>29.219745776038359</v>
      </c>
      <c r="AX21" s="1">
        <v>30.520162956995868</v>
      </c>
      <c r="AY21" s="1">
        <v>31.692564041321454</v>
      </c>
      <c r="AZ21" s="1">
        <v>32.482907621222807</v>
      </c>
      <c r="BA21" s="1">
        <v>33.565748604040849</v>
      </c>
      <c r="BB21" s="1">
        <v>33.988721618816946</v>
      </c>
      <c r="BC21" s="1">
        <v>34.023936967001639</v>
      </c>
      <c r="BD21" s="1">
        <v>34.136817249089404</v>
      </c>
      <c r="BE21" s="1">
        <v>34.172338866623285</v>
      </c>
      <c r="BF21" s="1">
        <v>33.481681883318799</v>
      </c>
      <c r="BG21" s="1">
        <v>32.979275745396919</v>
      </c>
      <c r="BH21" s="1">
        <v>33.381572993911107</v>
      </c>
      <c r="BI21" s="1">
        <v>34.51276302915835</v>
      </c>
      <c r="BJ21" s="1">
        <v>33.827841468855937</v>
      </c>
      <c r="BK21" s="1">
        <v>34.184634073918339</v>
      </c>
      <c r="BL21" s="1">
        <v>35.231806025481049</v>
      </c>
      <c r="BM21" s="1">
        <v>34.941777793776104</v>
      </c>
      <c r="BN21" s="1">
        <v>33.953744542757555</v>
      </c>
    </row>
    <row r="22" spans="1:66" x14ac:dyDescent="0.3">
      <c r="A22" t="s">
        <v>26</v>
      </c>
      <c r="B22" t="s">
        <v>81</v>
      </c>
      <c r="C22" s="1">
        <v>10.77877043246721</v>
      </c>
      <c r="D22" s="1">
        <v>11.00151999928678</v>
      </c>
      <c r="E22" s="1">
        <v>10.657187586541832</v>
      </c>
      <c r="F22" s="1">
        <v>11.079531538117395</v>
      </c>
      <c r="G22" s="1">
        <v>10.674996259917515</v>
      </c>
      <c r="H22" s="1">
        <v>10.285410288080348</v>
      </c>
      <c r="I22" s="1">
        <v>10.498410108860872</v>
      </c>
      <c r="J22" s="1">
        <v>10.556817322385902</v>
      </c>
      <c r="K22" s="1">
        <v>10.653331877710247</v>
      </c>
      <c r="L22" s="1">
        <v>10.369426466435948</v>
      </c>
      <c r="M22" s="1">
        <v>10.367092222143706</v>
      </c>
      <c r="N22" s="1">
        <v>10.658184341498005</v>
      </c>
      <c r="O22" s="1">
        <v>11.323754134109212</v>
      </c>
      <c r="P22" s="1">
        <v>13.209555494485842</v>
      </c>
      <c r="Q22" s="1">
        <v>16.666552160184381</v>
      </c>
      <c r="R22" s="1">
        <v>15.057265488030952</v>
      </c>
      <c r="S22" s="1">
        <v>16.188139557820101</v>
      </c>
      <c r="T22" s="1">
        <v>16.249632111505381</v>
      </c>
      <c r="U22" s="1">
        <v>15.97183363726869</v>
      </c>
      <c r="V22" s="1">
        <v>18.100505503531295</v>
      </c>
      <c r="W22" s="1">
        <v>18.623456917210486</v>
      </c>
      <c r="X22" s="1">
        <v>15.746746138940637</v>
      </c>
      <c r="Y22" s="1">
        <v>15.264848913203855</v>
      </c>
      <c r="Z22" s="1">
        <v>16.628428452821069</v>
      </c>
      <c r="AA22" s="1">
        <v>17.063015774333426</v>
      </c>
      <c r="AB22" s="1">
        <v>15.943068500341262</v>
      </c>
      <c r="AC22" s="1">
        <v>14.138459433905526</v>
      </c>
      <c r="AD22" s="1">
        <v>16.540040202454414</v>
      </c>
      <c r="AE22" s="1">
        <v>17.958423054462429</v>
      </c>
      <c r="AF22" s="1">
        <v>17.976289397925676</v>
      </c>
      <c r="AG22" s="1">
        <v>17.345557390945668</v>
      </c>
      <c r="AH22" s="1">
        <v>18.417045010514492</v>
      </c>
      <c r="AI22" s="1">
        <v>18.944579375516867</v>
      </c>
      <c r="AJ22" s="1">
        <v>18.521049774570876</v>
      </c>
      <c r="AK22" s="1">
        <v>19.299463515674329</v>
      </c>
      <c r="AL22" s="1">
        <v>20.042399158996027</v>
      </c>
      <c r="AM22" s="1">
        <v>19.885343959868134</v>
      </c>
      <c r="AN22" s="1">
        <v>20.603389274579168</v>
      </c>
      <c r="AO22" s="1">
        <v>20.137721587032082</v>
      </c>
      <c r="AP22" s="1">
        <v>22.292609277478295</v>
      </c>
      <c r="AQ22" s="1">
        <v>24.439282906119207</v>
      </c>
      <c r="AR22" s="1">
        <v>23.919242135775953</v>
      </c>
      <c r="AS22" s="1">
        <v>25.649165852041566</v>
      </c>
      <c r="AT22" s="1">
        <v>27.151770622380432</v>
      </c>
      <c r="AU22" s="1">
        <v>29.441329846401338</v>
      </c>
      <c r="AV22" s="1">
        <v>30.441138059871147</v>
      </c>
      <c r="AW22" s="1">
        <v>31.321933891332264</v>
      </c>
      <c r="AX22" s="1">
        <v>30.831428240224884</v>
      </c>
      <c r="AY22" s="1">
        <v>30.962088363356386</v>
      </c>
      <c r="AZ22" s="1">
        <v>25.469083383682182</v>
      </c>
      <c r="BA22" s="1">
        <v>26.62923293322471</v>
      </c>
      <c r="BB22" s="1">
        <v>27.324150833622092</v>
      </c>
      <c r="BC22" s="1">
        <v>26.867589274700272</v>
      </c>
      <c r="BD22" s="1">
        <v>26.070427303011375</v>
      </c>
      <c r="BE22" s="1">
        <v>25.072008716413663</v>
      </c>
      <c r="BF22" s="1">
        <v>23.34586158879333</v>
      </c>
      <c r="BG22" s="1">
        <v>22.301955900043506</v>
      </c>
      <c r="BH22" s="1">
        <v>22.848233517762058</v>
      </c>
      <c r="BI22" s="1">
        <v>23.70680970072986</v>
      </c>
      <c r="BJ22" s="1">
        <v>22.910727369074813</v>
      </c>
      <c r="BK22" s="1">
        <v>21.967206196278088</v>
      </c>
      <c r="BL22" s="1">
        <v>24.219113717358642</v>
      </c>
      <c r="BM22" s="1">
        <v>26.03801668911364</v>
      </c>
      <c r="BN22" s="1">
        <v>24.537298445835479</v>
      </c>
    </row>
    <row r="23" spans="1:66" x14ac:dyDescent="0.3">
      <c r="A23" t="s">
        <v>26</v>
      </c>
      <c r="B23" t="s">
        <v>57</v>
      </c>
      <c r="C23" s="1">
        <v>14.14375931863098</v>
      </c>
      <c r="D23" s="1">
        <v>13.987281666364051</v>
      </c>
      <c r="E23" s="1">
        <v>13.013308704296609</v>
      </c>
      <c r="F23" s="1">
        <v>13.145480381333725</v>
      </c>
      <c r="G23" s="1">
        <v>12.87455352524281</v>
      </c>
      <c r="H23" s="1">
        <v>12.275654213910602</v>
      </c>
      <c r="I23" s="1">
        <v>12.516788494407102</v>
      </c>
      <c r="J23" s="1">
        <v>12.624275106498247</v>
      </c>
      <c r="K23" s="1">
        <v>12.496794869160508</v>
      </c>
      <c r="L23" s="1">
        <v>12.092377681366605</v>
      </c>
      <c r="M23" s="1">
        <v>12.540556171945253</v>
      </c>
      <c r="N23" s="1">
        <v>12.993233736795684</v>
      </c>
      <c r="O23" s="1">
        <v>12.746379775306094</v>
      </c>
      <c r="P23" s="1">
        <v>13.673650839424106</v>
      </c>
      <c r="Q23" s="1">
        <v>16.977876465065581</v>
      </c>
      <c r="R23" s="1">
        <v>18.515115163516064</v>
      </c>
      <c r="S23" s="1">
        <v>17.647665717868179</v>
      </c>
      <c r="T23" s="1">
        <v>18.138184112816084</v>
      </c>
      <c r="U23" s="1">
        <v>18.017583731669248</v>
      </c>
      <c r="V23" s="1">
        <v>18.683032028653663</v>
      </c>
      <c r="W23" s="1">
        <v>21.501498545625964</v>
      </c>
      <c r="X23" s="1">
        <v>19.728205419120954</v>
      </c>
      <c r="Y23" s="1">
        <v>18.864555501732674</v>
      </c>
      <c r="Z23" s="1">
        <v>18.185294429735265</v>
      </c>
      <c r="AA23" s="1">
        <v>17.411616826405975</v>
      </c>
      <c r="AB23" s="1">
        <v>16.966035277180495</v>
      </c>
      <c r="AC23" s="1">
        <v>16.00786860166636</v>
      </c>
      <c r="AD23" s="1">
        <v>16.459685648078977</v>
      </c>
      <c r="AE23" s="1">
        <v>18.467617768725059</v>
      </c>
      <c r="AF23" s="1">
        <v>18.879672450483937</v>
      </c>
      <c r="AG23" s="1">
        <v>18.201126415762513</v>
      </c>
      <c r="AH23" s="1">
        <v>19.659449105119858</v>
      </c>
      <c r="AI23" s="1">
        <v>20.557236567531934</v>
      </c>
      <c r="AJ23" s="1">
        <v>20.713853653203053</v>
      </c>
      <c r="AK23" s="1">
        <v>20.83419052536015</v>
      </c>
      <c r="AL23" s="1">
        <v>21.576500505196865</v>
      </c>
      <c r="AM23" s="1">
        <v>21.21479424230504</v>
      </c>
      <c r="AN23" s="1">
        <v>21.534273160634733</v>
      </c>
      <c r="AO23" s="1">
        <v>20.508958527833741</v>
      </c>
      <c r="AP23" s="1">
        <v>21.858456188388413</v>
      </c>
      <c r="AQ23" s="1">
        <v>23.782454058262889</v>
      </c>
      <c r="AR23" s="1">
        <v>23.662591128752446</v>
      </c>
      <c r="AS23" s="1">
        <v>24.64733067978981</v>
      </c>
      <c r="AT23" s="1">
        <v>26.124071484930923</v>
      </c>
      <c r="AU23" s="1">
        <v>28.563643724576192</v>
      </c>
      <c r="AV23" s="1">
        <v>28.598798951943529</v>
      </c>
      <c r="AW23" s="1">
        <v>28.549461414051354</v>
      </c>
      <c r="AX23" s="1">
        <v>28.191588337419187</v>
      </c>
      <c r="AY23" s="1">
        <v>28.978561625436232</v>
      </c>
      <c r="AZ23" s="1">
        <v>24.721298727308703</v>
      </c>
      <c r="BA23" s="1">
        <v>25.869114699936507</v>
      </c>
      <c r="BB23" s="1">
        <v>26.945382847709681</v>
      </c>
      <c r="BC23" s="1">
        <v>26.751655738808566</v>
      </c>
      <c r="BD23" s="1">
        <v>26.141888476210323</v>
      </c>
      <c r="BE23" s="1">
        <v>25.313845849987217</v>
      </c>
      <c r="BF23" s="1">
        <v>23.24096109949004</v>
      </c>
      <c r="BG23" s="1">
        <v>22.270660911898748</v>
      </c>
      <c r="BH23" s="1">
        <v>23.04066791036762</v>
      </c>
      <c r="BI23" s="1">
        <v>24.284289315378199</v>
      </c>
      <c r="BJ23" s="1">
        <v>23.16530251546142</v>
      </c>
      <c r="BK23" s="1">
        <v>21.280597315040076</v>
      </c>
      <c r="BL23" s="1">
        <v>23.519111280703072</v>
      </c>
      <c r="BM23" s="1">
        <v>25.305415339404092</v>
      </c>
      <c r="BN23" s="1">
        <v>24.082630301089587</v>
      </c>
    </row>
    <row r="24" spans="1:66" x14ac:dyDescent="0.3">
      <c r="A24" t="s">
        <v>26</v>
      </c>
      <c r="B24" t="s">
        <v>120</v>
      </c>
      <c r="C24" s="1" t="s">
        <v>62</v>
      </c>
      <c r="D24" s="1" t="s">
        <v>62</v>
      </c>
      <c r="E24" s="1" t="s">
        <v>62</v>
      </c>
      <c r="F24" s="1" t="s">
        <v>62</v>
      </c>
      <c r="G24" s="1" t="s">
        <v>62</v>
      </c>
      <c r="H24" s="1" t="s">
        <v>62</v>
      </c>
      <c r="I24" s="1" t="s">
        <v>62</v>
      </c>
      <c r="J24" s="1" t="s">
        <v>62</v>
      </c>
      <c r="K24" s="1" t="s">
        <v>62</v>
      </c>
      <c r="L24" s="1" t="s">
        <v>62</v>
      </c>
      <c r="M24" s="1" t="s">
        <v>62</v>
      </c>
      <c r="N24" s="1" t="s">
        <v>62</v>
      </c>
      <c r="O24" s="1" t="s">
        <v>62</v>
      </c>
      <c r="P24" s="1" t="s">
        <v>62</v>
      </c>
      <c r="Q24" s="1" t="s">
        <v>62</v>
      </c>
      <c r="R24" s="1" t="s">
        <v>62</v>
      </c>
      <c r="S24" s="1" t="s">
        <v>62</v>
      </c>
      <c r="T24" s="1" t="s">
        <v>62</v>
      </c>
      <c r="U24" s="1" t="s">
        <v>62</v>
      </c>
      <c r="V24" s="1" t="s">
        <v>62</v>
      </c>
      <c r="W24" s="1" t="s">
        <v>62</v>
      </c>
      <c r="X24" s="1" t="s">
        <v>62</v>
      </c>
      <c r="Y24" s="1" t="s">
        <v>62</v>
      </c>
      <c r="Z24" s="1" t="s">
        <v>62</v>
      </c>
      <c r="AA24" s="1" t="s">
        <v>62</v>
      </c>
      <c r="AB24" s="1" t="s">
        <v>62</v>
      </c>
      <c r="AC24" s="1" t="s">
        <v>62</v>
      </c>
      <c r="AD24" s="1" t="s">
        <v>62</v>
      </c>
      <c r="AE24" s="1" t="s">
        <v>62</v>
      </c>
      <c r="AF24" s="1" t="s">
        <v>62</v>
      </c>
      <c r="AG24" s="1" t="s">
        <v>62</v>
      </c>
      <c r="AH24" s="1" t="s">
        <v>62</v>
      </c>
      <c r="AI24" s="1" t="s">
        <v>62</v>
      </c>
      <c r="AJ24" s="1" t="s">
        <v>62</v>
      </c>
      <c r="AK24" s="1" t="s">
        <v>62</v>
      </c>
      <c r="AL24" s="1" t="s">
        <v>62</v>
      </c>
      <c r="AM24" s="1" t="s">
        <v>62</v>
      </c>
      <c r="AN24" s="1" t="s">
        <v>62</v>
      </c>
      <c r="AO24" s="1" t="s">
        <v>62</v>
      </c>
      <c r="AP24" s="1" t="s">
        <v>62</v>
      </c>
      <c r="AQ24" s="1" t="s">
        <v>62</v>
      </c>
      <c r="AR24" s="1" t="s">
        <v>62</v>
      </c>
      <c r="AS24" s="1" t="s">
        <v>62</v>
      </c>
      <c r="AT24" s="1" t="s">
        <v>62</v>
      </c>
      <c r="AU24" s="1" t="s">
        <v>62</v>
      </c>
      <c r="AV24" s="1">
        <v>10.126519467992566</v>
      </c>
      <c r="AW24" s="1">
        <v>10.726344154608409</v>
      </c>
      <c r="AX24" s="1">
        <v>11.297851677933275</v>
      </c>
      <c r="AY24" s="1">
        <v>11.73596021967654</v>
      </c>
      <c r="AZ24" s="1">
        <v>11.412974631753539</v>
      </c>
      <c r="BA24" s="1">
        <v>11.791284597746035</v>
      </c>
      <c r="BB24" s="1">
        <v>12.023200536416798</v>
      </c>
      <c r="BC24" s="1">
        <v>11.918421351818417</v>
      </c>
      <c r="BD24" s="1">
        <v>11.836524222089437</v>
      </c>
      <c r="BE24" s="1">
        <v>11.475099481961612</v>
      </c>
      <c r="BF24" s="1">
        <v>11.486034263602471</v>
      </c>
      <c r="BG24" s="1">
        <v>11.352072886542254</v>
      </c>
      <c r="BH24" s="1">
        <v>11.397826166175539</v>
      </c>
      <c r="BI24" s="1">
        <v>11.31912856496035</v>
      </c>
      <c r="BJ24" s="1">
        <v>10.910610105770058</v>
      </c>
      <c r="BK24" s="1">
        <v>10.608936749506068</v>
      </c>
      <c r="BL24" s="1">
        <v>10.785125139247933</v>
      </c>
      <c r="BM24" s="1">
        <v>10.378877126548936</v>
      </c>
      <c r="BN24" s="1" t="s">
        <v>62</v>
      </c>
    </row>
    <row r="25" spans="1:66" x14ac:dyDescent="0.3">
      <c r="A25" t="s">
        <v>26</v>
      </c>
      <c r="B25" t="s">
        <v>156</v>
      </c>
      <c r="C25" s="1">
        <v>10.911188271061699</v>
      </c>
      <c r="D25" s="1">
        <v>11.290792025310479</v>
      </c>
      <c r="E25" s="1">
        <v>10.942228751105235</v>
      </c>
      <c r="F25" s="1">
        <v>11.094682042807252</v>
      </c>
      <c r="G25" s="1">
        <v>10.83741877124651</v>
      </c>
      <c r="H25" s="1">
        <v>11.094735292650389</v>
      </c>
      <c r="I25" s="1">
        <v>11.493522894445833</v>
      </c>
      <c r="J25" s="1">
        <v>10.755765032869196</v>
      </c>
      <c r="K25" s="1">
        <v>10.942984688144799</v>
      </c>
      <c r="L25" s="1">
        <v>11.172927924187558</v>
      </c>
      <c r="M25" s="1">
        <v>11.344988529307253</v>
      </c>
      <c r="N25" s="1">
        <v>12.153900732363306</v>
      </c>
      <c r="O25" s="1">
        <v>12.213607758024096</v>
      </c>
      <c r="P25" s="1">
        <v>11.846355829225583</v>
      </c>
      <c r="Q25" s="1">
        <v>12.045926361029501</v>
      </c>
      <c r="R25" s="1">
        <v>12.597609640974699</v>
      </c>
      <c r="S25" s="1">
        <v>12.580531597866909</v>
      </c>
      <c r="T25" s="1">
        <v>12.381433871621327</v>
      </c>
      <c r="U25" s="1">
        <v>12.796714799733506</v>
      </c>
      <c r="V25" s="1">
        <v>12.611433299811353</v>
      </c>
      <c r="W25" s="1">
        <v>12.453522747483696</v>
      </c>
      <c r="X25" s="1">
        <v>12.139728822819386</v>
      </c>
      <c r="Y25" s="1">
        <v>12.569847984486321</v>
      </c>
      <c r="Z25" s="1">
        <v>12.583906907135342</v>
      </c>
      <c r="AA25" s="1">
        <v>12.622529658869997</v>
      </c>
      <c r="AB25" s="1">
        <v>12.830448310336459</v>
      </c>
      <c r="AC25" s="1">
        <v>13.465027243918664</v>
      </c>
      <c r="AD25" s="1">
        <v>13.314538168608756</v>
      </c>
      <c r="AE25" s="1">
        <v>13.210144841150079</v>
      </c>
      <c r="AF25" s="1">
        <v>13.594845887621238</v>
      </c>
      <c r="AG25" s="1">
        <v>13.358665426965862</v>
      </c>
      <c r="AH25" s="1">
        <v>12.810819672464477</v>
      </c>
      <c r="AI25" s="1">
        <v>12.773184144696975</v>
      </c>
      <c r="AJ25" s="1">
        <v>13.285337453221624</v>
      </c>
      <c r="AK25" s="1">
        <v>13.177347623159836</v>
      </c>
      <c r="AL25" s="1">
        <v>13.656928041153165</v>
      </c>
      <c r="AM25" s="1">
        <v>13.243354998555542</v>
      </c>
      <c r="AN25" s="1">
        <v>13.44757149943999</v>
      </c>
      <c r="AO25" s="1">
        <v>13.826548252337989</v>
      </c>
      <c r="AP25" s="1">
        <v>14.225159949207789</v>
      </c>
      <c r="AQ25" s="1">
        <v>13.931147772130384</v>
      </c>
      <c r="AR25" s="1">
        <v>14.043326800252107</v>
      </c>
      <c r="AS25" s="1">
        <v>13.89664514962708</v>
      </c>
      <c r="AT25" s="1">
        <v>13.673939279731187</v>
      </c>
      <c r="AU25" s="1">
        <v>13.349161896310486</v>
      </c>
      <c r="AV25" s="1">
        <v>13.383267032897269</v>
      </c>
      <c r="AW25" s="1">
        <v>13.359393033382638</v>
      </c>
      <c r="AX25" s="1">
        <v>13.396310014592533</v>
      </c>
      <c r="AY25" s="1">
        <v>13.581983815032347</v>
      </c>
      <c r="AZ25" s="1">
        <v>14.512246217297395</v>
      </c>
      <c r="BA25" s="1">
        <v>14.169898798736483</v>
      </c>
      <c r="BB25" s="1">
        <v>14.542650311577512</v>
      </c>
      <c r="BC25" s="1">
        <v>14.718907642308181</v>
      </c>
      <c r="BD25" s="1">
        <v>14.83666700594808</v>
      </c>
      <c r="BE25" s="1">
        <v>14.824377612539152</v>
      </c>
      <c r="BF25" s="1">
        <v>15.128048604539638</v>
      </c>
      <c r="BG25" s="1">
        <v>15.200028393016055</v>
      </c>
      <c r="BH25" s="1">
        <v>15.133699195147789</v>
      </c>
      <c r="BI25" s="1">
        <v>15.13096054615092</v>
      </c>
      <c r="BJ25" s="1">
        <v>15.261756121069304</v>
      </c>
      <c r="BK25" s="1">
        <v>15.836854725610413</v>
      </c>
      <c r="BL25" s="1">
        <v>14.747543047101717</v>
      </c>
      <c r="BM25" s="1">
        <v>14.666308745245216</v>
      </c>
      <c r="BN25" s="1">
        <v>14.94506089998276</v>
      </c>
    </row>
    <row r="26" spans="1:66" x14ac:dyDescent="0.3">
      <c r="A26" t="s">
        <v>45</v>
      </c>
      <c r="B26" t="s">
        <v>13</v>
      </c>
      <c r="C26" s="1">
        <v>11070188630555.451</v>
      </c>
      <c r="D26" s="1">
        <v>11508949177860.426</v>
      </c>
      <c r="E26" s="1">
        <v>12121246285760.998</v>
      </c>
      <c r="F26" s="1">
        <v>12729194300498.826</v>
      </c>
      <c r="G26" s="1">
        <v>13565454928335.51</v>
      </c>
      <c r="H26" s="1">
        <v>14326564855080.861</v>
      </c>
      <c r="I26" s="1">
        <v>15105203324283.035</v>
      </c>
      <c r="J26" s="1">
        <v>15669214666099.33</v>
      </c>
      <c r="K26" s="1">
        <v>16598170037735.465</v>
      </c>
      <c r="L26" s="1">
        <v>17591028378392.463</v>
      </c>
      <c r="M26" s="1">
        <v>18250988373866.758</v>
      </c>
      <c r="N26" s="1">
        <v>19030318681048.375</v>
      </c>
      <c r="O26" s="1">
        <v>20096314880690.121</v>
      </c>
      <c r="P26" s="1">
        <v>21383113514871.941</v>
      </c>
      <c r="Q26" s="1">
        <v>21795110450684.719</v>
      </c>
      <c r="R26" s="1">
        <v>21918174021861.98</v>
      </c>
      <c r="S26" s="1">
        <v>23054538799943.535</v>
      </c>
      <c r="T26" s="1">
        <v>23978673119261.555</v>
      </c>
      <c r="U26" s="1">
        <v>24976603306680.34</v>
      </c>
      <c r="V26" s="1">
        <v>26021642895400.52</v>
      </c>
      <c r="W26" s="1">
        <v>26511446683671.195</v>
      </c>
      <c r="X26" s="1">
        <v>27025717448256.801</v>
      </c>
      <c r="Y26" s="1">
        <v>27121769087858.512</v>
      </c>
      <c r="Z26" s="1">
        <v>27835686731305.914</v>
      </c>
      <c r="AA26" s="1">
        <v>29137190529550.984</v>
      </c>
      <c r="AB26" s="1">
        <v>30217686857429.578</v>
      </c>
      <c r="AC26" s="1">
        <v>31194806052548.758</v>
      </c>
      <c r="AD26" s="1">
        <v>32365674666546.926</v>
      </c>
      <c r="AE26" s="1">
        <v>33837965658467.379</v>
      </c>
      <c r="AF26" s="1">
        <v>35098144557839.805</v>
      </c>
      <c r="AG26" s="1">
        <v>36053259768502.297</v>
      </c>
      <c r="AH26" s="1">
        <v>36489757004345.469</v>
      </c>
      <c r="AI26" s="1">
        <v>37227704048250.133</v>
      </c>
      <c r="AJ26" s="1">
        <v>37912860557311.688</v>
      </c>
      <c r="AK26" s="1">
        <v>39180033495170.305</v>
      </c>
      <c r="AL26" s="1">
        <v>40393665990713.875</v>
      </c>
      <c r="AM26" s="1">
        <v>41840682592167.555</v>
      </c>
      <c r="AN26" s="1">
        <v>43494798274841.914</v>
      </c>
      <c r="AO26" s="1">
        <v>44731408554893.609</v>
      </c>
      <c r="AP26" s="1">
        <v>46336851678223.781</v>
      </c>
      <c r="AQ26" s="1">
        <v>48437263200387.992</v>
      </c>
      <c r="AR26" s="1">
        <v>49422295421127.055</v>
      </c>
      <c r="AS26" s="1">
        <v>50567138353080.398</v>
      </c>
      <c r="AT26" s="1">
        <v>52131518187621.336</v>
      </c>
      <c r="AU26" s="1">
        <v>54463866515800.859</v>
      </c>
      <c r="AV26" s="1">
        <v>56653579443885.43</v>
      </c>
      <c r="AW26" s="1">
        <v>59180664984371.906</v>
      </c>
      <c r="AX26" s="1">
        <v>61768752251196.469</v>
      </c>
      <c r="AY26" s="1">
        <v>63038812186080.867</v>
      </c>
      <c r="AZ26" s="1">
        <v>62192598074458.656</v>
      </c>
      <c r="BA26" s="1">
        <v>65002105448721.188</v>
      </c>
      <c r="BB26" s="1">
        <v>67170761718394.305</v>
      </c>
      <c r="BC26" s="1">
        <v>68978972328520.328</v>
      </c>
      <c r="BD26" s="1">
        <v>70960627147647.547</v>
      </c>
      <c r="BE26" s="1">
        <v>73182741848317.375</v>
      </c>
      <c r="BF26" s="1">
        <v>75472473882835.125</v>
      </c>
      <c r="BG26" s="1">
        <v>77596070030857.109</v>
      </c>
      <c r="BH26" s="1">
        <v>80274256581671.922</v>
      </c>
      <c r="BI26" s="1">
        <v>82909015820695.797</v>
      </c>
      <c r="BJ26" s="1">
        <v>85127633137500.719</v>
      </c>
      <c r="BK26" s="1">
        <v>82677384726296.469</v>
      </c>
      <c r="BL26" s="1">
        <v>87927472715845.219</v>
      </c>
      <c r="BM26" s="1">
        <v>90774582977538.75</v>
      </c>
      <c r="BN26" s="1">
        <v>93346688686736.875</v>
      </c>
    </row>
    <row r="27" spans="1:66" x14ac:dyDescent="0.3">
      <c r="A27" t="s">
        <v>45</v>
      </c>
      <c r="B27" t="s">
        <v>130</v>
      </c>
      <c r="C27" s="1">
        <v>3663.7701527622921</v>
      </c>
      <c r="D27" s="1">
        <v>3757.693570075055</v>
      </c>
      <c r="E27" s="1">
        <v>3888.2886046954573</v>
      </c>
      <c r="F27" s="1">
        <v>3997.7833681706175</v>
      </c>
      <c r="G27" s="1">
        <v>4172.3772631228812</v>
      </c>
      <c r="H27" s="1">
        <v>4316.5337606060621</v>
      </c>
      <c r="I27" s="1">
        <v>4457.0123109579981</v>
      </c>
      <c r="J27" s="1">
        <v>4529.9651732466227</v>
      </c>
      <c r="K27" s="1">
        <v>4701.0957486636544</v>
      </c>
      <c r="L27" s="1">
        <v>4879.8744996040796</v>
      </c>
      <c r="M27" s="1">
        <v>4958.7155204510846</v>
      </c>
      <c r="N27" s="1">
        <v>5063.1230843807034</v>
      </c>
      <c r="O27" s="1">
        <v>5240.996203863514</v>
      </c>
      <c r="P27" s="1">
        <v>5467.3338178828262</v>
      </c>
      <c r="Q27" s="1">
        <v>5466.1413600485803</v>
      </c>
      <c r="R27" s="1">
        <v>5395.8138427547374</v>
      </c>
      <c r="S27" s="1">
        <v>5574.4415405721029</v>
      </c>
      <c r="T27" s="1">
        <v>5697.0567133047398</v>
      </c>
      <c r="U27" s="1">
        <v>5830.9816235343333</v>
      </c>
      <c r="V27" s="1">
        <v>5968.1906575501016</v>
      </c>
      <c r="W27" s="1">
        <v>5974.2729874510787</v>
      </c>
      <c r="X27" s="1">
        <v>5983.2108772475012</v>
      </c>
      <c r="Y27" s="1">
        <v>5896.628299007938</v>
      </c>
      <c r="Z27" s="1">
        <v>5944.0824905515101</v>
      </c>
      <c r="AA27" s="1">
        <v>6113.5013201162319</v>
      </c>
      <c r="AB27" s="1">
        <v>6229.4999068366096</v>
      </c>
      <c r="AC27" s="1">
        <v>6317.665018500802</v>
      </c>
      <c r="AD27" s="1">
        <v>6438.3293493126521</v>
      </c>
      <c r="AE27" s="1">
        <v>6612.6369950769713</v>
      </c>
      <c r="AF27" s="1">
        <v>6739.7220398800764</v>
      </c>
      <c r="AG27" s="1">
        <v>6803.4692348225071</v>
      </c>
      <c r="AH27" s="1">
        <v>6771.7888604136979</v>
      </c>
      <c r="AI27" s="1">
        <v>6796.9438491340889</v>
      </c>
      <c r="AJ27" s="1">
        <v>6813.0042803592587</v>
      </c>
      <c r="AK27" s="1">
        <v>6933.4722158605891</v>
      </c>
      <c r="AL27" s="1">
        <v>7041.5108776675452</v>
      </c>
      <c r="AM27" s="1">
        <v>7185.8924698411765</v>
      </c>
      <c r="AN27" s="1">
        <v>7361.4359764789697</v>
      </c>
      <c r="AO27" s="1">
        <v>7462.647576762165</v>
      </c>
      <c r="AP27" s="1">
        <v>7623.1933759598105</v>
      </c>
      <c r="AQ27" s="1">
        <v>7860.786848845004</v>
      </c>
      <c r="AR27" s="1">
        <v>7913.7589981183628</v>
      </c>
      <c r="AS27" s="1">
        <v>7991.6121387852954</v>
      </c>
      <c r="AT27" s="1">
        <v>8133.2678799469613</v>
      </c>
      <c r="AU27" s="1">
        <v>8388.571640003478</v>
      </c>
      <c r="AV27" s="1">
        <v>8615.6697039205592</v>
      </c>
      <c r="AW27" s="1">
        <v>8886.3578102609845</v>
      </c>
      <c r="AX27" s="1">
        <v>9158.8347959140137</v>
      </c>
      <c r="AY27" s="1">
        <v>9229.5198738112504</v>
      </c>
      <c r="AZ27" s="1">
        <v>8992.3999149905758</v>
      </c>
      <c r="BA27" s="1">
        <v>9285.1247095152921</v>
      </c>
      <c r="BB27" s="1">
        <v>9479.0925954564882</v>
      </c>
      <c r="BC27" s="1">
        <v>9612.7003016285125</v>
      </c>
      <c r="BD27" s="1">
        <v>9767.0407229362918</v>
      </c>
      <c r="BE27" s="1">
        <v>9951.54042382443</v>
      </c>
      <c r="BF27" s="1">
        <v>10142.143478812288</v>
      </c>
      <c r="BG27" s="1">
        <v>10306.944216480604</v>
      </c>
      <c r="BH27" s="1">
        <v>10542.82367063697</v>
      </c>
      <c r="BI27" s="1">
        <v>10772.308364193419</v>
      </c>
      <c r="BJ27" s="1">
        <v>10946.228001277026</v>
      </c>
      <c r="BK27" s="1">
        <v>10523.921094265499</v>
      </c>
      <c r="BL27" s="1">
        <v>11100.293702954457</v>
      </c>
      <c r="BM27" s="1">
        <v>11361.050429966361</v>
      </c>
      <c r="BN27" s="1">
        <v>11578.780010404289</v>
      </c>
    </row>
    <row r="28" spans="1:66" x14ac:dyDescent="0.3">
      <c r="A28" t="s">
        <v>45</v>
      </c>
      <c r="B28" t="s">
        <v>65</v>
      </c>
      <c r="C28" s="1" t="s">
        <v>62</v>
      </c>
      <c r="D28" s="1" t="s">
        <v>62</v>
      </c>
      <c r="E28" s="1" t="s">
        <v>62</v>
      </c>
      <c r="F28" s="1" t="s">
        <v>62</v>
      </c>
      <c r="G28" s="1" t="s">
        <v>62</v>
      </c>
      <c r="H28" s="1" t="s">
        <v>62</v>
      </c>
      <c r="I28" s="1" t="s">
        <v>62</v>
      </c>
      <c r="J28" s="1" t="s">
        <v>62</v>
      </c>
      <c r="K28" s="1" t="s">
        <v>62</v>
      </c>
      <c r="L28" s="1" t="s">
        <v>62</v>
      </c>
      <c r="M28" s="1" t="s">
        <v>62</v>
      </c>
      <c r="N28" s="1" t="s">
        <v>62</v>
      </c>
      <c r="O28" s="1" t="s">
        <v>62</v>
      </c>
      <c r="P28" s="1" t="s">
        <v>62</v>
      </c>
      <c r="Q28" s="1" t="s">
        <v>62</v>
      </c>
      <c r="R28" s="1" t="s">
        <v>62</v>
      </c>
      <c r="S28" s="1" t="s">
        <v>62</v>
      </c>
      <c r="T28" s="1" t="s">
        <v>62</v>
      </c>
      <c r="U28" s="1" t="s">
        <v>62</v>
      </c>
      <c r="V28" s="1" t="s">
        <v>62</v>
      </c>
      <c r="W28" s="1" t="s">
        <v>62</v>
      </c>
      <c r="X28" s="1" t="s">
        <v>62</v>
      </c>
      <c r="Y28" s="1" t="s">
        <v>62</v>
      </c>
      <c r="Z28" s="1" t="s">
        <v>62</v>
      </c>
      <c r="AA28" s="1" t="s">
        <v>62</v>
      </c>
      <c r="AB28" s="1" t="s">
        <v>62</v>
      </c>
      <c r="AC28" s="1" t="s">
        <v>62</v>
      </c>
      <c r="AD28" s="1" t="s">
        <v>62</v>
      </c>
      <c r="AE28" s="1" t="s">
        <v>62</v>
      </c>
      <c r="AF28" s="1" t="s">
        <v>62</v>
      </c>
      <c r="AG28" s="1" t="s">
        <v>62</v>
      </c>
      <c r="AH28" s="1">
        <v>2326810800</v>
      </c>
      <c r="AI28" s="1">
        <v>2366776271</v>
      </c>
      <c r="AJ28" s="1">
        <v>2402062576</v>
      </c>
      <c r="AK28" s="1">
        <v>2445227717</v>
      </c>
      <c r="AL28" s="1">
        <v>2489509693</v>
      </c>
      <c r="AM28" s="1">
        <v>2534935906</v>
      </c>
      <c r="AN28" s="1">
        <v>2585476222</v>
      </c>
      <c r="AO28" s="1">
        <v>2635519124</v>
      </c>
      <c r="AP28" s="1">
        <v>2690961164</v>
      </c>
      <c r="AQ28" s="1">
        <v>2740695341</v>
      </c>
      <c r="AR28" s="1">
        <v>2778682048</v>
      </c>
      <c r="AS28" s="1">
        <v>2817101228</v>
      </c>
      <c r="AT28" s="1">
        <v>2857624043</v>
      </c>
      <c r="AU28" s="1">
        <v>2900639919</v>
      </c>
      <c r="AV28" s="1">
        <v>2944079374</v>
      </c>
      <c r="AW28" s="1">
        <v>2989344047</v>
      </c>
      <c r="AX28" s="1">
        <v>3035002268</v>
      </c>
      <c r="AY28" s="1">
        <v>3074295136</v>
      </c>
      <c r="AZ28" s="1">
        <v>3111258669</v>
      </c>
      <c r="BA28" s="1">
        <v>3143797381</v>
      </c>
      <c r="BB28" s="1">
        <v>3179889797</v>
      </c>
      <c r="BC28" s="1">
        <v>3215560363</v>
      </c>
      <c r="BD28" s="1">
        <v>3249622242</v>
      </c>
      <c r="BE28" s="1">
        <v>3284490970</v>
      </c>
      <c r="BF28" s="1">
        <v>3323170683</v>
      </c>
      <c r="BG28" s="1">
        <v>3360157011</v>
      </c>
      <c r="BH28" s="1">
        <v>3394126078</v>
      </c>
      <c r="BI28" s="1">
        <v>3428686040</v>
      </c>
      <c r="BJ28" s="1">
        <v>3465244122</v>
      </c>
      <c r="BK28" s="1">
        <v>3434949589</v>
      </c>
      <c r="BL28" s="1">
        <v>3510523497</v>
      </c>
      <c r="BM28" s="1">
        <v>3564377868</v>
      </c>
      <c r="BN28" s="1">
        <v>3641623098</v>
      </c>
    </row>
    <row r="29" spans="1:66" x14ac:dyDescent="0.3">
      <c r="A29" t="s">
        <v>45</v>
      </c>
      <c r="B29" t="s">
        <v>60</v>
      </c>
      <c r="C29" s="1" t="s">
        <v>62</v>
      </c>
      <c r="D29" s="1" t="s">
        <v>62</v>
      </c>
      <c r="E29" s="1" t="s">
        <v>62</v>
      </c>
      <c r="F29" s="1" t="s">
        <v>62</v>
      </c>
      <c r="G29" s="1" t="s">
        <v>62</v>
      </c>
      <c r="H29" s="1" t="s">
        <v>62</v>
      </c>
      <c r="I29" s="1" t="s">
        <v>62</v>
      </c>
      <c r="J29" s="1" t="s">
        <v>62</v>
      </c>
      <c r="K29" s="1" t="s">
        <v>62</v>
      </c>
      <c r="L29" s="1" t="s">
        <v>62</v>
      </c>
      <c r="M29" s="1" t="s">
        <v>62</v>
      </c>
      <c r="N29" s="1" t="s">
        <v>62</v>
      </c>
      <c r="O29" s="1" t="s">
        <v>62</v>
      </c>
      <c r="P29" s="1" t="s">
        <v>62</v>
      </c>
      <c r="Q29" s="1" t="s">
        <v>62</v>
      </c>
      <c r="R29" s="1" t="s">
        <v>62</v>
      </c>
      <c r="S29" s="1" t="s">
        <v>62</v>
      </c>
      <c r="T29" s="1" t="s">
        <v>62</v>
      </c>
      <c r="U29" s="1" t="s">
        <v>62</v>
      </c>
      <c r="V29" s="1" t="s">
        <v>62</v>
      </c>
      <c r="W29" s="1" t="s">
        <v>62</v>
      </c>
      <c r="X29" s="1" t="s">
        <v>62</v>
      </c>
      <c r="Y29" s="1" t="s">
        <v>62</v>
      </c>
      <c r="Z29" s="1" t="s">
        <v>62</v>
      </c>
      <c r="AA29" s="1" t="s">
        <v>62</v>
      </c>
      <c r="AB29" s="1" t="s">
        <v>62</v>
      </c>
      <c r="AC29" s="1" t="s">
        <v>62</v>
      </c>
      <c r="AD29" s="1" t="s">
        <v>62</v>
      </c>
      <c r="AE29" s="1" t="s">
        <v>62</v>
      </c>
      <c r="AF29" s="1" t="s">
        <v>62</v>
      </c>
      <c r="AG29" s="1" t="s">
        <v>62</v>
      </c>
      <c r="AH29" s="1">
        <v>64.647489422181451</v>
      </c>
      <c r="AI29" s="1">
        <v>64.529162346583789</v>
      </c>
      <c r="AJ29" s="1">
        <v>64.289516173001843</v>
      </c>
      <c r="AK29" s="1">
        <v>64.243757961855536</v>
      </c>
      <c r="AL29" s="1">
        <v>64.189380121182964</v>
      </c>
      <c r="AM29" s="1">
        <v>64.126967048703676</v>
      </c>
      <c r="AN29" s="1">
        <v>64.146765421935825</v>
      </c>
      <c r="AO29" s="1">
        <v>64.123276004647735</v>
      </c>
      <c r="AP29" s="1">
        <v>64.229844958416749</v>
      </c>
      <c r="AQ29" s="1">
        <v>64.191116787875288</v>
      </c>
      <c r="AR29" s="1">
        <v>63.864277087940089</v>
      </c>
      <c r="AS29" s="1">
        <v>63.544823301996523</v>
      </c>
      <c r="AT29" s="1">
        <v>63.284041859693154</v>
      </c>
      <c r="AU29" s="1">
        <v>63.075025788189258</v>
      </c>
      <c r="AV29" s="1">
        <v>62.873045892675783</v>
      </c>
      <c r="AW29" s="1">
        <v>62.738649279600807</v>
      </c>
      <c r="AX29" s="1">
        <v>62.664221111608505</v>
      </c>
      <c r="AY29" s="1">
        <v>62.48365975865989</v>
      </c>
      <c r="AZ29" s="1">
        <v>62.286737025579107</v>
      </c>
      <c r="BA29" s="1">
        <v>62.030231484918453</v>
      </c>
      <c r="BB29" s="1">
        <v>61.85162928721968</v>
      </c>
      <c r="BC29" s="1">
        <v>61.649244585128464</v>
      </c>
      <c r="BD29" s="1">
        <v>61.43389561710724</v>
      </c>
      <c r="BE29" s="1">
        <v>61.245958356071391</v>
      </c>
      <c r="BF29" s="1">
        <v>61.126800581541424</v>
      </c>
      <c r="BG29" s="1">
        <v>60.975192767070709</v>
      </c>
      <c r="BH29" s="1">
        <v>60.789044461518095</v>
      </c>
      <c r="BI29" s="1">
        <v>60.625169877339694</v>
      </c>
      <c r="BJ29" s="1">
        <v>60.490294500057523</v>
      </c>
      <c r="BK29" s="1">
        <v>59.18788016775013</v>
      </c>
      <c r="BL29" s="1">
        <v>59.809778546187708</v>
      </c>
      <c r="BM29" s="1">
        <v>60.344674192090942</v>
      </c>
      <c r="BN29" s="1">
        <v>60.858933868767892</v>
      </c>
    </row>
    <row r="30" spans="1:66" x14ac:dyDescent="0.3">
      <c r="A30" t="s">
        <v>45</v>
      </c>
      <c r="B30" t="s">
        <v>161</v>
      </c>
      <c r="C30" s="1" t="s">
        <v>62</v>
      </c>
      <c r="D30" s="1" t="s">
        <v>62</v>
      </c>
      <c r="E30" s="1" t="s">
        <v>62</v>
      </c>
      <c r="F30" s="1" t="s">
        <v>62</v>
      </c>
      <c r="G30" s="1" t="s">
        <v>62</v>
      </c>
      <c r="H30" s="1" t="s">
        <v>62</v>
      </c>
      <c r="I30" s="1" t="s">
        <v>62</v>
      </c>
      <c r="J30" s="1" t="s">
        <v>62</v>
      </c>
      <c r="K30" s="1" t="s">
        <v>62</v>
      </c>
      <c r="L30" s="1" t="s">
        <v>62</v>
      </c>
      <c r="M30" s="1" t="s">
        <v>62</v>
      </c>
      <c r="N30" s="1" t="s">
        <v>62</v>
      </c>
      <c r="O30" s="1" t="s">
        <v>62</v>
      </c>
      <c r="P30" s="1" t="s">
        <v>62</v>
      </c>
      <c r="Q30" s="1" t="s">
        <v>62</v>
      </c>
      <c r="R30" s="1" t="s">
        <v>62</v>
      </c>
      <c r="S30" s="1" t="s">
        <v>62</v>
      </c>
      <c r="T30" s="1" t="s">
        <v>62</v>
      </c>
      <c r="U30" s="1" t="s">
        <v>62</v>
      </c>
      <c r="V30" s="1" t="s">
        <v>62</v>
      </c>
      <c r="W30" s="1" t="s">
        <v>62</v>
      </c>
      <c r="X30" s="1" t="s">
        <v>62</v>
      </c>
      <c r="Y30" s="1" t="s">
        <v>62</v>
      </c>
      <c r="Z30" s="1" t="s">
        <v>62</v>
      </c>
      <c r="AA30" s="1" t="s">
        <v>62</v>
      </c>
      <c r="AB30" s="1" t="s">
        <v>62</v>
      </c>
      <c r="AC30" s="1" t="s">
        <v>62</v>
      </c>
      <c r="AD30" s="1" t="s">
        <v>62</v>
      </c>
      <c r="AE30" s="1" t="s">
        <v>62</v>
      </c>
      <c r="AF30" s="1" t="s">
        <v>62</v>
      </c>
      <c r="AG30" s="1" t="s">
        <v>62</v>
      </c>
      <c r="AH30" s="1">
        <v>4.9957254355389882</v>
      </c>
      <c r="AI30" s="1">
        <v>5.1494472081633589</v>
      </c>
      <c r="AJ30" s="1">
        <v>5.4197139340218889</v>
      </c>
      <c r="AK30" s="1">
        <v>5.6715079821189569</v>
      </c>
      <c r="AL30" s="1">
        <v>5.8245288290978579</v>
      </c>
      <c r="AM30" s="1">
        <v>5.9107285162616368</v>
      </c>
      <c r="AN30" s="1">
        <v>5.954102009944533</v>
      </c>
      <c r="AO30" s="1">
        <v>6.1254214963139475</v>
      </c>
      <c r="AP30" s="1">
        <v>6.2666035405567087</v>
      </c>
      <c r="AQ30" s="1">
        <v>6.1318634767636269</v>
      </c>
      <c r="AR30" s="1">
        <v>6.2248056093519519</v>
      </c>
      <c r="AS30" s="1">
        <v>6.4703393443691395</v>
      </c>
      <c r="AT30" s="1">
        <v>6.572411816940062</v>
      </c>
      <c r="AU30" s="1">
        <v>6.4502187050277593</v>
      </c>
      <c r="AV30" s="1">
        <v>6.3665366609694285</v>
      </c>
      <c r="AW30" s="1">
        <v>6.1060132229102368</v>
      </c>
      <c r="AX30" s="1">
        <v>5.8983471040562669</v>
      </c>
      <c r="AY30" s="1">
        <v>5.9350501785591421</v>
      </c>
      <c r="AZ30" s="1">
        <v>6.5129289086012534</v>
      </c>
      <c r="BA30" s="1">
        <v>6.3881133013792466</v>
      </c>
      <c r="BB30" s="1">
        <v>6.239948912098102</v>
      </c>
      <c r="BC30" s="1">
        <v>6.229497660820619</v>
      </c>
      <c r="BD30" s="1">
        <v>6.1681875731466738</v>
      </c>
      <c r="BE30" s="1">
        <v>6.0172092943273228</v>
      </c>
      <c r="BF30" s="1">
        <v>6.0499465169760382</v>
      </c>
      <c r="BG30" s="1">
        <v>6.009190664759271</v>
      </c>
      <c r="BH30" s="1">
        <v>5.9160405924343147</v>
      </c>
      <c r="BI30" s="1">
        <v>5.7589980783148622</v>
      </c>
      <c r="BJ30" s="1">
        <v>5.5882680960329161</v>
      </c>
      <c r="BK30" s="1">
        <v>6.5886673184661388</v>
      </c>
      <c r="BL30" s="1">
        <v>6.0407348461307659</v>
      </c>
      <c r="BM30" s="1">
        <v>5.2737376739216879</v>
      </c>
      <c r="BN30" s="1">
        <v>4.9728408882027706</v>
      </c>
    </row>
    <row r="31" spans="1:66" x14ac:dyDescent="0.3">
      <c r="A31" t="s">
        <v>45</v>
      </c>
      <c r="B31" t="s">
        <v>89</v>
      </c>
      <c r="C31" s="1" t="s">
        <v>62</v>
      </c>
      <c r="D31" s="1" t="s">
        <v>62</v>
      </c>
      <c r="E31" s="1" t="s">
        <v>62</v>
      </c>
      <c r="F31" s="1" t="s">
        <v>62</v>
      </c>
      <c r="G31" s="1" t="s">
        <v>62</v>
      </c>
      <c r="H31" s="1" t="s">
        <v>62</v>
      </c>
      <c r="I31" s="1" t="s">
        <v>62</v>
      </c>
      <c r="J31" s="1" t="s">
        <v>62</v>
      </c>
      <c r="K31" s="1" t="s">
        <v>62</v>
      </c>
      <c r="L31" s="1" t="s">
        <v>62</v>
      </c>
      <c r="M31" s="1" t="s">
        <v>62</v>
      </c>
      <c r="N31" s="1" t="s">
        <v>62</v>
      </c>
      <c r="O31" s="1" t="s">
        <v>62</v>
      </c>
      <c r="P31" s="1" t="s">
        <v>62</v>
      </c>
      <c r="Q31" s="1" t="s">
        <v>62</v>
      </c>
      <c r="R31" s="1" t="s">
        <v>62</v>
      </c>
      <c r="S31" s="1" t="s">
        <v>62</v>
      </c>
      <c r="T31" s="1" t="s">
        <v>62</v>
      </c>
      <c r="U31" s="1" t="s">
        <v>62</v>
      </c>
      <c r="V31" s="1" t="s">
        <v>62</v>
      </c>
      <c r="W31" s="1" t="s">
        <v>62</v>
      </c>
      <c r="X31" s="1">
        <v>12.4424368936176</v>
      </c>
      <c r="Y31" s="1">
        <v>10.2217271376892</v>
      </c>
      <c r="Z31" s="1">
        <v>8.6692715980852206</v>
      </c>
      <c r="AA31" s="1">
        <v>8.0803201725576095</v>
      </c>
      <c r="AB31" s="1">
        <v>6.8075665576833302</v>
      </c>
      <c r="AC31" s="1">
        <v>5.8226669617519997</v>
      </c>
      <c r="AD31" s="1">
        <v>5.7101193848667897</v>
      </c>
      <c r="AE31" s="1">
        <v>7.1134065293134707</v>
      </c>
      <c r="AF31" s="1">
        <v>6.9239050371123803</v>
      </c>
      <c r="AG31" s="1">
        <v>8.0634609093883292</v>
      </c>
      <c r="AH31" s="1">
        <v>8.9969387349433099</v>
      </c>
      <c r="AI31" s="1">
        <v>7.6361085233697406</v>
      </c>
      <c r="AJ31" s="1">
        <v>7.1445870687625597</v>
      </c>
      <c r="AK31" s="1">
        <v>10.2479355556119</v>
      </c>
      <c r="AL31" s="1">
        <v>9.0773809523809099</v>
      </c>
      <c r="AM31" s="1">
        <v>6.5260956937258001</v>
      </c>
      <c r="AN31" s="1">
        <v>5.554129889494055</v>
      </c>
      <c r="AO31" s="1">
        <v>5.09729149331441</v>
      </c>
      <c r="AP31" s="1">
        <v>3.0419466709453298</v>
      </c>
      <c r="AQ31" s="1">
        <v>3.4335156341876698</v>
      </c>
      <c r="AR31" s="1">
        <v>3.8365726205254349</v>
      </c>
      <c r="AS31" s="1">
        <v>2.907998570322075</v>
      </c>
      <c r="AT31" s="1">
        <v>3.0250452625223598</v>
      </c>
      <c r="AU31" s="1">
        <v>3.5179990309959601</v>
      </c>
      <c r="AV31" s="1">
        <v>4.1072507071593103</v>
      </c>
      <c r="AW31" s="1">
        <v>4.2671746339026395</v>
      </c>
      <c r="AX31" s="1">
        <v>4.8102370434291153</v>
      </c>
      <c r="AY31" s="1">
        <v>8.9499533535338696</v>
      </c>
      <c r="AZ31" s="1">
        <v>2.8604485590267448</v>
      </c>
      <c r="BA31" s="1">
        <v>3.3263446336864302</v>
      </c>
      <c r="BB31" s="1">
        <v>4.8223963601332507</v>
      </c>
      <c r="BC31" s="1">
        <v>3.7253266611064602</v>
      </c>
      <c r="BD31" s="1">
        <v>2.6516734291657702</v>
      </c>
      <c r="BE31" s="1">
        <v>2.3544905282035802</v>
      </c>
      <c r="BF31" s="1">
        <v>1.4438571927080801</v>
      </c>
      <c r="BG31" s="1">
        <v>1.605539174142135</v>
      </c>
      <c r="BH31" s="1">
        <v>2.2542765193481298</v>
      </c>
      <c r="BI31" s="1">
        <v>2.4387365552293701</v>
      </c>
      <c r="BJ31" s="1">
        <v>2.2167759335991248</v>
      </c>
      <c r="BK31" s="1">
        <v>1.9056635869553</v>
      </c>
      <c r="BL31" s="1">
        <v>3.4754032028988</v>
      </c>
      <c r="BM31" s="1">
        <v>7.93092925430087</v>
      </c>
      <c r="BN31" s="1">
        <v>5.6356688055191295</v>
      </c>
    </row>
    <row r="32" spans="1:66" x14ac:dyDescent="0.3">
      <c r="A32" t="s">
        <v>45</v>
      </c>
      <c r="B32" t="s">
        <v>80</v>
      </c>
      <c r="C32" s="1" t="s">
        <v>62</v>
      </c>
      <c r="D32" s="1" t="s">
        <v>62</v>
      </c>
      <c r="E32" s="1" t="s">
        <v>62</v>
      </c>
      <c r="F32" s="1" t="s">
        <v>62</v>
      </c>
      <c r="G32" s="1" t="s">
        <v>62</v>
      </c>
      <c r="H32" s="1" t="s">
        <v>62</v>
      </c>
      <c r="I32" s="1" t="s">
        <v>62</v>
      </c>
      <c r="J32" s="1" t="s">
        <v>62</v>
      </c>
      <c r="K32" s="1" t="s">
        <v>62</v>
      </c>
      <c r="L32" s="1" t="s">
        <v>62</v>
      </c>
      <c r="M32" s="1">
        <v>23.585080434469376</v>
      </c>
      <c r="N32" s="1">
        <v>23.183198360308293</v>
      </c>
      <c r="O32" s="1">
        <v>23.641938514441211</v>
      </c>
      <c r="P32" s="1">
        <v>25.247694226999755</v>
      </c>
      <c r="Q32" s="1">
        <v>25.738967689605154</v>
      </c>
      <c r="R32" s="1">
        <v>23.500198599329867</v>
      </c>
      <c r="S32" s="1">
        <v>24.539703568494236</v>
      </c>
      <c r="T32" s="1">
        <v>24.662908287496521</v>
      </c>
      <c r="U32" s="1">
        <v>25.772651499708498</v>
      </c>
      <c r="V32" s="1">
        <v>25.636089782988485</v>
      </c>
      <c r="W32" s="1">
        <v>25.325746992501692</v>
      </c>
      <c r="X32" s="1">
        <v>25.86798981807333</v>
      </c>
      <c r="Y32" s="1">
        <v>24.186193186064074</v>
      </c>
      <c r="Z32" s="1">
        <v>23.460455250184605</v>
      </c>
      <c r="AA32" s="1">
        <v>24.306345269177466</v>
      </c>
      <c r="AB32" s="1">
        <v>24.149555549188801</v>
      </c>
      <c r="AC32" s="1">
        <v>23.574402576524921</v>
      </c>
      <c r="AD32" s="1">
        <v>23.835321967325996</v>
      </c>
      <c r="AE32" s="1">
        <v>24.477431496844087</v>
      </c>
      <c r="AF32" s="1">
        <v>24.869355591870324</v>
      </c>
      <c r="AG32" s="1">
        <v>24.468605398477518</v>
      </c>
      <c r="AH32" s="1">
        <v>24.208505635976085</v>
      </c>
      <c r="AI32" s="1">
        <v>23.883955209849624</v>
      </c>
      <c r="AJ32" s="1">
        <v>23.523048833188238</v>
      </c>
      <c r="AK32" s="1">
        <v>23.878493930946217</v>
      </c>
      <c r="AL32" s="1">
        <v>24.569900993508771</v>
      </c>
      <c r="AM32" s="1">
        <v>24.56371753172165</v>
      </c>
      <c r="AN32" s="1">
        <v>24.606169388553575</v>
      </c>
      <c r="AO32" s="1">
        <v>24.231524275150264</v>
      </c>
      <c r="AP32" s="1">
        <v>23.620833546107438</v>
      </c>
      <c r="AQ32" s="1">
        <v>23.914806878511826</v>
      </c>
      <c r="AR32" s="1">
        <v>23.025315971561962</v>
      </c>
      <c r="AS32" s="1">
        <v>22.664924679265766</v>
      </c>
      <c r="AT32" s="1">
        <v>22.758436953425669</v>
      </c>
      <c r="AU32" s="1">
        <v>23.665504898310186</v>
      </c>
      <c r="AV32" s="1">
        <v>24.195411049114142</v>
      </c>
      <c r="AW32" s="1">
        <v>25.1019160194761</v>
      </c>
      <c r="AX32" s="1">
        <v>25.759568013714169</v>
      </c>
      <c r="AY32" s="1">
        <v>25.75917886030874</v>
      </c>
      <c r="AZ32" s="1">
        <v>23.684218808010041</v>
      </c>
      <c r="BA32" s="1">
        <v>25.290435062059007</v>
      </c>
      <c r="BB32" s="1">
        <v>26.085959281924936</v>
      </c>
      <c r="BC32" s="1">
        <v>26.281957698297418</v>
      </c>
      <c r="BD32" s="1">
        <v>26.42764104231588</v>
      </c>
      <c r="BE32" s="1">
        <v>26.542001977621606</v>
      </c>
      <c r="BF32" s="1">
        <v>26.503796058972494</v>
      </c>
      <c r="BG32" s="1">
        <v>26.220417174654877</v>
      </c>
      <c r="BH32" s="1">
        <v>26.768222271337393</v>
      </c>
      <c r="BI32" s="1">
        <v>27.242000687171902</v>
      </c>
      <c r="BJ32" s="1">
        <v>27.017781069359021</v>
      </c>
      <c r="BK32" s="1">
        <v>26.771963576328993</v>
      </c>
      <c r="BL32" s="1">
        <v>28.015202005229916</v>
      </c>
      <c r="BM32" s="1">
        <v>28.059132392015261</v>
      </c>
      <c r="BN32" s="1">
        <v>26.958479435628576</v>
      </c>
    </row>
    <row r="33" spans="1:66" x14ac:dyDescent="0.3">
      <c r="A33" t="s">
        <v>45</v>
      </c>
      <c r="B33" t="s">
        <v>98</v>
      </c>
      <c r="C33" s="1" t="s">
        <v>62</v>
      </c>
      <c r="D33" s="1" t="s">
        <v>62</v>
      </c>
      <c r="E33" s="1" t="s">
        <v>62</v>
      </c>
      <c r="F33" s="1" t="s">
        <v>62</v>
      </c>
      <c r="G33" s="1" t="s">
        <v>62</v>
      </c>
      <c r="H33" s="1" t="s">
        <v>62</v>
      </c>
      <c r="I33" s="1" t="s">
        <v>62</v>
      </c>
      <c r="J33" s="1" t="s">
        <v>62</v>
      </c>
      <c r="K33" s="1" t="s">
        <v>62</v>
      </c>
      <c r="L33" s="1" t="s">
        <v>62</v>
      </c>
      <c r="M33" s="1">
        <v>27.045213750581134</v>
      </c>
      <c r="N33" s="1">
        <v>26.783817937917714</v>
      </c>
      <c r="O33" s="1">
        <v>26.9658428773206</v>
      </c>
      <c r="P33" s="1">
        <v>28.057549423083728</v>
      </c>
      <c r="Q33" s="1">
        <v>28.11515273095911</v>
      </c>
      <c r="R33" s="1">
        <v>25.610585808927173</v>
      </c>
      <c r="S33" s="1">
        <v>26.473492570626899</v>
      </c>
      <c r="T33" s="1">
        <v>26.759489825195292</v>
      </c>
      <c r="U33" s="1">
        <v>27.069016715566086</v>
      </c>
      <c r="V33" s="1">
        <v>27.376655981415883</v>
      </c>
      <c r="W33" s="1">
        <v>26.238497889951891</v>
      </c>
      <c r="X33" s="1">
        <v>25.575769174505286</v>
      </c>
      <c r="Y33" s="1">
        <v>24.303277650948857</v>
      </c>
      <c r="Z33" s="1">
        <v>23.966674254500106</v>
      </c>
      <c r="AA33" s="1">
        <v>25.045402997649568</v>
      </c>
      <c r="AB33" s="1">
        <v>24.698204197659386</v>
      </c>
      <c r="AC33" s="1">
        <v>24.772305280170354</v>
      </c>
      <c r="AD33" s="1">
        <v>25.03307714713841</v>
      </c>
      <c r="AE33" s="1">
        <v>26.025875184796103</v>
      </c>
      <c r="AF33" s="1">
        <v>26.46032404781662</v>
      </c>
      <c r="AG33" s="1">
        <v>26.050799496861927</v>
      </c>
      <c r="AH33" s="1">
        <v>25.406661656333519</v>
      </c>
      <c r="AI33" s="1">
        <v>24.869315254202704</v>
      </c>
      <c r="AJ33" s="1">
        <v>24.202692872512433</v>
      </c>
      <c r="AK33" s="1">
        <v>24.546689443895691</v>
      </c>
      <c r="AL33" s="1">
        <v>24.63064109845924</v>
      </c>
      <c r="AM33" s="1">
        <v>24.417551180201041</v>
      </c>
      <c r="AN33" s="1">
        <v>24.271856465530384</v>
      </c>
      <c r="AO33" s="1">
        <v>23.963728822066596</v>
      </c>
      <c r="AP33" s="1">
        <v>24.099666129842024</v>
      </c>
      <c r="AQ33" s="1">
        <v>24.426026205509359</v>
      </c>
      <c r="AR33" s="1">
        <v>23.652848026413206</v>
      </c>
      <c r="AS33" s="1">
        <v>23.000050031758949</v>
      </c>
      <c r="AT33" s="1">
        <v>23.175701868506906</v>
      </c>
      <c r="AU33" s="1">
        <v>23.888373834745451</v>
      </c>
      <c r="AV33" s="1">
        <v>24.274218981314263</v>
      </c>
      <c r="AW33" s="1">
        <v>24.856729697265191</v>
      </c>
      <c r="AX33" s="1">
        <v>25.341866236570937</v>
      </c>
      <c r="AY33" s="1">
        <v>25.34412608415143</v>
      </c>
      <c r="AZ33" s="1">
        <v>23.316739579641379</v>
      </c>
      <c r="BA33" s="1">
        <v>24.532288369231239</v>
      </c>
      <c r="BB33" s="1">
        <v>25.247360507955918</v>
      </c>
      <c r="BC33" s="1">
        <v>25.408621633363193</v>
      </c>
      <c r="BD33" s="1">
        <v>25.504730420581119</v>
      </c>
      <c r="BE33" s="1">
        <v>25.794168849479664</v>
      </c>
      <c r="BF33" s="1">
        <v>25.865760988912513</v>
      </c>
      <c r="BG33" s="1">
        <v>25.57897717237223</v>
      </c>
      <c r="BH33" s="1">
        <v>26.037793671552667</v>
      </c>
      <c r="BI33" s="1">
        <v>26.594170808736745</v>
      </c>
      <c r="BJ33" s="1">
        <v>26.562123789112956</v>
      </c>
      <c r="BK33" s="1">
        <v>26.462626370891488</v>
      </c>
      <c r="BL33" s="1">
        <v>27.115859294147121</v>
      </c>
      <c r="BM33" s="1">
        <v>27.411940099319281</v>
      </c>
      <c r="BN33" s="1">
        <v>26.527296359315589</v>
      </c>
    </row>
    <row r="34" spans="1:66" x14ac:dyDescent="0.3">
      <c r="A34" t="s">
        <v>45</v>
      </c>
      <c r="B34" t="s">
        <v>81</v>
      </c>
      <c r="C34" s="1" t="s">
        <v>62</v>
      </c>
      <c r="D34" s="1" t="s">
        <v>62</v>
      </c>
      <c r="E34" s="1" t="s">
        <v>62</v>
      </c>
      <c r="F34" s="1" t="s">
        <v>62</v>
      </c>
      <c r="G34" s="1" t="s">
        <v>62</v>
      </c>
      <c r="H34" s="1" t="s">
        <v>62</v>
      </c>
      <c r="I34" s="1" t="s">
        <v>62</v>
      </c>
      <c r="J34" s="1" t="s">
        <v>62</v>
      </c>
      <c r="K34" s="1" t="s">
        <v>62</v>
      </c>
      <c r="L34" s="1" t="s">
        <v>62</v>
      </c>
      <c r="M34" s="1">
        <v>12.896625790540043</v>
      </c>
      <c r="N34" s="1">
        <v>13.098412516074701</v>
      </c>
      <c r="O34" s="1">
        <v>13.43981047914688</v>
      </c>
      <c r="P34" s="1">
        <v>15.034000836860207</v>
      </c>
      <c r="Q34" s="1">
        <v>17.993190501632732</v>
      </c>
      <c r="R34" s="1">
        <v>17.180954798372944</v>
      </c>
      <c r="S34" s="1">
        <v>17.610307678499755</v>
      </c>
      <c r="T34" s="1">
        <v>17.656049994401499</v>
      </c>
      <c r="U34" s="1">
        <v>17.468269783184258</v>
      </c>
      <c r="V34" s="1">
        <v>18.944263468242916</v>
      </c>
      <c r="W34" s="1">
        <v>20.286670820151915</v>
      </c>
      <c r="X34" s="1">
        <v>19.609608957006873</v>
      </c>
      <c r="Y34" s="1">
        <v>18.504332482449811</v>
      </c>
      <c r="Z34" s="1">
        <v>17.92607851245371</v>
      </c>
      <c r="AA34" s="1">
        <v>18.253901378049715</v>
      </c>
      <c r="AB34" s="1">
        <v>17.659467168478891</v>
      </c>
      <c r="AC34" s="1">
        <v>16.745489999612722</v>
      </c>
      <c r="AD34" s="1">
        <v>17.420413079577699</v>
      </c>
      <c r="AE34" s="1">
        <v>17.929872354873723</v>
      </c>
      <c r="AF34" s="1">
        <v>18.549322716957349</v>
      </c>
      <c r="AG34" s="1">
        <v>18.850008624890709</v>
      </c>
      <c r="AH34" s="1">
        <v>18.762791988983551</v>
      </c>
      <c r="AI34" s="1">
        <v>19.859740721786665</v>
      </c>
      <c r="AJ34" s="1">
        <v>18.947533435358217</v>
      </c>
      <c r="AK34" s="1">
        <v>19.503384554883255</v>
      </c>
      <c r="AL34" s="1">
        <v>20.689341952645432</v>
      </c>
      <c r="AM34" s="1">
        <v>21.13171545495652</v>
      </c>
      <c r="AN34" s="1">
        <v>22.00634047221283</v>
      </c>
      <c r="AO34" s="1">
        <v>21.822388455663798</v>
      </c>
      <c r="AP34" s="1">
        <v>21.914949351785516</v>
      </c>
      <c r="AQ34" s="1">
        <v>23.506733750409598</v>
      </c>
      <c r="AR34" s="1">
        <v>22.910947328214565</v>
      </c>
      <c r="AS34" s="1">
        <v>23.161409561974679</v>
      </c>
      <c r="AT34" s="1">
        <v>23.90793147253412</v>
      </c>
      <c r="AU34" s="1">
        <v>25.771417821926885</v>
      </c>
      <c r="AV34" s="1">
        <v>27.046618004434738</v>
      </c>
      <c r="AW34" s="1">
        <v>28.702121327035439</v>
      </c>
      <c r="AX34" s="1">
        <v>29.638598978501427</v>
      </c>
      <c r="AY34" s="1">
        <v>30.808404963090652</v>
      </c>
      <c r="AZ34" s="1">
        <v>26.237341715040973</v>
      </c>
      <c r="BA34" s="1">
        <v>28.550742323891647</v>
      </c>
      <c r="BB34" s="1">
        <v>30.343622208191029</v>
      </c>
      <c r="BC34" s="1">
        <v>30.127902203104778</v>
      </c>
      <c r="BD34" s="1">
        <v>30.116552910658818</v>
      </c>
      <c r="BE34" s="1">
        <v>29.769890918913539</v>
      </c>
      <c r="BF34" s="1">
        <v>28.151512140156438</v>
      </c>
      <c r="BG34" s="1">
        <v>27.197032539583493</v>
      </c>
      <c r="BH34" s="1">
        <v>28.13483071548259</v>
      </c>
      <c r="BI34" s="1">
        <v>29.015757512691582</v>
      </c>
      <c r="BJ34" s="1">
        <v>28.136031197242961</v>
      </c>
      <c r="BK34" s="1">
        <v>26.215284643422116</v>
      </c>
      <c r="BL34" s="1">
        <v>28.761720058632989</v>
      </c>
      <c r="BM34" s="1">
        <v>30.993700029142463</v>
      </c>
      <c r="BN34" s="1">
        <v>29.324853428517461</v>
      </c>
    </row>
    <row r="35" spans="1:66" x14ac:dyDescent="0.3">
      <c r="A35" t="s">
        <v>45</v>
      </c>
      <c r="B35" t="s">
        <v>57</v>
      </c>
      <c r="C35" s="1" t="s">
        <v>62</v>
      </c>
      <c r="D35" s="1" t="s">
        <v>62</v>
      </c>
      <c r="E35" s="1" t="s">
        <v>62</v>
      </c>
      <c r="F35" s="1" t="s">
        <v>62</v>
      </c>
      <c r="G35" s="1" t="s">
        <v>62</v>
      </c>
      <c r="H35" s="1" t="s">
        <v>62</v>
      </c>
      <c r="I35" s="1" t="s">
        <v>62</v>
      </c>
      <c r="J35" s="1" t="s">
        <v>62</v>
      </c>
      <c r="K35" s="1" t="s">
        <v>62</v>
      </c>
      <c r="L35" s="1" t="s">
        <v>62</v>
      </c>
      <c r="M35" s="1">
        <v>13.01236043178093</v>
      </c>
      <c r="N35" s="1">
        <v>13.102326674939411</v>
      </c>
      <c r="O35" s="1">
        <v>13.366782870661002</v>
      </c>
      <c r="P35" s="1">
        <v>14.845847082628156</v>
      </c>
      <c r="Q35" s="1">
        <v>18.219272163573194</v>
      </c>
      <c r="R35" s="1">
        <v>17.267982751031631</v>
      </c>
      <c r="S35" s="1">
        <v>17.900336903873907</v>
      </c>
      <c r="T35" s="1">
        <v>18.214411030440967</v>
      </c>
      <c r="U35" s="1">
        <v>17.857314315385349</v>
      </c>
      <c r="V35" s="1">
        <v>19.497585995995429</v>
      </c>
      <c r="W35" s="1">
        <v>21.019665377733261</v>
      </c>
      <c r="X35" s="1">
        <v>20.133685010181495</v>
      </c>
      <c r="Y35" s="1">
        <v>19.399742340169883</v>
      </c>
      <c r="Z35" s="1">
        <v>18.550755744883453</v>
      </c>
      <c r="AA35" s="1">
        <v>18.823049818456703</v>
      </c>
      <c r="AB35" s="1">
        <v>18.221232044611057</v>
      </c>
      <c r="AC35" s="1">
        <v>17.17074828270097</v>
      </c>
      <c r="AD35" s="1">
        <v>17.695128556269545</v>
      </c>
      <c r="AE35" s="1">
        <v>18.257447726039231</v>
      </c>
      <c r="AF35" s="1">
        <v>18.99755627461921</v>
      </c>
      <c r="AG35" s="1">
        <v>19.207173872659371</v>
      </c>
      <c r="AH35" s="1">
        <v>18.822922824288842</v>
      </c>
      <c r="AI35" s="1">
        <v>19.529435208058821</v>
      </c>
      <c r="AJ35" s="1">
        <v>18.527451616313499</v>
      </c>
      <c r="AK35" s="1">
        <v>19.037085230827817</v>
      </c>
      <c r="AL35" s="1">
        <v>20.239237413506952</v>
      </c>
      <c r="AM35" s="1">
        <v>20.735823106797323</v>
      </c>
      <c r="AN35" s="1">
        <v>21.490919199223029</v>
      </c>
      <c r="AO35" s="1">
        <v>21.398025709219525</v>
      </c>
      <c r="AP35" s="1">
        <v>21.64098239310729</v>
      </c>
      <c r="AQ35" s="1">
        <v>23.444666857571644</v>
      </c>
      <c r="AR35" s="1">
        <v>22.946245961937624</v>
      </c>
      <c r="AS35" s="1">
        <v>22.966489877129888</v>
      </c>
      <c r="AT35" s="1">
        <v>23.723989259543096</v>
      </c>
      <c r="AU35" s="1">
        <v>25.513066186266492</v>
      </c>
      <c r="AV35" s="1">
        <v>26.712965108246951</v>
      </c>
      <c r="AW35" s="1">
        <v>28.179440043649816</v>
      </c>
      <c r="AX35" s="1">
        <v>28.971838490299319</v>
      </c>
      <c r="AY35" s="1">
        <v>30.238604483904584</v>
      </c>
      <c r="AZ35" s="1">
        <v>25.638079931751967</v>
      </c>
      <c r="BA35" s="1">
        <v>27.737060459150708</v>
      </c>
      <c r="BB35" s="1">
        <v>29.497175703093497</v>
      </c>
      <c r="BC35" s="1">
        <v>29.25028082850919</v>
      </c>
      <c r="BD35" s="1">
        <v>29.184233248536952</v>
      </c>
      <c r="BE35" s="1">
        <v>29.03140146258329</v>
      </c>
      <c r="BF35" s="1">
        <v>27.425661646077586</v>
      </c>
      <c r="BG35" s="1">
        <v>26.472979876258197</v>
      </c>
      <c r="BH35" s="1">
        <v>27.395168648851932</v>
      </c>
      <c r="BI35" s="1">
        <v>28.351893924967332</v>
      </c>
      <c r="BJ35" s="1">
        <v>27.579525867598175</v>
      </c>
      <c r="BK35" s="1">
        <v>25.518299375970599</v>
      </c>
      <c r="BL35" s="1">
        <v>27.757452013545763</v>
      </c>
      <c r="BM35" s="1">
        <v>30.243818286090164</v>
      </c>
      <c r="BN35" s="1">
        <v>28.488925941044517</v>
      </c>
    </row>
    <row r="36" spans="1:66" x14ac:dyDescent="0.3">
      <c r="A36" t="s">
        <v>45</v>
      </c>
      <c r="B36" t="s">
        <v>120</v>
      </c>
      <c r="C36" s="1" t="s">
        <v>62</v>
      </c>
      <c r="D36" s="1" t="s">
        <v>62</v>
      </c>
      <c r="E36" s="1" t="s">
        <v>62</v>
      </c>
      <c r="F36" s="1" t="s">
        <v>62</v>
      </c>
      <c r="G36" s="1" t="s">
        <v>62</v>
      </c>
      <c r="H36" s="1" t="s">
        <v>62</v>
      </c>
      <c r="I36" s="1" t="s">
        <v>62</v>
      </c>
      <c r="J36" s="1" t="s">
        <v>62</v>
      </c>
      <c r="K36" s="1" t="s">
        <v>62</v>
      </c>
      <c r="L36" s="1" t="s">
        <v>62</v>
      </c>
      <c r="M36" s="1" t="s">
        <v>62</v>
      </c>
      <c r="N36" s="1" t="s">
        <v>62</v>
      </c>
      <c r="O36" s="1" t="s">
        <v>62</v>
      </c>
      <c r="P36" s="1" t="s">
        <v>62</v>
      </c>
      <c r="Q36" s="1" t="s">
        <v>62</v>
      </c>
      <c r="R36" s="1" t="s">
        <v>62</v>
      </c>
      <c r="S36" s="1" t="s">
        <v>62</v>
      </c>
      <c r="T36" s="1" t="s">
        <v>62</v>
      </c>
      <c r="U36" s="1" t="s">
        <v>62</v>
      </c>
      <c r="V36" s="1" t="s">
        <v>62</v>
      </c>
      <c r="W36" s="1" t="s">
        <v>62</v>
      </c>
      <c r="X36" s="1" t="s">
        <v>62</v>
      </c>
      <c r="Y36" s="1" t="s">
        <v>62</v>
      </c>
      <c r="Z36" s="1" t="s">
        <v>62</v>
      </c>
      <c r="AA36" s="1" t="s">
        <v>62</v>
      </c>
      <c r="AB36" s="1" t="s">
        <v>62</v>
      </c>
      <c r="AC36" s="1" t="s">
        <v>62</v>
      </c>
      <c r="AD36" s="1" t="s">
        <v>62</v>
      </c>
      <c r="AE36" s="1" t="s">
        <v>62</v>
      </c>
      <c r="AF36" s="1" t="s">
        <v>62</v>
      </c>
      <c r="AG36" s="1" t="s">
        <v>62</v>
      </c>
      <c r="AH36" s="1">
        <v>14.206104825680805</v>
      </c>
      <c r="AI36" s="1">
        <v>13.940210544049553</v>
      </c>
      <c r="AJ36" s="1">
        <v>13.765568449298501</v>
      </c>
      <c r="AK36" s="1" t="s">
        <v>62</v>
      </c>
      <c r="AL36" s="1" t="s">
        <v>62</v>
      </c>
      <c r="AM36" s="1" t="s">
        <v>62</v>
      </c>
      <c r="AN36" s="1" t="s">
        <v>62</v>
      </c>
      <c r="AO36" s="1" t="s">
        <v>62</v>
      </c>
      <c r="AP36" s="1">
        <v>15.405351470276859</v>
      </c>
      <c r="AQ36" s="1" t="s">
        <v>62</v>
      </c>
      <c r="AR36" s="1" t="s">
        <v>62</v>
      </c>
      <c r="AS36" s="1" t="s">
        <v>62</v>
      </c>
      <c r="AT36" s="1" t="s">
        <v>62</v>
      </c>
      <c r="AU36" s="1" t="s">
        <v>62</v>
      </c>
      <c r="AV36" s="1">
        <v>14.069567778147027</v>
      </c>
      <c r="AW36" s="1">
        <v>14.540237897171295</v>
      </c>
      <c r="AX36" s="1">
        <v>14.763250164046092</v>
      </c>
      <c r="AY36" s="1">
        <v>14.362592277581314</v>
      </c>
      <c r="AZ36" s="1">
        <v>13.148103296542173</v>
      </c>
      <c r="BA36" s="1">
        <v>13.336106293678009</v>
      </c>
      <c r="BB36" s="1">
        <v>13.681288989680464</v>
      </c>
      <c r="BC36" s="1">
        <v>13.732554939361755</v>
      </c>
      <c r="BD36" s="1">
        <v>13.951298714299689</v>
      </c>
      <c r="BE36" s="1">
        <v>13.934369179086634</v>
      </c>
      <c r="BF36" s="1">
        <v>13.942181614457887</v>
      </c>
      <c r="BG36" s="1">
        <v>13.823737537628135</v>
      </c>
      <c r="BH36" s="1">
        <v>14.103165338372214</v>
      </c>
      <c r="BI36" s="1">
        <v>13.817026643659688</v>
      </c>
      <c r="BJ36" s="1">
        <v>13.721698589312577</v>
      </c>
      <c r="BK36" s="1">
        <v>13.599964396382456</v>
      </c>
      <c r="BL36" s="1">
        <v>14.254227078858602</v>
      </c>
      <c r="BM36" s="1">
        <v>14.337842616473907</v>
      </c>
      <c r="BN36" s="1" t="s">
        <v>62</v>
      </c>
    </row>
    <row r="37" spans="1:66" x14ac:dyDescent="0.3">
      <c r="A37" t="s">
        <v>45</v>
      </c>
      <c r="B37" t="s">
        <v>156</v>
      </c>
      <c r="C37" s="1" t="s">
        <v>62</v>
      </c>
      <c r="D37" s="1" t="s">
        <v>62</v>
      </c>
      <c r="E37" s="1" t="s">
        <v>62</v>
      </c>
      <c r="F37" s="1" t="s">
        <v>62</v>
      </c>
      <c r="G37" s="1" t="s">
        <v>62</v>
      </c>
      <c r="H37" s="1" t="s">
        <v>62</v>
      </c>
      <c r="I37" s="1" t="s">
        <v>62</v>
      </c>
      <c r="J37" s="1" t="s">
        <v>62</v>
      </c>
      <c r="K37" s="1" t="s">
        <v>62</v>
      </c>
      <c r="L37" s="1" t="s">
        <v>62</v>
      </c>
      <c r="M37" s="1">
        <v>15.851548975773246</v>
      </c>
      <c r="N37" s="1">
        <v>16.265625165398887</v>
      </c>
      <c r="O37" s="1">
        <v>16.217579711123314</v>
      </c>
      <c r="P37" s="1">
        <v>15.764888607271715</v>
      </c>
      <c r="Q37" s="1">
        <v>16.06176898666288</v>
      </c>
      <c r="R37" s="1">
        <v>17.093631258747973</v>
      </c>
      <c r="S37" s="1">
        <v>16.764524200898041</v>
      </c>
      <c r="T37" s="1">
        <v>16.619571122251781</v>
      </c>
      <c r="U37" s="1">
        <v>16.613992757050216</v>
      </c>
      <c r="V37" s="1">
        <v>16.486728351725795</v>
      </c>
      <c r="W37" s="1">
        <v>16.732715904682181</v>
      </c>
      <c r="X37" s="1">
        <v>16.655746857142123</v>
      </c>
      <c r="Y37" s="1">
        <v>17.096930919424725</v>
      </c>
      <c r="Z37" s="1">
        <v>17.0450412131947</v>
      </c>
      <c r="AA37" s="1">
        <v>16.581586896599152</v>
      </c>
      <c r="AB37" s="1">
        <v>16.630153650471133</v>
      </c>
      <c r="AC37" s="1">
        <v>16.908502826247695</v>
      </c>
      <c r="AD37" s="1">
        <v>16.965665772733985</v>
      </c>
      <c r="AE37" s="1">
        <v>16.609909612053368</v>
      </c>
      <c r="AF37" s="1">
        <v>16.559781865758772</v>
      </c>
      <c r="AG37" s="1">
        <v>16.801808735489747</v>
      </c>
      <c r="AH37" s="1">
        <v>16.937493376263564</v>
      </c>
      <c r="AI37" s="1">
        <v>17.030876249032598</v>
      </c>
      <c r="AJ37" s="1">
        <v>16.948132800589317</v>
      </c>
      <c r="AK37" s="1">
        <v>16.624493757151217</v>
      </c>
      <c r="AL37" s="1">
        <v>16.538932304669618</v>
      </c>
      <c r="AM37" s="1">
        <v>16.344414087260354</v>
      </c>
      <c r="AN37" s="1">
        <v>16.114062918240123</v>
      </c>
      <c r="AO37" s="1">
        <v>16.119683622159727</v>
      </c>
      <c r="AP37" s="1">
        <v>16.206535400352713</v>
      </c>
      <c r="AQ37" s="1">
        <v>15.995386159329206</v>
      </c>
      <c r="AR37" s="1">
        <v>16.377481203429959</v>
      </c>
      <c r="AS37" s="1">
        <v>16.778954216304406</v>
      </c>
      <c r="AT37" s="1">
        <v>17.033208435534561</v>
      </c>
      <c r="AU37" s="1">
        <v>16.881847372546272</v>
      </c>
      <c r="AV37" s="1">
        <v>16.73697882981395</v>
      </c>
      <c r="AW37" s="1">
        <v>16.583833177703195</v>
      </c>
      <c r="AX37" s="1">
        <v>16.513426572216769</v>
      </c>
      <c r="AY37" s="1">
        <v>16.879510945655074</v>
      </c>
      <c r="AZ37" s="1">
        <v>18.01468465045</v>
      </c>
      <c r="BA37" s="1">
        <v>17.496775392418147</v>
      </c>
      <c r="BB37" s="1">
        <v>17.287648442513497</v>
      </c>
      <c r="BC37" s="1">
        <v>17.122162591154101</v>
      </c>
      <c r="BD37" s="1">
        <v>17.034569018789377</v>
      </c>
      <c r="BE37" s="1">
        <v>16.87693565258412</v>
      </c>
      <c r="BF37" s="1">
        <v>16.711332887678424</v>
      </c>
      <c r="BG37" s="1">
        <v>16.695720046423215</v>
      </c>
      <c r="BH37" s="1">
        <v>16.494882650561806</v>
      </c>
      <c r="BI37" s="1">
        <v>16.501388046874151</v>
      </c>
      <c r="BJ37" s="1">
        <v>16.632402881634086</v>
      </c>
      <c r="BK37" s="1">
        <v>17.77075416524244</v>
      </c>
      <c r="BL37" s="1">
        <v>16.960735098719283</v>
      </c>
      <c r="BM37" s="1">
        <v>16.412649055509249</v>
      </c>
      <c r="BN37" s="1">
        <v>16.529372990934803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FB411-E641-4593-A97C-C2E4FDEECED2}">
  <dimension ref="A1:D65"/>
  <sheetViews>
    <sheetView zoomScale="90" zoomScaleNormal="90" workbookViewId="0">
      <selection activeCell="U13" sqref="U13"/>
    </sheetView>
  </sheetViews>
  <sheetFormatPr defaultRowHeight="14" x14ac:dyDescent="0.3"/>
  <cols>
    <col min="1" max="1" width="4.8984375" bestFit="1" customWidth="1"/>
    <col min="2" max="2" width="8.3984375" bestFit="1" customWidth="1"/>
    <col min="3" max="3" width="13.59765625" bestFit="1" customWidth="1"/>
    <col min="4" max="4" width="9.3984375" bestFit="1" customWidth="1"/>
  </cols>
  <sheetData>
    <row r="1" spans="1:4" x14ac:dyDescent="0.3">
      <c r="A1" t="s">
        <v>172</v>
      </c>
      <c r="B1" t="s">
        <v>53</v>
      </c>
      <c r="C1" t="s">
        <v>26</v>
      </c>
      <c r="D1" t="s">
        <v>45</v>
      </c>
    </row>
    <row r="2" spans="1:4" x14ac:dyDescent="0.3">
      <c r="A2">
        <v>1960</v>
      </c>
      <c r="B2" s="1">
        <v>312.77784783037487</v>
      </c>
      <c r="C2" s="1">
        <v>816.81437403485222</v>
      </c>
      <c r="D2" s="1">
        <v>3663.7701527622921</v>
      </c>
    </row>
    <row r="3" spans="1:4" x14ac:dyDescent="0.3">
      <c r="A3">
        <v>1961</v>
      </c>
      <c r="B3" s="1">
        <v>316.73964466688625</v>
      </c>
      <c r="C3" s="1">
        <v>815.35324059864899</v>
      </c>
      <c r="D3" s="1">
        <v>3757.693570075055</v>
      </c>
    </row>
    <row r="4" spans="1:4" x14ac:dyDescent="0.3">
      <c r="A4">
        <v>1962</v>
      </c>
      <c r="B4" s="1">
        <v>318.38194582467071</v>
      </c>
      <c r="C4" s="1">
        <v>825.94608570493972</v>
      </c>
      <c r="D4" s="1">
        <v>3888.2886046954573</v>
      </c>
    </row>
    <row r="5" spans="1:4" x14ac:dyDescent="0.3">
      <c r="A5">
        <v>1963</v>
      </c>
      <c r="B5" s="1">
        <v>329.64149485377334</v>
      </c>
      <c r="C5" s="1">
        <v>845.23590179075052</v>
      </c>
      <c r="D5" s="1">
        <v>3997.7833681706175</v>
      </c>
    </row>
    <row r="6" spans="1:4" x14ac:dyDescent="0.3">
      <c r="A6">
        <v>1964</v>
      </c>
      <c r="B6" s="1">
        <v>346.01188333445907</v>
      </c>
      <c r="C6" s="1">
        <v>891.66912439912824</v>
      </c>
      <c r="D6" s="1">
        <v>4172.3772631228812</v>
      </c>
    </row>
    <row r="7" spans="1:4" x14ac:dyDescent="0.3">
      <c r="A7">
        <v>1965</v>
      </c>
      <c r="B7" s="1">
        <v>329.39257445848648</v>
      </c>
      <c r="C7" s="1">
        <v>923.95161652358536</v>
      </c>
      <c r="D7" s="1">
        <v>4316.5337606060621</v>
      </c>
    </row>
    <row r="8" spans="1:4" x14ac:dyDescent="0.3">
      <c r="A8">
        <v>1966</v>
      </c>
      <c r="B8" s="1">
        <v>322.24131776820542</v>
      </c>
      <c r="C8" s="1">
        <v>945.92863551566654</v>
      </c>
      <c r="D8" s="1">
        <v>4457.0123109579981</v>
      </c>
    </row>
    <row r="9" spans="1:4" x14ac:dyDescent="0.3">
      <c r="A9">
        <v>1967</v>
      </c>
      <c r="B9" s="1">
        <v>340.0800257449589</v>
      </c>
      <c r="C9" s="1">
        <v>952.95978151293957</v>
      </c>
      <c r="D9" s="1">
        <v>4529.9651732466227</v>
      </c>
    </row>
    <row r="10" spans="1:4" x14ac:dyDescent="0.3">
      <c r="A10">
        <v>1968</v>
      </c>
      <c r="B10" s="1">
        <v>344.12828807891424</v>
      </c>
      <c r="C10" s="1">
        <v>987.35788589141396</v>
      </c>
      <c r="D10" s="1">
        <v>4701.0957486636544</v>
      </c>
    </row>
    <row r="11" spans="1:4" x14ac:dyDescent="0.3">
      <c r="A11">
        <v>1969</v>
      </c>
      <c r="B11" s="1">
        <v>358.96679942062116</v>
      </c>
      <c r="C11" s="1">
        <v>1042.265890214006</v>
      </c>
      <c r="D11" s="1">
        <v>4879.8744996040796</v>
      </c>
    </row>
    <row r="12" spans="1:4" x14ac:dyDescent="0.3">
      <c r="A12">
        <v>1970</v>
      </c>
      <c r="B12" s="1">
        <v>369.19248065441059</v>
      </c>
      <c r="C12" s="1">
        <v>1098.8626929562399</v>
      </c>
      <c r="D12" s="1">
        <v>4958.7155204510846</v>
      </c>
    </row>
    <row r="13" spans="1:4" x14ac:dyDescent="0.3">
      <c r="A13">
        <v>1971</v>
      </c>
      <c r="B13" s="1">
        <v>367.03330975615006</v>
      </c>
      <c r="C13" s="1">
        <v>1138.8448404855601</v>
      </c>
      <c r="D13" s="1">
        <v>5063.1230843807034</v>
      </c>
    </row>
    <row r="14" spans="1:4" x14ac:dyDescent="0.3">
      <c r="A14">
        <v>1972</v>
      </c>
      <c r="B14" s="1">
        <v>357.07792916051977</v>
      </c>
      <c r="C14" s="1">
        <v>1182.1755406653426</v>
      </c>
      <c r="D14" s="1">
        <v>5240.996203863514</v>
      </c>
    </row>
    <row r="15" spans="1:4" x14ac:dyDescent="0.3">
      <c r="A15">
        <v>1973</v>
      </c>
      <c r="B15" s="1">
        <v>360.63784406250284</v>
      </c>
      <c r="C15" s="1">
        <v>1235.931305123431</v>
      </c>
      <c r="D15" s="1">
        <v>5467.3338178828262</v>
      </c>
    </row>
    <row r="16" spans="1:4" x14ac:dyDescent="0.3">
      <c r="A16">
        <v>1974</v>
      </c>
      <c r="B16" s="1">
        <v>356.61506964354766</v>
      </c>
      <c r="C16" s="1">
        <v>1280.9459350560976</v>
      </c>
      <c r="D16" s="1">
        <v>5466.1413600485803</v>
      </c>
    </row>
    <row r="17" spans="1:4" x14ac:dyDescent="0.3">
      <c r="A17">
        <v>1975</v>
      </c>
      <c r="B17" s="1">
        <v>380.15994137469346</v>
      </c>
      <c r="C17" s="1">
        <v>1307.0693749168395</v>
      </c>
      <c r="D17" s="1">
        <v>5395.8138427547374</v>
      </c>
    </row>
    <row r="18" spans="1:4" x14ac:dyDescent="0.3">
      <c r="A18">
        <v>1976</v>
      </c>
      <c r="B18" s="1">
        <v>377.49602541226471</v>
      </c>
      <c r="C18" s="1">
        <v>1360.758829405911</v>
      </c>
      <c r="D18" s="1">
        <v>5574.4415405721029</v>
      </c>
    </row>
    <row r="19" spans="1:4" x14ac:dyDescent="0.3">
      <c r="A19">
        <v>1977</v>
      </c>
      <c r="B19" s="1">
        <v>395.44330682196932</v>
      </c>
      <c r="C19" s="1">
        <v>1394.8242785078382</v>
      </c>
      <c r="D19" s="1">
        <v>5697.0567133047398</v>
      </c>
    </row>
    <row r="20" spans="1:4" x14ac:dyDescent="0.3">
      <c r="A20">
        <v>1978</v>
      </c>
      <c r="B20" s="1">
        <v>408.5169444052832</v>
      </c>
      <c r="C20" s="1">
        <v>1418.3292035756106</v>
      </c>
      <c r="D20" s="1">
        <v>5830.9816235343333</v>
      </c>
    </row>
    <row r="21" spans="1:4" x14ac:dyDescent="0.3">
      <c r="A21">
        <v>1979</v>
      </c>
      <c r="B21" s="1">
        <v>378.21959278573161</v>
      </c>
      <c r="C21" s="1">
        <v>1454.6925513800732</v>
      </c>
      <c r="D21" s="1">
        <v>5968.1906575501016</v>
      </c>
    </row>
    <row r="22" spans="1:4" x14ac:dyDescent="0.3">
      <c r="A22">
        <v>1980</v>
      </c>
      <c r="B22" s="1">
        <v>394.18223991829791</v>
      </c>
      <c r="C22" s="1">
        <v>1492.5920297664788</v>
      </c>
      <c r="D22" s="1">
        <v>5974.2729874510787</v>
      </c>
    </row>
    <row r="23" spans="1:4" x14ac:dyDescent="0.3">
      <c r="A23">
        <v>1981</v>
      </c>
      <c r="B23" s="1">
        <v>408.15354979895613</v>
      </c>
      <c r="C23" s="1">
        <v>1489.0375391429318</v>
      </c>
      <c r="D23" s="1">
        <v>5983.2108772475012</v>
      </c>
    </row>
    <row r="24" spans="1:4" x14ac:dyDescent="0.3">
      <c r="A24">
        <v>1982</v>
      </c>
      <c r="B24" s="1">
        <v>412.59673710748774</v>
      </c>
      <c r="C24" s="1">
        <v>1499.2400394475005</v>
      </c>
      <c r="D24" s="1">
        <v>5896.628299007938</v>
      </c>
    </row>
    <row r="25" spans="1:4" x14ac:dyDescent="0.3">
      <c r="A25">
        <v>1983</v>
      </c>
      <c r="B25" s="1">
        <v>432.42923539548326</v>
      </c>
      <c r="C25" s="1">
        <v>1491.5486473671633</v>
      </c>
      <c r="D25" s="1">
        <v>5944.0824905515101</v>
      </c>
    </row>
    <row r="26" spans="1:4" x14ac:dyDescent="0.3">
      <c r="A26">
        <v>1984</v>
      </c>
      <c r="B26" s="1">
        <v>438.54170552435056</v>
      </c>
      <c r="C26" s="1">
        <v>1531.0418755310295</v>
      </c>
      <c r="D26" s="1">
        <v>6113.5013201162319</v>
      </c>
    </row>
    <row r="27" spans="1:4" x14ac:dyDescent="0.3">
      <c r="A27">
        <v>1985</v>
      </c>
      <c r="B27" s="1">
        <v>450.96670386679068</v>
      </c>
      <c r="C27" s="1">
        <v>1567.6572502864421</v>
      </c>
      <c r="D27" s="1">
        <v>6229.4999068366096</v>
      </c>
    </row>
    <row r="28" spans="1:4" x14ac:dyDescent="0.3">
      <c r="A28">
        <v>1986</v>
      </c>
      <c r="B28" s="1">
        <v>461.72561147871107</v>
      </c>
      <c r="C28" s="1">
        <v>1592.4111349894815</v>
      </c>
      <c r="D28" s="1">
        <v>6317.665018500802</v>
      </c>
    </row>
    <row r="29" spans="1:4" x14ac:dyDescent="0.3">
      <c r="A29">
        <v>1987</v>
      </c>
      <c r="B29" s="1">
        <v>469.20995630285222</v>
      </c>
      <c r="C29" s="1">
        <v>1631.9698639541775</v>
      </c>
      <c r="D29" s="1">
        <v>6438.3293493126521</v>
      </c>
    </row>
    <row r="30" spans="1:4" x14ac:dyDescent="0.3">
      <c r="A30">
        <v>1988</v>
      </c>
      <c r="B30" s="1">
        <v>502.93734217669322</v>
      </c>
      <c r="C30" s="1">
        <v>1664.3362080042264</v>
      </c>
      <c r="D30" s="1">
        <v>6612.6369950769713</v>
      </c>
    </row>
    <row r="31" spans="1:4" x14ac:dyDescent="0.3">
      <c r="A31">
        <v>1989</v>
      </c>
      <c r="B31" s="1">
        <v>521.07338384582783</v>
      </c>
      <c r="C31" s="1">
        <v>1682.1468283157101</v>
      </c>
      <c r="D31" s="1">
        <v>6739.7220398800764</v>
      </c>
    </row>
    <row r="32" spans="1:4" x14ac:dyDescent="0.3">
      <c r="A32">
        <v>1990</v>
      </c>
      <c r="B32" s="1">
        <v>537.87026953378927</v>
      </c>
      <c r="C32" s="1">
        <v>1702.1600885622643</v>
      </c>
      <c r="D32" s="1">
        <v>6803.4692348225071</v>
      </c>
    </row>
    <row r="33" spans="1:4" x14ac:dyDescent="0.3">
      <c r="A33">
        <v>1991</v>
      </c>
      <c r="B33" s="1">
        <v>531.89839784158323</v>
      </c>
      <c r="C33" s="1">
        <v>1718.0730409526566</v>
      </c>
      <c r="D33" s="1">
        <v>6771.7888604136979</v>
      </c>
    </row>
    <row r="34" spans="1:4" x14ac:dyDescent="0.3">
      <c r="A34">
        <v>1992</v>
      </c>
      <c r="B34" s="1">
        <v>549.23506996680169</v>
      </c>
      <c r="C34" s="1">
        <v>1760.5574424496579</v>
      </c>
      <c r="D34" s="1">
        <v>6796.9438491340889</v>
      </c>
    </row>
    <row r="35" spans="1:4" x14ac:dyDescent="0.3">
      <c r="A35">
        <v>1993</v>
      </c>
      <c r="B35" s="1">
        <v>563.37287232896426</v>
      </c>
      <c r="C35" s="1">
        <v>1818.5151555807113</v>
      </c>
      <c r="D35" s="1">
        <v>6813.0042803592587</v>
      </c>
    </row>
    <row r="36" spans="1:4" x14ac:dyDescent="0.3">
      <c r="A36">
        <v>1994</v>
      </c>
      <c r="B36" s="1">
        <v>588.72789218801665</v>
      </c>
      <c r="C36" s="1">
        <v>1880.7276093196879</v>
      </c>
      <c r="D36" s="1">
        <v>6933.4722158605891</v>
      </c>
    </row>
    <row r="37" spans="1:4" x14ac:dyDescent="0.3">
      <c r="A37">
        <v>1995</v>
      </c>
      <c r="B37" s="1">
        <v>620.69995433037946</v>
      </c>
      <c r="C37" s="1">
        <v>1934.2061742149906</v>
      </c>
      <c r="D37" s="1">
        <v>7041.5108776675452</v>
      </c>
    </row>
    <row r="38" spans="1:4" x14ac:dyDescent="0.3">
      <c r="A38">
        <v>1996</v>
      </c>
      <c r="B38" s="1">
        <v>654.35592842964081</v>
      </c>
      <c r="C38" s="1">
        <v>2021.388459719527</v>
      </c>
      <c r="D38" s="1">
        <v>7185.8924698411765</v>
      </c>
    </row>
    <row r="39" spans="1:4" x14ac:dyDescent="0.3">
      <c r="A39">
        <v>1997</v>
      </c>
      <c r="B39" s="1">
        <v>667.59842309503927</v>
      </c>
      <c r="C39" s="1">
        <v>2101.17249838422</v>
      </c>
      <c r="D39" s="1">
        <v>7361.4359764789697</v>
      </c>
    </row>
    <row r="40" spans="1:4" x14ac:dyDescent="0.3">
      <c r="A40">
        <v>1998</v>
      </c>
      <c r="B40" s="1">
        <v>695.29370934479869</v>
      </c>
      <c r="C40" s="1">
        <v>2136.4186658078534</v>
      </c>
      <c r="D40" s="1">
        <v>7462.647576762165</v>
      </c>
    </row>
    <row r="41" spans="1:4" x14ac:dyDescent="0.3">
      <c r="A41">
        <v>1999</v>
      </c>
      <c r="B41" s="1">
        <v>742.53920839445027</v>
      </c>
      <c r="C41" s="1">
        <v>2181.0776241484637</v>
      </c>
      <c r="D41" s="1">
        <v>7623.1933759598105</v>
      </c>
    </row>
    <row r="42" spans="1:4" x14ac:dyDescent="0.3">
      <c r="A42">
        <v>2000</v>
      </c>
      <c r="B42" s="1">
        <v>756.7041095274493</v>
      </c>
      <c r="C42" s="1">
        <v>2268.7389030884856</v>
      </c>
      <c r="D42" s="1">
        <v>7860.786848845004</v>
      </c>
    </row>
    <row r="43" spans="1:4" x14ac:dyDescent="0.3">
      <c r="A43">
        <v>2001</v>
      </c>
      <c r="B43" s="1">
        <v>778.50737752836483</v>
      </c>
      <c r="C43" s="1">
        <v>2316.9179814079071</v>
      </c>
      <c r="D43" s="1">
        <v>7913.7589981183628</v>
      </c>
    </row>
    <row r="44" spans="1:4" x14ac:dyDescent="0.3">
      <c r="A44">
        <v>2002</v>
      </c>
      <c r="B44" s="1">
        <v>793.61591290638069</v>
      </c>
      <c r="C44" s="1">
        <v>2393.0920694516035</v>
      </c>
      <c r="D44" s="1">
        <v>7991.6121387852954</v>
      </c>
    </row>
    <row r="45" spans="1:4" x14ac:dyDescent="0.3">
      <c r="A45">
        <v>2003</v>
      </c>
      <c r="B45" s="1">
        <v>841.27889457167362</v>
      </c>
      <c r="C45" s="1">
        <v>2500.0441509927477</v>
      </c>
      <c r="D45" s="1">
        <v>8133.2678799469613</v>
      </c>
    </row>
    <row r="46" spans="1:4" x14ac:dyDescent="0.3">
      <c r="A46">
        <v>2004</v>
      </c>
      <c r="B46" s="1">
        <v>892.59661458161236</v>
      </c>
      <c r="C46" s="1">
        <v>2656.2587797063293</v>
      </c>
      <c r="D46" s="1">
        <v>8388.571640003478</v>
      </c>
    </row>
    <row r="47" spans="1:4" x14ac:dyDescent="0.3">
      <c r="A47">
        <v>2005</v>
      </c>
      <c r="B47" s="1">
        <v>947.73256564667247</v>
      </c>
      <c r="C47" s="1">
        <v>2813.7277831435049</v>
      </c>
      <c r="D47" s="1">
        <v>8615.6697039205592</v>
      </c>
    </row>
    <row r="48" spans="1:4" x14ac:dyDescent="0.3">
      <c r="A48">
        <v>2006</v>
      </c>
      <c r="B48" s="1">
        <v>1008.2327534378254</v>
      </c>
      <c r="C48" s="1">
        <v>3006.8732945318452</v>
      </c>
      <c r="D48" s="1">
        <v>8886.3578102609845</v>
      </c>
    </row>
    <row r="49" spans="1:4" x14ac:dyDescent="0.3">
      <c r="A49">
        <v>2007</v>
      </c>
      <c r="B49" s="1">
        <v>1069.2469681302509</v>
      </c>
      <c r="C49" s="1">
        <v>3233.1690431108909</v>
      </c>
      <c r="D49" s="1">
        <v>9158.8347959140137</v>
      </c>
    </row>
    <row r="50" spans="1:4" x14ac:dyDescent="0.3">
      <c r="A50">
        <v>2008</v>
      </c>
      <c r="B50" s="1">
        <v>1086.5060525151252</v>
      </c>
      <c r="C50" s="1">
        <v>3381.5782917196179</v>
      </c>
      <c r="D50" s="1">
        <v>9229.5198738112504</v>
      </c>
    </row>
    <row r="51" spans="1:4" x14ac:dyDescent="0.3">
      <c r="A51">
        <v>2009</v>
      </c>
      <c r="B51" s="1">
        <v>1155.1016327417178</v>
      </c>
      <c r="C51" s="1">
        <v>3471.8245368120361</v>
      </c>
      <c r="D51" s="1">
        <v>8992.3999149905758</v>
      </c>
    </row>
    <row r="52" spans="1:4" x14ac:dyDescent="0.3">
      <c r="A52">
        <v>2010</v>
      </c>
      <c r="B52" s="1">
        <v>1235.1593913395111</v>
      </c>
      <c r="C52" s="1">
        <v>3708.9738699499103</v>
      </c>
      <c r="D52" s="1">
        <v>9285.1247095152921</v>
      </c>
    </row>
    <row r="53" spans="1:4" x14ac:dyDescent="0.3">
      <c r="A53">
        <v>2011</v>
      </c>
      <c r="B53" s="1">
        <v>1281.6105435493278</v>
      </c>
      <c r="C53" s="1">
        <v>3900.3467998795672</v>
      </c>
      <c r="D53" s="1">
        <v>9479.0925954564882</v>
      </c>
    </row>
    <row r="54" spans="1:4" x14ac:dyDescent="0.3">
      <c r="A54">
        <v>2012</v>
      </c>
      <c r="B54" s="1">
        <v>1333.0962655766764</v>
      </c>
      <c r="C54" s="1">
        <v>4067.8451672460365</v>
      </c>
      <c r="D54" s="1">
        <v>9612.7003016285125</v>
      </c>
    </row>
    <row r="55" spans="1:4" x14ac:dyDescent="0.3">
      <c r="A55">
        <v>2013</v>
      </c>
      <c r="B55" s="1">
        <v>1399.4537980287025</v>
      </c>
      <c r="C55" s="1">
        <v>4243.2524468955162</v>
      </c>
      <c r="D55" s="1">
        <v>9767.0407229362918</v>
      </c>
    </row>
    <row r="56" spans="1:4" x14ac:dyDescent="0.3">
      <c r="A56">
        <v>2014</v>
      </c>
      <c r="B56" s="1">
        <v>1484.3164068291328</v>
      </c>
      <c r="C56" s="1">
        <v>4408.2540538106405</v>
      </c>
      <c r="D56" s="1">
        <v>9951.54042382443</v>
      </c>
    </row>
    <row r="57" spans="1:4" x14ac:dyDescent="0.3">
      <c r="A57">
        <v>2015</v>
      </c>
      <c r="B57" s="1">
        <v>1583.9981590798479</v>
      </c>
      <c r="C57" s="1">
        <v>4565.9274457299143</v>
      </c>
      <c r="D57" s="1">
        <v>10142.143478812288</v>
      </c>
    </row>
    <row r="58" spans="1:4" x14ac:dyDescent="0.3">
      <c r="A58">
        <v>2016</v>
      </c>
      <c r="B58" s="1">
        <v>1694.4653497382467</v>
      </c>
      <c r="C58" s="1">
        <v>4730.6701327792525</v>
      </c>
      <c r="D58" s="1">
        <v>10306.944216480604</v>
      </c>
    </row>
    <row r="59" spans="1:4" x14ac:dyDescent="0.3">
      <c r="A59">
        <v>2017</v>
      </c>
      <c r="B59" s="1">
        <v>1788.6977031844576</v>
      </c>
      <c r="C59" s="1">
        <v>4928.6435404154963</v>
      </c>
      <c r="D59" s="1">
        <v>10542.82367063697</v>
      </c>
    </row>
    <row r="60" spans="1:4" x14ac:dyDescent="0.3">
      <c r="A60">
        <v>2018</v>
      </c>
      <c r="B60" s="1">
        <v>1883.3577270506162</v>
      </c>
      <c r="C60" s="1">
        <v>5119.7476265788746</v>
      </c>
      <c r="D60" s="1">
        <v>10772.308364193419</v>
      </c>
    </row>
    <row r="61" spans="1:4" x14ac:dyDescent="0.3">
      <c r="A61">
        <v>2019</v>
      </c>
      <c r="B61" s="1">
        <v>1936.0306774106673</v>
      </c>
      <c r="C61" s="1">
        <v>5273.455301824557</v>
      </c>
      <c r="D61" s="1">
        <v>10946.228001277026</v>
      </c>
    </row>
    <row r="62" spans="1:4" x14ac:dyDescent="0.3">
      <c r="A62">
        <v>2020</v>
      </c>
      <c r="B62" s="1">
        <v>1806.5011058387809</v>
      </c>
      <c r="C62" s="1">
        <v>5163.6994642280988</v>
      </c>
      <c r="D62" s="1">
        <v>10523.921094265499</v>
      </c>
    </row>
    <row r="63" spans="1:4" x14ac:dyDescent="0.3">
      <c r="A63">
        <v>2021</v>
      </c>
      <c r="B63" s="1">
        <v>1965.3094343750604</v>
      </c>
      <c r="C63" s="1">
        <v>5499.867440044487</v>
      </c>
      <c r="D63" s="1">
        <v>11100.293702954457</v>
      </c>
    </row>
    <row r="64" spans="1:4" x14ac:dyDescent="0.3">
      <c r="A64">
        <v>2022</v>
      </c>
      <c r="B64" s="1">
        <v>2086.0768856277887</v>
      </c>
      <c r="C64" s="1">
        <v>5666.6512997123136</v>
      </c>
      <c r="D64" s="1">
        <v>11361.050429966361</v>
      </c>
    </row>
    <row r="65" spans="1:4" x14ac:dyDescent="0.3">
      <c r="A65">
        <v>2023</v>
      </c>
      <c r="B65" s="1">
        <v>2236.3127925041745</v>
      </c>
      <c r="C65" s="1">
        <v>5884.8281469981648</v>
      </c>
      <c r="D65" s="1">
        <v>11578.780010404289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41B18-6DBF-4D32-8806-AFC3FCC539D1}">
  <dimension ref="A1:D34"/>
  <sheetViews>
    <sheetView workbookViewId="0"/>
  </sheetViews>
  <sheetFormatPr defaultRowHeight="14" x14ac:dyDescent="0.3"/>
  <cols>
    <col min="1" max="1" width="4.8984375" bestFit="1" customWidth="1"/>
    <col min="2" max="2" width="5.3984375" bestFit="1" customWidth="1"/>
    <col min="3" max="3" width="13.5" bestFit="1" customWidth="1"/>
    <col min="4" max="4" width="6.09765625" bestFit="1" customWidth="1"/>
  </cols>
  <sheetData>
    <row r="1" spans="1:4" x14ac:dyDescent="0.3">
      <c r="A1" s="5" t="s">
        <v>172</v>
      </c>
      <c r="B1" s="5" t="s">
        <v>53</v>
      </c>
      <c r="C1" s="5" t="s">
        <v>26</v>
      </c>
      <c r="D1" s="5" t="s">
        <v>45</v>
      </c>
    </row>
    <row r="2" spans="1:4" x14ac:dyDescent="0.3">
      <c r="A2" s="5">
        <v>1991</v>
      </c>
      <c r="B2" s="6">
        <v>54.143999999999998</v>
      </c>
      <c r="C2" s="6">
        <v>65.537295824590885</v>
      </c>
      <c r="D2" s="6">
        <v>64.647489422181451</v>
      </c>
    </row>
    <row r="3" spans="1:4" x14ac:dyDescent="0.3">
      <c r="A3" s="5">
        <v>1992</v>
      </c>
      <c r="B3" s="6">
        <v>54.116</v>
      </c>
      <c r="C3" s="6">
        <v>65.419463135009664</v>
      </c>
      <c r="D3" s="6">
        <v>64.529162346583789</v>
      </c>
    </row>
    <row r="4" spans="1:4" x14ac:dyDescent="0.3">
      <c r="A4" s="5">
        <v>1993</v>
      </c>
      <c r="B4" s="6">
        <v>54.104999999999997</v>
      </c>
      <c r="C4" s="6">
        <v>65.226958824633925</v>
      </c>
      <c r="D4" s="6">
        <v>64.289516173001843</v>
      </c>
    </row>
    <row r="5" spans="1:4" x14ac:dyDescent="0.3">
      <c r="A5" s="5">
        <v>1994</v>
      </c>
      <c r="B5" s="6">
        <v>54.11</v>
      </c>
      <c r="C5" s="6">
        <v>65.233755839393922</v>
      </c>
      <c r="D5" s="6">
        <v>64.243757961855536</v>
      </c>
    </row>
    <row r="6" spans="1:4" x14ac:dyDescent="0.3">
      <c r="A6" s="5">
        <v>1995</v>
      </c>
      <c r="B6" s="6">
        <v>54.628</v>
      </c>
      <c r="C6" s="6">
        <v>65.182460843807462</v>
      </c>
      <c r="D6" s="6">
        <v>64.189380121182964</v>
      </c>
    </row>
    <row r="7" spans="1:4" x14ac:dyDescent="0.3">
      <c r="A7" s="5">
        <v>1996</v>
      </c>
      <c r="B7" s="6">
        <v>55.145000000000003</v>
      </c>
      <c r="C7" s="6">
        <v>65.102280488315941</v>
      </c>
      <c r="D7" s="6">
        <v>64.126967048703676</v>
      </c>
    </row>
    <row r="8" spans="1:4" x14ac:dyDescent="0.3">
      <c r="A8" s="5">
        <v>1997</v>
      </c>
      <c r="B8" s="6">
        <v>55.66</v>
      </c>
      <c r="C8" s="6">
        <v>65.122351093486358</v>
      </c>
      <c r="D8" s="6">
        <v>64.146765421935825</v>
      </c>
    </row>
    <row r="9" spans="1:4" x14ac:dyDescent="0.3">
      <c r="A9" s="5">
        <v>1998</v>
      </c>
      <c r="B9" s="6">
        <v>56.174999999999997</v>
      </c>
      <c r="C9" s="6">
        <v>65.13157603915316</v>
      </c>
      <c r="D9" s="6">
        <v>64.123276004647735</v>
      </c>
    </row>
    <row r="10" spans="1:4" x14ac:dyDescent="0.3">
      <c r="A10" s="5">
        <v>1999</v>
      </c>
      <c r="B10" s="6">
        <v>56.688000000000002</v>
      </c>
      <c r="C10" s="6">
        <v>65.126943300529419</v>
      </c>
      <c r="D10" s="6">
        <v>64.229844958416749</v>
      </c>
    </row>
    <row r="11" spans="1:4" x14ac:dyDescent="0.3">
      <c r="A11" s="5">
        <v>2000</v>
      </c>
      <c r="B11" s="6">
        <v>57.2</v>
      </c>
      <c r="C11" s="6">
        <v>65.032296943083793</v>
      </c>
      <c r="D11" s="6">
        <v>64.191116787875288</v>
      </c>
    </row>
    <row r="12" spans="1:4" x14ac:dyDescent="0.3">
      <c r="A12" s="5">
        <v>2001</v>
      </c>
      <c r="B12" s="6">
        <v>56.691000000000003</v>
      </c>
      <c r="C12" s="6">
        <v>64.662425101005169</v>
      </c>
      <c r="D12" s="6">
        <v>63.864277087940089</v>
      </c>
    </row>
    <row r="13" spans="1:4" x14ac:dyDescent="0.3">
      <c r="A13" s="5">
        <v>2002</v>
      </c>
      <c r="B13" s="6">
        <v>56.18</v>
      </c>
      <c r="C13" s="6">
        <v>64.236926939971596</v>
      </c>
      <c r="D13" s="6">
        <v>63.544823301996523</v>
      </c>
    </row>
    <row r="14" spans="1:4" x14ac:dyDescent="0.3">
      <c r="A14" s="5">
        <v>2003</v>
      </c>
      <c r="B14" s="6">
        <v>55.667999999999999</v>
      </c>
      <c r="C14" s="6">
        <v>63.898914082723536</v>
      </c>
      <c r="D14" s="6">
        <v>63.284041859693154</v>
      </c>
    </row>
    <row r="15" spans="1:4" x14ac:dyDescent="0.3">
      <c r="A15" s="5">
        <v>2004</v>
      </c>
      <c r="B15" s="6">
        <v>55.154000000000003</v>
      </c>
      <c r="C15" s="6">
        <v>63.587240366293059</v>
      </c>
      <c r="D15" s="6">
        <v>63.075025788189258</v>
      </c>
    </row>
    <row r="16" spans="1:4" x14ac:dyDescent="0.3">
      <c r="A16" s="5">
        <v>2005</v>
      </c>
      <c r="B16" s="6">
        <v>54.64</v>
      </c>
      <c r="C16" s="6">
        <v>63.242675810181844</v>
      </c>
      <c r="D16" s="6">
        <v>62.873045892675783</v>
      </c>
    </row>
    <row r="17" spans="1:4" x14ac:dyDescent="0.3">
      <c r="A17" s="5">
        <v>2006</v>
      </c>
      <c r="B17" s="6">
        <v>54.658000000000001</v>
      </c>
      <c r="C17" s="6">
        <v>63.003402988047554</v>
      </c>
      <c r="D17" s="6">
        <v>62.738649279600807</v>
      </c>
    </row>
    <row r="18" spans="1:4" x14ac:dyDescent="0.3">
      <c r="A18" s="5">
        <v>2007</v>
      </c>
      <c r="B18" s="6">
        <v>54.676000000000002</v>
      </c>
      <c r="C18" s="6">
        <v>62.874692293627056</v>
      </c>
      <c r="D18" s="6">
        <v>62.664221111608505</v>
      </c>
    </row>
    <row r="19" spans="1:4" x14ac:dyDescent="0.3">
      <c r="A19" s="5">
        <v>2008</v>
      </c>
      <c r="B19" s="6">
        <v>54.694000000000003</v>
      </c>
      <c r="C19" s="6">
        <v>62.58910001951655</v>
      </c>
      <c r="D19" s="6">
        <v>62.48365975865989</v>
      </c>
    </row>
    <row r="20" spans="1:4" x14ac:dyDescent="0.3">
      <c r="A20" s="5">
        <v>2009</v>
      </c>
      <c r="B20" s="6">
        <v>54.712000000000003</v>
      </c>
      <c r="C20" s="6">
        <v>62.391293033007997</v>
      </c>
      <c r="D20" s="6">
        <v>62.286737025579107</v>
      </c>
    </row>
    <row r="21" spans="1:4" x14ac:dyDescent="0.3">
      <c r="A21" s="5">
        <v>2010</v>
      </c>
      <c r="B21" s="6">
        <v>54.73</v>
      </c>
      <c r="C21" s="6">
        <v>62.097902635356959</v>
      </c>
      <c r="D21" s="6">
        <v>62.030231484918453</v>
      </c>
    </row>
    <row r="22" spans="1:4" x14ac:dyDescent="0.3">
      <c r="A22" s="5">
        <v>2011</v>
      </c>
      <c r="B22" s="6">
        <v>54.076000000000001</v>
      </c>
      <c r="C22" s="6">
        <v>61.881141220107118</v>
      </c>
      <c r="D22" s="6">
        <v>61.85162928721968</v>
      </c>
    </row>
    <row r="23" spans="1:4" x14ac:dyDescent="0.3">
      <c r="A23" s="5">
        <v>2012</v>
      </c>
      <c r="B23" s="6">
        <v>53.42</v>
      </c>
      <c r="C23" s="6">
        <v>61.606626653315352</v>
      </c>
      <c r="D23" s="6">
        <v>61.649244585128464</v>
      </c>
    </row>
    <row r="24" spans="1:4" x14ac:dyDescent="0.3">
      <c r="A24" s="5">
        <v>2013</v>
      </c>
      <c r="B24" s="6">
        <v>53.222999999999999</v>
      </c>
      <c r="C24" s="6">
        <v>61.326117465107558</v>
      </c>
      <c r="D24" s="6">
        <v>61.43389561710724</v>
      </c>
    </row>
    <row r="25" spans="1:4" x14ac:dyDescent="0.3">
      <c r="A25" s="5">
        <v>2014</v>
      </c>
      <c r="B25" s="6">
        <v>52.997</v>
      </c>
      <c r="C25" s="6">
        <v>61.063203741927623</v>
      </c>
      <c r="D25" s="6">
        <v>61.245958356071391</v>
      </c>
    </row>
    <row r="26" spans="1:4" x14ac:dyDescent="0.3">
      <c r="A26" s="5">
        <v>2015</v>
      </c>
      <c r="B26" s="6">
        <v>52.728999999999999</v>
      </c>
      <c r="C26" s="6">
        <v>60.921009311436144</v>
      </c>
      <c r="D26" s="6">
        <v>61.126800581541424</v>
      </c>
    </row>
    <row r="27" spans="1:4" x14ac:dyDescent="0.3">
      <c r="A27" s="5">
        <v>2016</v>
      </c>
      <c r="B27" s="6">
        <v>52.390999999999998</v>
      </c>
      <c r="C27" s="6">
        <v>60.656346661835912</v>
      </c>
      <c r="D27" s="6">
        <v>60.975192767070709</v>
      </c>
    </row>
    <row r="28" spans="1:4" x14ac:dyDescent="0.3">
      <c r="A28" s="5">
        <v>2017</v>
      </c>
      <c r="B28" s="6">
        <v>52.02</v>
      </c>
      <c r="C28" s="6">
        <v>60.381778308984693</v>
      </c>
      <c r="D28" s="6">
        <v>60.789044461518095</v>
      </c>
    </row>
    <row r="29" spans="1:4" x14ac:dyDescent="0.3">
      <c r="A29" s="5">
        <v>2018</v>
      </c>
      <c r="B29" s="6">
        <v>51.631</v>
      </c>
      <c r="C29" s="6">
        <v>60.125792107020608</v>
      </c>
      <c r="D29" s="6">
        <v>60.625169877339694</v>
      </c>
    </row>
    <row r="30" spans="1:4" x14ac:dyDescent="0.3">
      <c r="A30" s="5">
        <v>2019</v>
      </c>
      <c r="B30" s="6">
        <v>51.244</v>
      </c>
      <c r="C30" s="6">
        <v>59.931515351601874</v>
      </c>
      <c r="D30" s="6">
        <v>60.490294500057523</v>
      </c>
    </row>
    <row r="31" spans="1:4" x14ac:dyDescent="0.3">
      <c r="A31" s="5">
        <v>2020</v>
      </c>
      <c r="B31" s="6">
        <v>50.45</v>
      </c>
      <c r="C31" s="6">
        <v>58.455303460245013</v>
      </c>
      <c r="D31" s="6">
        <v>59.18788016775013</v>
      </c>
    </row>
    <row r="32" spans="1:4" x14ac:dyDescent="0.3">
      <c r="A32" s="5">
        <v>2021</v>
      </c>
      <c r="B32" s="6">
        <v>51.15</v>
      </c>
      <c r="C32" s="6">
        <v>59.211897720314489</v>
      </c>
      <c r="D32" s="6">
        <v>59.809778546187708</v>
      </c>
    </row>
    <row r="33" spans="1:4" x14ac:dyDescent="0.3">
      <c r="A33" s="5">
        <v>2022</v>
      </c>
      <c r="B33" s="6">
        <v>52.35</v>
      </c>
      <c r="C33" s="6">
        <v>59.791693064718515</v>
      </c>
      <c r="D33" s="6">
        <v>60.344674192090942</v>
      </c>
    </row>
    <row r="34" spans="1:4" x14ac:dyDescent="0.3">
      <c r="A34" s="5">
        <v>2023</v>
      </c>
      <c r="B34" s="6">
        <v>55.338999999999999</v>
      </c>
      <c r="C34" s="6">
        <v>60.445789311515973</v>
      </c>
      <c r="D34" s="6">
        <v>60.858933868767892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E1E96-99A5-4209-AFC0-0FA817CC4DCA}">
  <dimension ref="A1:E34"/>
  <sheetViews>
    <sheetView workbookViewId="0">
      <selection activeCell="F9" sqref="F9"/>
    </sheetView>
  </sheetViews>
  <sheetFormatPr defaultRowHeight="14" x14ac:dyDescent="0.3"/>
  <cols>
    <col min="1" max="1" width="4.8984375" bestFit="1" customWidth="1"/>
    <col min="2" max="2" width="5.09765625" bestFit="1" customWidth="1"/>
    <col min="3" max="3" width="13.5" bestFit="1" customWidth="1"/>
    <col min="4" max="4" width="6.09765625" bestFit="1" customWidth="1"/>
    <col min="5" max="5" width="25.09765625" bestFit="1" customWidth="1"/>
  </cols>
  <sheetData>
    <row r="1" spans="1:5" x14ac:dyDescent="0.3">
      <c r="A1" t="s">
        <v>172</v>
      </c>
      <c r="B1" t="s">
        <v>53</v>
      </c>
      <c r="C1" t="s">
        <v>26</v>
      </c>
      <c r="D1" t="s">
        <v>45</v>
      </c>
      <c r="E1" s="2" t="s">
        <v>173</v>
      </c>
    </row>
    <row r="2" spans="1:5" x14ac:dyDescent="0.3">
      <c r="A2">
        <v>1991</v>
      </c>
      <c r="B2" s="1">
        <v>6.85</v>
      </c>
      <c r="C2" s="1">
        <v>4.4086685042903886</v>
      </c>
      <c r="D2" s="1">
        <v>4.9957254355389882</v>
      </c>
    </row>
    <row r="3" spans="1:5" x14ac:dyDescent="0.3">
      <c r="A3">
        <v>1992</v>
      </c>
      <c r="B3" s="1">
        <v>6.8529999999999998</v>
      </c>
      <c r="C3" s="1">
        <v>4.4671731210046097</v>
      </c>
      <c r="D3" s="1">
        <v>5.1494472081633589</v>
      </c>
    </row>
    <row r="4" spans="1:5" x14ac:dyDescent="0.3">
      <c r="A4">
        <v>1993</v>
      </c>
      <c r="B4" s="1">
        <v>6.859</v>
      </c>
      <c r="C4" s="1">
        <v>4.6683974779140982</v>
      </c>
      <c r="D4" s="1">
        <v>5.4197139340218889</v>
      </c>
      <c r="E4" s="1">
        <f>AVERAGE(B2:B6)</f>
        <v>6.8759999999999994</v>
      </c>
    </row>
    <row r="5" spans="1:5" x14ac:dyDescent="0.3">
      <c r="A5">
        <v>1994</v>
      </c>
      <c r="B5" s="1">
        <v>6.8280000000000003</v>
      </c>
      <c r="C5" s="1">
        <v>4.940969245612707</v>
      </c>
      <c r="D5" s="1">
        <v>5.6715079821189569</v>
      </c>
      <c r="E5" s="1">
        <f t="shared" ref="E5:E34" si="0">AVERAGE(B3:B7)</f>
        <v>6.9353999999999996</v>
      </c>
    </row>
    <row r="6" spans="1:5" x14ac:dyDescent="0.3">
      <c r="A6">
        <v>1995</v>
      </c>
      <c r="B6" s="1">
        <v>6.99</v>
      </c>
      <c r="C6" s="1">
        <v>5.2320542760125761</v>
      </c>
      <c r="D6" s="1">
        <v>5.8245288290978579</v>
      </c>
      <c r="E6" s="1">
        <f t="shared" si="0"/>
        <v>7.0317999999999996</v>
      </c>
    </row>
    <row r="7" spans="1:5" x14ac:dyDescent="0.3">
      <c r="A7">
        <v>1996</v>
      </c>
      <c r="B7" s="1">
        <v>7.1470000000000002</v>
      </c>
      <c r="C7" s="1">
        <v>5.3533602669971012</v>
      </c>
      <c r="D7" s="1">
        <v>5.9107285162616368</v>
      </c>
      <c r="E7" s="1">
        <f t="shared" si="0"/>
        <v>7.1634000000000011</v>
      </c>
    </row>
    <row r="8" spans="1:5" x14ac:dyDescent="0.3">
      <c r="A8">
        <v>1997</v>
      </c>
      <c r="B8" s="1">
        <v>7.335</v>
      </c>
      <c r="C8" s="1">
        <v>5.4251376018597242</v>
      </c>
      <c r="D8" s="1">
        <v>5.954102009944533</v>
      </c>
      <c r="E8" s="1">
        <f t="shared" si="0"/>
        <v>7.3342000000000001</v>
      </c>
    </row>
    <row r="9" spans="1:5" x14ac:dyDescent="0.3">
      <c r="A9">
        <v>1998</v>
      </c>
      <c r="B9" s="1">
        <v>7.5170000000000003</v>
      </c>
      <c r="C9" s="1">
        <v>5.6398849688385617</v>
      </c>
      <c r="D9" s="1">
        <v>6.1254214963139475</v>
      </c>
      <c r="E9" s="1">
        <f t="shared" si="0"/>
        <v>7.5073999999999996</v>
      </c>
    </row>
    <row r="10" spans="1:5" x14ac:dyDescent="0.3">
      <c r="A10">
        <v>1999</v>
      </c>
      <c r="B10" s="1">
        <v>7.6820000000000004</v>
      </c>
      <c r="C10" s="1">
        <v>5.8497679572949046</v>
      </c>
      <c r="D10" s="1">
        <v>6.2666035405567087</v>
      </c>
      <c r="E10" s="1">
        <f t="shared" si="0"/>
        <v>7.6858000000000004</v>
      </c>
    </row>
    <row r="11" spans="1:5" x14ac:dyDescent="0.3">
      <c r="A11">
        <v>2000</v>
      </c>
      <c r="B11" s="1">
        <v>7.8559999999999999</v>
      </c>
      <c r="C11" s="1">
        <v>5.8621026718451361</v>
      </c>
      <c r="D11" s="1">
        <v>6.1318634767636269</v>
      </c>
      <c r="E11" s="1">
        <f t="shared" si="0"/>
        <v>7.8683999999999994</v>
      </c>
    </row>
    <row r="12" spans="1:5" x14ac:dyDescent="0.3">
      <c r="A12">
        <v>2001</v>
      </c>
      <c r="B12" s="1">
        <v>8.0389999999999997</v>
      </c>
      <c r="C12" s="1">
        <v>6.0698779445394093</v>
      </c>
      <c r="D12" s="1">
        <v>6.2248056093519519</v>
      </c>
      <c r="E12" s="1">
        <f t="shared" si="0"/>
        <v>8.0443999999999996</v>
      </c>
    </row>
    <row r="13" spans="1:5" x14ac:dyDescent="0.3">
      <c r="A13">
        <v>2002</v>
      </c>
      <c r="B13" s="1">
        <v>8.2479999999999993</v>
      </c>
      <c r="C13" s="1">
        <v>6.3047758490057833</v>
      </c>
      <c r="D13" s="1">
        <v>6.4703393443691395</v>
      </c>
      <c r="E13" s="1">
        <f t="shared" si="0"/>
        <v>8.2181999999999995</v>
      </c>
    </row>
    <row r="14" spans="1:5" x14ac:dyDescent="0.3">
      <c r="A14">
        <v>2003</v>
      </c>
      <c r="B14" s="1">
        <v>8.3970000000000002</v>
      </c>
      <c r="C14" s="1">
        <v>6.4153789214963508</v>
      </c>
      <c r="D14" s="1">
        <v>6.572411816940062</v>
      </c>
      <c r="E14" s="1">
        <f t="shared" si="0"/>
        <v>8.3864000000000001</v>
      </c>
    </row>
    <row r="15" spans="1:5" x14ac:dyDescent="0.3">
      <c r="A15">
        <v>2004</v>
      </c>
      <c r="B15" s="1">
        <v>8.5510000000000002</v>
      </c>
      <c r="C15" s="1">
        <v>6.3284489831301123</v>
      </c>
      <c r="D15" s="1">
        <v>6.4502187050277593</v>
      </c>
      <c r="E15" s="1">
        <f t="shared" si="0"/>
        <v>8.5014000000000003</v>
      </c>
    </row>
    <row r="16" spans="1:5" x14ac:dyDescent="0.3">
      <c r="A16">
        <v>2005</v>
      </c>
      <c r="B16" s="1">
        <v>8.6969999999999992</v>
      </c>
      <c r="C16" s="1">
        <v>6.3493843516903716</v>
      </c>
      <c r="D16" s="1">
        <v>6.3665366609694285</v>
      </c>
      <c r="E16" s="1">
        <f t="shared" si="0"/>
        <v>8.5586000000000002</v>
      </c>
    </row>
    <row r="17" spans="1:5" x14ac:dyDescent="0.3">
      <c r="A17">
        <v>2006</v>
      </c>
      <c r="B17" s="1">
        <v>8.6140000000000008</v>
      </c>
      <c r="C17" s="1">
        <v>6.1443902634795364</v>
      </c>
      <c r="D17" s="1">
        <v>6.1060132229102368</v>
      </c>
      <c r="E17" s="1">
        <f t="shared" si="0"/>
        <v>8.5764000000000014</v>
      </c>
    </row>
    <row r="18" spans="1:5" x14ac:dyDescent="0.3">
      <c r="A18">
        <v>2007</v>
      </c>
      <c r="B18" s="1">
        <v>8.5340000000000007</v>
      </c>
      <c r="C18" s="1">
        <v>6.0428630826471244</v>
      </c>
      <c r="D18" s="1">
        <v>5.8983471040562669</v>
      </c>
      <c r="E18" s="1">
        <f t="shared" si="0"/>
        <v>8.5473999999999997</v>
      </c>
    </row>
    <row r="19" spans="1:5" x14ac:dyDescent="0.3">
      <c r="A19">
        <v>2008</v>
      </c>
      <c r="B19" s="1">
        <v>8.4860000000000007</v>
      </c>
      <c r="C19" s="1">
        <v>6.0212733296036989</v>
      </c>
      <c r="D19" s="1">
        <v>5.9350501785591421</v>
      </c>
      <c r="E19" s="1">
        <f t="shared" si="0"/>
        <v>8.4716000000000005</v>
      </c>
    </row>
    <row r="20" spans="1:5" x14ac:dyDescent="0.3">
      <c r="A20">
        <v>2009</v>
      </c>
      <c r="B20" s="1">
        <v>8.4060000000000006</v>
      </c>
      <c r="C20" s="1">
        <v>6.2232840793013704</v>
      </c>
      <c r="D20" s="1">
        <v>6.5129289086012534</v>
      </c>
      <c r="E20" s="1">
        <f t="shared" si="0"/>
        <v>8.3932000000000002</v>
      </c>
    </row>
    <row r="21" spans="1:5" x14ac:dyDescent="0.3">
      <c r="A21">
        <v>2010</v>
      </c>
      <c r="B21" s="1">
        <v>8.3179999999999996</v>
      </c>
      <c r="C21" s="1">
        <v>5.9949751143132648</v>
      </c>
      <c r="D21" s="1">
        <v>6.3881133013792466</v>
      </c>
      <c r="E21" s="1">
        <f t="shared" si="0"/>
        <v>8.3176000000000005</v>
      </c>
    </row>
    <row r="22" spans="1:5" x14ac:dyDescent="0.3">
      <c r="A22">
        <v>2011</v>
      </c>
      <c r="B22" s="1">
        <v>8.2219999999999995</v>
      </c>
      <c r="C22" s="1">
        <v>5.9000929963546271</v>
      </c>
      <c r="D22" s="1">
        <v>6.239948912098102</v>
      </c>
      <c r="E22" s="1">
        <f t="shared" si="0"/>
        <v>8.2379999999999995</v>
      </c>
    </row>
    <row r="23" spans="1:5" x14ac:dyDescent="0.3">
      <c r="A23">
        <v>2012</v>
      </c>
      <c r="B23" s="1">
        <v>8.1560000000000006</v>
      </c>
      <c r="C23" s="1">
        <v>5.9066727533810175</v>
      </c>
      <c r="D23" s="1">
        <v>6.229497660820619</v>
      </c>
      <c r="E23" s="1">
        <f t="shared" si="0"/>
        <v>8.1551999999999989</v>
      </c>
    </row>
    <row r="24" spans="1:5" x14ac:dyDescent="0.3">
      <c r="A24">
        <v>2013</v>
      </c>
      <c r="B24" s="1">
        <v>8.0879999999999992</v>
      </c>
      <c r="C24" s="1">
        <v>5.8592236196319831</v>
      </c>
      <c r="D24" s="1">
        <v>6.1681875731466738</v>
      </c>
      <c r="E24" s="1">
        <f t="shared" si="0"/>
        <v>8.0703999999999994</v>
      </c>
    </row>
    <row r="25" spans="1:5" x14ac:dyDescent="0.3">
      <c r="A25">
        <v>2014</v>
      </c>
      <c r="B25" s="1">
        <v>7.992</v>
      </c>
      <c r="C25" s="1">
        <v>5.8258084773422834</v>
      </c>
      <c r="D25" s="1">
        <v>6.0172092943273228</v>
      </c>
      <c r="E25" s="1">
        <f t="shared" si="0"/>
        <v>7.9859999999999998</v>
      </c>
    </row>
    <row r="26" spans="1:5" x14ac:dyDescent="0.3">
      <c r="A26">
        <v>2015</v>
      </c>
      <c r="B26" s="1">
        <v>7.8940000000000001</v>
      </c>
      <c r="C26" s="1">
        <v>6.0034644315302836</v>
      </c>
      <c r="D26" s="1">
        <v>6.0499465169760382</v>
      </c>
      <c r="E26" s="1">
        <f t="shared" si="0"/>
        <v>7.8994</v>
      </c>
    </row>
    <row r="27" spans="1:5" x14ac:dyDescent="0.3">
      <c r="A27">
        <v>2016</v>
      </c>
      <c r="B27" s="1">
        <v>7.8</v>
      </c>
      <c r="C27" s="1">
        <v>6.0679788729478643</v>
      </c>
      <c r="D27" s="1">
        <v>6.009190664759271</v>
      </c>
      <c r="E27" s="1">
        <f t="shared" si="0"/>
        <v>7.8121999999999998</v>
      </c>
    </row>
    <row r="28" spans="1:5" x14ac:dyDescent="0.3">
      <c r="A28">
        <v>2017</v>
      </c>
      <c r="B28" s="1">
        <v>7.7229999999999999</v>
      </c>
      <c r="C28" s="1">
        <v>6.0857792130040949</v>
      </c>
      <c r="D28" s="1">
        <v>5.9160405924343147</v>
      </c>
      <c r="E28" s="1">
        <f t="shared" si="0"/>
        <v>7.5158000000000005</v>
      </c>
    </row>
    <row r="29" spans="1:5" x14ac:dyDescent="0.3">
      <c r="A29">
        <v>2018</v>
      </c>
      <c r="B29" s="1">
        <v>7.6520000000000001</v>
      </c>
      <c r="C29" s="1">
        <v>6.0156134282625739</v>
      </c>
      <c r="D29" s="1">
        <v>5.7589980783148622</v>
      </c>
      <c r="E29" s="1">
        <f t="shared" si="0"/>
        <v>7.5088000000000008</v>
      </c>
    </row>
    <row r="30" spans="1:5" x14ac:dyDescent="0.3">
      <c r="A30">
        <v>2019</v>
      </c>
      <c r="B30" s="1">
        <v>6.51</v>
      </c>
      <c r="C30" s="1">
        <v>5.8679817652467827</v>
      </c>
      <c r="D30" s="1">
        <v>5.5882680960329161</v>
      </c>
      <c r="E30" s="1">
        <f t="shared" si="0"/>
        <v>7.2248000000000001</v>
      </c>
    </row>
    <row r="31" spans="1:5" x14ac:dyDescent="0.3">
      <c r="A31">
        <v>2020</v>
      </c>
      <c r="B31" s="1">
        <v>7.859</v>
      </c>
      <c r="C31" s="1">
        <v>6.7065382115314032</v>
      </c>
      <c r="D31" s="1">
        <v>6.5886673184661388</v>
      </c>
      <c r="E31" s="1">
        <f t="shared" si="0"/>
        <v>6.6445999999999996</v>
      </c>
    </row>
    <row r="32" spans="1:5" x14ac:dyDescent="0.3">
      <c r="A32">
        <v>2021</v>
      </c>
      <c r="B32" s="1">
        <v>6.38</v>
      </c>
      <c r="C32" s="1">
        <v>6.2030753040470437</v>
      </c>
      <c r="D32" s="1">
        <v>6.0407348461307659</v>
      </c>
      <c r="E32" s="1">
        <f t="shared" si="0"/>
        <v>5.9485999999999999</v>
      </c>
    </row>
    <row r="33" spans="1:5" x14ac:dyDescent="0.3">
      <c r="A33">
        <v>2022</v>
      </c>
      <c r="B33" s="1">
        <v>4.8220000000000001</v>
      </c>
      <c r="C33" s="1">
        <v>5.4942939300108593</v>
      </c>
      <c r="D33" s="1">
        <v>5.2737376739216879</v>
      </c>
      <c r="E33" s="1">
        <f t="shared" si="0"/>
        <v>5.8082500000000001</v>
      </c>
    </row>
    <row r="34" spans="1:5" x14ac:dyDescent="0.3">
      <c r="A34">
        <v>2023</v>
      </c>
      <c r="B34" s="1">
        <v>4.1719999999999997</v>
      </c>
      <c r="C34" s="1">
        <v>5.0891401413048332</v>
      </c>
      <c r="D34" s="1">
        <v>4.9728408882027706</v>
      </c>
      <c r="E34" s="1">
        <f>AVERAGE(B32:B36)</f>
        <v>5.1246666666666663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44EDC-D5CE-4A34-89A2-6D66B9D78D10}">
  <dimension ref="A1:J34"/>
  <sheetViews>
    <sheetView workbookViewId="0">
      <selection activeCell="F17" sqref="F17"/>
    </sheetView>
  </sheetViews>
  <sheetFormatPr defaultRowHeight="14" x14ac:dyDescent="0.3"/>
  <cols>
    <col min="1" max="1" width="11.19921875" bestFit="1" customWidth="1"/>
    <col min="2" max="2" width="16.796875" customWidth="1"/>
    <col min="3" max="3" width="12.3984375" bestFit="1" customWidth="1"/>
    <col min="4" max="4" width="17.59765625" bestFit="1" customWidth="1"/>
    <col min="5" max="5" width="13.5" bestFit="1" customWidth="1"/>
    <col min="6" max="6" width="17.59765625" bestFit="1" customWidth="1"/>
    <col min="7" max="7" width="13.5" bestFit="1" customWidth="1"/>
    <col min="8" max="8" width="10.3984375" customWidth="1"/>
    <col min="9" max="9" width="11.796875" customWidth="1"/>
    <col min="10" max="10" width="8.5" customWidth="1"/>
  </cols>
  <sheetData>
    <row r="1" spans="1:10" x14ac:dyDescent="0.3">
      <c r="A1" t="s">
        <v>172</v>
      </c>
      <c r="B1" t="s">
        <v>53</v>
      </c>
      <c r="C1" t="s">
        <v>53</v>
      </c>
      <c r="D1" t="s">
        <v>26</v>
      </c>
      <c r="E1" t="s">
        <v>26</v>
      </c>
      <c r="F1" t="s">
        <v>45</v>
      </c>
      <c r="G1" t="s">
        <v>45</v>
      </c>
      <c r="H1" s="2" t="s">
        <v>53</v>
      </c>
      <c r="I1" s="2" t="s">
        <v>174</v>
      </c>
      <c r="J1" s="2" t="s">
        <v>45</v>
      </c>
    </row>
    <row r="2" spans="1:10" x14ac:dyDescent="0.3">
      <c r="A2">
        <v>1991</v>
      </c>
      <c r="B2" s="1">
        <v>470159674247.95587</v>
      </c>
      <c r="C2" s="1">
        <v>295048297</v>
      </c>
      <c r="D2" s="1">
        <v>6666329457704.5469</v>
      </c>
      <c r="E2" s="1">
        <v>1637743877</v>
      </c>
      <c r="F2" s="1">
        <v>36489757004345.469</v>
      </c>
      <c r="G2" s="1">
        <v>2326810800</v>
      </c>
      <c r="H2">
        <f>B2/C2</f>
        <v>1593.5007218426883</v>
      </c>
      <c r="I2">
        <f>D2/E2</f>
        <v>4070.4346701120635</v>
      </c>
      <c r="J2">
        <f>F2/G2</f>
        <v>15682.30515534201</v>
      </c>
    </row>
    <row r="3" spans="1:10" x14ac:dyDescent="0.3">
      <c r="A3">
        <v>1992</v>
      </c>
      <c r="B3" s="1">
        <v>495935689518.4682</v>
      </c>
      <c r="C3" s="1">
        <v>302339021</v>
      </c>
      <c r="D3" s="1">
        <v>6955418852198.4863</v>
      </c>
      <c r="E3" s="1">
        <v>1670492844</v>
      </c>
      <c r="F3" s="1">
        <v>37227704048250.133</v>
      </c>
      <c r="G3" s="1">
        <v>2366776271</v>
      </c>
      <c r="H3">
        <f t="shared" ref="H3:H34" si="0">B3/C3</f>
        <v>1640.3297459856105</v>
      </c>
      <c r="I3">
        <f t="shared" ref="I3:I34" si="1">D3/E3</f>
        <v>4163.6926953507418</v>
      </c>
      <c r="J3">
        <f t="shared" ref="J3:J34" si="2">F3/G3</f>
        <v>15729.287345153602</v>
      </c>
    </row>
    <row r="4" spans="1:10" x14ac:dyDescent="0.3">
      <c r="A4">
        <v>1993</v>
      </c>
      <c r="B4" s="1">
        <v>519496484311.5415</v>
      </c>
      <c r="C4" s="1">
        <v>309876213</v>
      </c>
      <c r="D4" s="1">
        <v>7310380832615.9834</v>
      </c>
      <c r="E4" s="1">
        <v>1701212158</v>
      </c>
      <c r="F4" s="1">
        <v>37912860557311.688</v>
      </c>
      <c r="G4" s="1">
        <v>2402062576</v>
      </c>
      <c r="H4">
        <f t="shared" si="0"/>
        <v>1676.4645446068541</v>
      </c>
      <c r="I4">
        <f t="shared" si="1"/>
        <v>4297.1599974986675</v>
      </c>
      <c r="J4">
        <f t="shared" si="2"/>
        <v>15783.460820760769</v>
      </c>
    </row>
    <row r="5" spans="1:10" x14ac:dyDescent="0.3">
      <c r="A5">
        <v>1994</v>
      </c>
      <c r="B5" s="1">
        <v>554089360749.64368</v>
      </c>
      <c r="C5" s="1">
        <v>317599820</v>
      </c>
      <c r="D5" s="1">
        <v>7689530958023.0654</v>
      </c>
      <c r="E5" s="1">
        <v>1738008746</v>
      </c>
      <c r="F5" s="1">
        <v>39180033495170.305</v>
      </c>
      <c r="G5" s="1">
        <v>2445227717</v>
      </c>
      <c r="H5">
        <f t="shared" si="0"/>
        <v>1744.6148450261833</v>
      </c>
      <c r="I5">
        <f t="shared" si="1"/>
        <v>4424.3338681237374</v>
      </c>
      <c r="J5">
        <f t="shared" si="2"/>
        <v>16023.061256331368</v>
      </c>
    </row>
    <row r="6" spans="1:10" x14ac:dyDescent="0.3">
      <c r="A6">
        <v>1995</v>
      </c>
      <c r="B6" s="1">
        <v>596058814154.2157</v>
      </c>
      <c r="C6" s="1">
        <v>328666583</v>
      </c>
      <c r="D6" s="1">
        <v>8040657936042.6152</v>
      </c>
      <c r="E6" s="1">
        <v>1774660029</v>
      </c>
      <c r="F6" s="1">
        <v>40393665990713.875</v>
      </c>
      <c r="G6" s="1">
        <v>2489509693</v>
      </c>
      <c r="H6">
        <f t="shared" si="0"/>
        <v>1813.5668333346068</v>
      </c>
      <c r="I6">
        <f t="shared" si="1"/>
        <v>4530.8159335585142</v>
      </c>
      <c r="J6">
        <f t="shared" si="2"/>
        <v>16225.550799939736</v>
      </c>
    </row>
    <row r="7" spans="1:10" x14ac:dyDescent="0.3">
      <c r="A7">
        <v>1996</v>
      </c>
      <c r="B7" s="1">
        <v>641058406947.10889</v>
      </c>
      <c r="C7" s="1">
        <v>340219104</v>
      </c>
      <c r="D7" s="1">
        <v>8541575128629.8652</v>
      </c>
      <c r="E7" s="1">
        <v>1812088129</v>
      </c>
      <c r="F7" s="1">
        <v>41840682592167.555</v>
      </c>
      <c r="G7" s="1">
        <v>2534935906</v>
      </c>
      <c r="H7">
        <f t="shared" si="0"/>
        <v>1884.251646689155</v>
      </c>
      <c r="I7">
        <f t="shared" si="1"/>
        <v>4713.6643035918623</v>
      </c>
      <c r="J7">
        <f t="shared" si="2"/>
        <v>16505.617555510515</v>
      </c>
    </row>
    <row r="8" spans="1:10" x14ac:dyDescent="0.3">
      <c r="A8">
        <v>1997</v>
      </c>
      <c r="B8" s="1">
        <v>667020123972.21423</v>
      </c>
      <c r="C8" s="1">
        <v>352126217</v>
      </c>
      <c r="D8" s="1">
        <v>9022612556555.0352</v>
      </c>
      <c r="E8" s="1">
        <v>1854283347</v>
      </c>
      <c r="F8" s="1">
        <v>43494798274841.914</v>
      </c>
      <c r="G8" s="1">
        <v>2585476222</v>
      </c>
      <c r="H8">
        <f t="shared" si="0"/>
        <v>1894.2643057225534</v>
      </c>
      <c r="I8">
        <f t="shared" si="1"/>
        <v>4865.8219204484049</v>
      </c>
      <c r="J8">
        <f t="shared" si="2"/>
        <v>16822.741553274249</v>
      </c>
    </row>
    <row r="9" spans="1:10" x14ac:dyDescent="0.3">
      <c r="A9">
        <v>1998</v>
      </c>
      <c r="B9" s="1">
        <v>708271422053.21606</v>
      </c>
      <c r="C9" s="1">
        <v>364401527</v>
      </c>
      <c r="D9" s="1">
        <v>9319575078680.6289</v>
      </c>
      <c r="E9" s="1">
        <v>1897092880</v>
      </c>
      <c r="F9" s="1">
        <v>44731408554893.609</v>
      </c>
      <c r="G9" s="1">
        <v>2635519124</v>
      </c>
      <c r="H9">
        <f t="shared" si="0"/>
        <v>1943.6565699495986</v>
      </c>
      <c r="I9">
        <f t="shared" si="1"/>
        <v>4912.556036096993</v>
      </c>
      <c r="J9">
        <f t="shared" si="2"/>
        <v>16972.52285045214</v>
      </c>
    </row>
    <row r="10" spans="1:10" x14ac:dyDescent="0.3">
      <c r="A10">
        <v>1999</v>
      </c>
      <c r="B10" s="1">
        <v>770923380745.09668</v>
      </c>
      <c r="C10" s="1">
        <v>377035106</v>
      </c>
      <c r="D10" s="1">
        <v>9660280599270.3633</v>
      </c>
      <c r="E10" s="1">
        <v>1939335041</v>
      </c>
      <c r="F10" s="1">
        <v>46336851678223.781</v>
      </c>
      <c r="G10" s="1">
        <v>2690961164</v>
      </c>
      <c r="H10">
        <f t="shared" si="0"/>
        <v>2044.6992030102806</v>
      </c>
      <c r="I10">
        <f t="shared" si="1"/>
        <v>4981.2334614905576</v>
      </c>
      <c r="J10">
        <f t="shared" si="2"/>
        <v>17219.442739688599</v>
      </c>
    </row>
    <row r="11" spans="1:10" x14ac:dyDescent="0.3">
      <c r="A11">
        <v>2000</v>
      </c>
      <c r="B11" s="1">
        <v>800534479623.61047</v>
      </c>
      <c r="C11" s="1">
        <v>389988789</v>
      </c>
      <c r="D11" s="1">
        <v>10199160615624.16</v>
      </c>
      <c r="E11" s="1">
        <v>1979359032</v>
      </c>
      <c r="F11" s="1">
        <v>48437263200387.992</v>
      </c>
      <c r="G11" s="1">
        <v>2740695341</v>
      </c>
      <c r="H11">
        <f t="shared" si="0"/>
        <v>2052.7115194165503</v>
      </c>
      <c r="I11">
        <f t="shared" si="1"/>
        <v>5152.75927749128</v>
      </c>
      <c r="J11">
        <f t="shared" si="2"/>
        <v>17673.348246987076</v>
      </c>
    </row>
    <row r="12" spans="1:10" x14ac:dyDescent="0.3">
      <c r="A12">
        <v>2001</v>
      </c>
      <c r="B12" s="1">
        <v>839151992864.81152</v>
      </c>
      <c r="C12" s="1">
        <v>396178466</v>
      </c>
      <c r="D12" s="1">
        <v>10568136905800.715</v>
      </c>
      <c r="E12" s="1">
        <v>2011303439</v>
      </c>
      <c r="F12" s="1">
        <v>49422295421127.055</v>
      </c>
      <c r="G12" s="1">
        <v>2778682048</v>
      </c>
      <c r="H12">
        <f t="shared" si="0"/>
        <v>2118.116114026277</v>
      </c>
      <c r="I12">
        <f t="shared" si="1"/>
        <v>5254.3722149926252</v>
      </c>
      <c r="J12">
        <f t="shared" si="2"/>
        <v>17786.236268629411</v>
      </c>
    </row>
    <row r="13" spans="1:10" x14ac:dyDescent="0.3">
      <c r="A13">
        <v>2002</v>
      </c>
      <c r="B13" s="1">
        <v>871073127580.09033</v>
      </c>
      <c r="C13" s="1">
        <v>402165772</v>
      </c>
      <c r="D13" s="1">
        <v>11067971906609.584</v>
      </c>
      <c r="E13" s="1">
        <v>2041114196</v>
      </c>
      <c r="F13" s="1">
        <v>50567138353080.398</v>
      </c>
      <c r="G13" s="1">
        <v>2817101228</v>
      </c>
      <c r="H13">
        <f t="shared" si="0"/>
        <v>2165.9554050265879</v>
      </c>
      <c r="I13">
        <f t="shared" si="1"/>
        <v>5422.5147854537699</v>
      </c>
      <c r="J13">
        <f t="shared" si="2"/>
        <v>17950.060810906863</v>
      </c>
    </row>
    <row r="14" spans="1:10" x14ac:dyDescent="0.3">
      <c r="A14">
        <v>2003</v>
      </c>
      <c r="B14" s="1">
        <v>939542798342.0022</v>
      </c>
      <c r="C14" s="1">
        <v>407898572</v>
      </c>
      <c r="D14" s="1">
        <v>11719504067440.508</v>
      </c>
      <c r="E14" s="1">
        <v>2072956828</v>
      </c>
      <c r="F14" s="1">
        <v>52131518187621.336</v>
      </c>
      <c r="G14" s="1">
        <v>2857624043</v>
      </c>
      <c r="H14">
        <f t="shared" si="0"/>
        <v>2303.373590486613</v>
      </c>
      <c r="I14">
        <f t="shared" si="1"/>
        <v>5653.5205698169548</v>
      </c>
      <c r="J14">
        <f t="shared" si="2"/>
        <v>18242.958976819238</v>
      </c>
    </row>
    <row r="15" spans="1:10" x14ac:dyDescent="0.3">
      <c r="A15">
        <v>2004</v>
      </c>
      <c r="B15" s="1">
        <v>1013982178697.2437</v>
      </c>
      <c r="C15" s="1">
        <v>413644195</v>
      </c>
      <c r="D15" s="1">
        <v>12620092673147.787</v>
      </c>
      <c r="E15" s="1">
        <v>2105567906</v>
      </c>
      <c r="F15" s="1">
        <v>54463866515800.859</v>
      </c>
      <c r="G15" s="1">
        <v>2900639919</v>
      </c>
      <c r="H15">
        <f t="shared" si="0"/>
        <v>2451.3390758384598</v>
      </c>
      <c r="I15">
        <f t="shared" si="1"/>
        <v>5993.6764030196928</v>
      </c>
      <c r="J15">
        <f t="shared" si="2"/>
        <v>18776.500371193044</v>
      </c>
    </row>
    <row r="16" spans="1:10" x14ac:dyDescent="0.3">
      <c r="A16">
        <v>2005</v>
      </c>
      <c r="B16" s="1">
        <v>1094324353140.5233</v>
      </c>
      <c r="C16" s="1">
        <v>419167910</v>
      </c>
      <c r="D16" s="1">
        <v>13545385203256.592</v>
      </c>
      <c r="E16" s="1">
        <v>2136879584</v>
      </c>
      <c r="F16" s="1">
        <v>56653579443885.43</v>
      </c>
      <c r="G16" s="1">
        <v>2944079374</v>
      </c>
      <c r="H16">
        <f t="shared" si="0"/>
        <v>2610.7064186772391</v>
      </c>
      <c r="I16">
        <f t="shared" si="1"/>
        <v>6338.8621917109358</v>
      </c>
      <c r="J16">
        <f t="shared" si="2"/>
        <v>19243.224195722865</v>
      </c>
    </row>
    <row r="17" spans="1:10" x14ac:dyDescent="0.3">
      <c r="A17">
        <v>2006</v>
      </c>
      <c r="B17" s="1">
        <v>1182534912713.8003</v>
      </c>
      <c r="C17" s="1">
        <v>428693584</v>
      </c>
      <c r="D17" s="1">
        <v>14662830274537.055</v>
      </c>
      <c r="E17" s="1">
        <v>2169648068</v>
      </c>
      <c r="F17" s="1">
        <v>59180664984371.906</v>
      </c>
      <c r="G17" s="1">
        <v>2989344047</v>
      </c>
      <c r="H17">
        <f t="shared" si="0"/>
        <v>2758.461887112825</v>
      </c>
      <c r="I17">
        <f t="shared" si="1"/>
        <v>6758.1606855038826</v>
      </c>
      <c r="J17">
        <f t="shared" si="2"/>
        <v>19797.20769971711</v>
      </c>
    </row>
    <row r="18" spans="1:10" x14ac:dyDescent="0.3">
      <c r="A18">
        <v>2007</v>
      </c>
      <c r="B18" s="1">
        <v>1273126725479.6411</v>
      </c>
      <c r="C18" s="1">
        <v>438247476</v>
      </c>
      <c r="D18" s="1">
        <v>15965681690711.992</v>
      </c>
      <c r="E18" s="1">
        <v>2203315922</v>
      </c>
      <c r="F18" s="1">
        <v>61768752251196.469</v>
      </c>
      <c r="G18" s="1">
        <v>3035002268</v>
      </c>
      <c r="H18">
        <f t="shared" si="0"/>
        <v>2905.0406338897915</v>
      </c>
      <c r="I18">
        <f t="shared" si="1"/>
        <v>7246.2062890280295</v>
      </c>
      <c r="J18">
        <f t="shared" si="2"/>
        <v>20352.127213368021</v>
      </c>
    </row>
    <row r="19" spans="1:10" x14ac:dyDescent="0.3">
      <c r="A19">
        <v>2008</v>
      </c>
      <c r="B19" s="1">
        <v>1312424303406.4299</v>
      </c>
      <c r="C19" s="1">
        <v>447664226</v>
      </c>
      <c r="D19" s="1">
        <v>16910672742493.041</v>
      </c>
      <c r="E19" s="1">
        <v>2230445135</v>
      </c>
      <c r="F19" s="1">
        <v>63038812186080.867</v>
      </c>
      <c r="G19" s="1">
        <v>3074295136</v>
      </c>
      <c r="H19">
        <f t="shared" si="0"/>
        <v>2931.7158423251581</v>
      </c>
      <c r="I19">
        <f t="shared" si="1"/>
        <v>7581.7479108236575</v>
      </c>
      <c r="J19">
        <f t="shared" si="2"/>
        <v>20505.126995744908</v>
      </c>
    </row>
    <row r="20" spans="1:10" x14ac:dyDescent="0.3">
      <c r="A20">
        <v>2009</v>
      </c>
      <c r="B20" s="1">
        <v>1415605643155.6904</v>
      </c>
      <c r="C20" s="1">
        <v>457305388</v>
      </c>
      <c r="D20" s="1">
        <v>17582401049273.227</v>
      </c>
      <c r="E20" s="1">
        <v>2259876159</v>
      </c>
      <c r="F20" s="1">
        <v>62192598074458.656</v>
      </c>
      <c r="G20" s="1">
        <v>3111258669</v>
      </c>
      <c r="H20">
        <f t="shared" si="0"/>
        <v>3095.5367688685324</v>
      </c>
      <c r="I20">
        <f t="shared" si="1"/>
        <v>7780.2498067210354</v>
      </c>
      <c r="J20">
        <f t="shared" si="2"/>
        <v>19989.529862667507</v>
      </c>
    </row>
    <row r="21" spans="1:10" x14ac:dyDescent="0.3">
      <c r="A21">
        <v>2010</v>
      </c>
      <c r="B21" s="1">
        <v>1535897931732.1433</v>
      </c>
      <c r="C21" s="1">
        <v>467254641</v>
      </c>
      <c r="D21" s="1">
        <v>19020722808276.703</v>
      </c>
      <c r="E21" s="1">
        <v>2285377396</v>
      </c>
      <c r="F21" s="1">
        <v>65002105448721.188</v>
      </c>
      <c r="G21" s="1">
        <v>3143797381</v>
      </c>
      <c r="H21">
        <f t="shared" si="0"/>
        <v>3287.0683284067013</v>
      </c>
      <c r="I21">
        <f t="shared" si="1"/>
        <v>8322.7929188272683</v>
      </c>
      <c r="J21">
        <f t="shared" si="2"/>
        <v>20676.302436528171</v>
      </c>
    </row>
    <row r="22" spans="1:10" x14ac:dyDescent="0.3">
      <c r="A22">
        <v>2011</v>
      </c>
      <c r="B22" s="1">
        <v>1616399198833.9158</v>
      </c>
      <c r="C22" s="1">
        <v>471412462</v>
      </c>
      <c r="D22" s="1">
        <v>20255195199355.492</v>
      </c>
      <c r="E22" s="1">
        <v>2313410596</v>
      </c>
      <c r="F22" s="1">
        <v>67170761718394.305</v>
      </c>
      <c r="G22" s="1">
        <v>3179889797</v>
      </c>
      <c r="H22">
        <f t="shared" si="0"/>
        <v>3428.8427420357752</v>
      </c>
      <c r="I22">
        <f t="shared" si="1"/>
        <v>8755.555643420028</v>
      </c>
      <c r="J22">
        <f t="shared" si="2"/>
        <v>21123.613082995878</v>
      </c>
    </row>
    <row r="23" spans="1:10" x14ac:dyDescent="0.3">
      <c r="A23">
        <v>2012</v>
      </c>
      <c r="B23" s="1">
        <v>1704596203504.3164</v>
      </c>
      <c r="C23" s="1">
        <v>475309536</v>
      </c>
      <c r="D23" s="1">
        <v>21397671468655.926</v>
      </c>
      <c r="E23" s="1">
        <v>2339186001</v>
      </c>
      <c r="F23" s="1">
        <v>68978972328520.328</v>
      </c>
      <c r="G23" s="1">
        <v>3215560363</v>
      </c>
      <c r="H23">
        <f t="shared" si="0"/>
        <v>3586.2865656966674</v>
      </c>
      <c r="I23">
        <f t="shared" si="1"/>
        <v>9147.4861167553336</v>
      </c>
      <c r="J23">
        <f t="shared" si="2"/>
        <v>21451.617927074294</v>
      </c>
    </row>
    <row r="24" spans="1:10" x14ac:dyDescent="0.3">
      <c r="A24">
        <v>2013</v>
      </c>
      <c r="B24" s="1">
        <v>1813453530766.6265</v>
      </c>
      <c r="C24" s="1">
        <v>483186757</v>
      </c>
      <c r="D24" s="1">
        <v>22604215593690.484</v>
      </c>
      <c r="E24" s="1">
        <v>2363925570</v>
      </c>
      <c r="F24" s="1">
        <v>70960627147647.547</v>
      </c>
      <c r="G24" s="1">
        <v>3249622242</v>
      </c>
      <c r="H24">
        <f t="shared" si="0"/>
        <v>3753.1109958930983</v>
      </c>
      <c r="I24">
        <f t="shared" si="1"/>
        <v>9562.151990128219</v>
      </c>
      <c r="J24">
        <f t="shared" si="2"/>
        <v>21836.577258276764</v>
      </c>
    </row>
    <row r="25" spans="1:10" x14ac:dyDescent="0.3">
      <c r="A25">
        <v>2014</v>
      </c>
      <c r="B25" s="1">
        <v>1947834564908.9478</v>
      </c>
      <c r="C25" s="1">
        <v>490745332</v>
      </c>
      <c r="D25" s="1">
        <v>23776411225299.16</v>
      </c>
      <c r="E25" s="1">
        <v>2388920548</v>
      </c>
      <c r="F25" s="1">
        <v>73182741848317.375</v>
      </c>
      <c r="G25" s="1">
        <v>3284490970</v>
      </c>
      <c r="H25">
        <f t="shared" si="0"/>
        <v>3969.1351866164014</v>
      </c>
      <c r="I25">
        <f t="shared" si="1"/>
        <v>9952.784426089318</v>
      </c>
      <c r="J25">
        <f t="shared" si="2"/>
        <v>22281.304018417617</v>
      </c>
    </row>
    <row r="26" spans="1:10" x14ac:dyDescent="0.3">
      <c r="A26">
        <v>2015</v>
      </c>
      <c r="B26" s="1">
        <v>2103588360044.9392</v>
      </c>
      <c r="C26" s="1">
        <v>497789579</v>
      </c>
      <c r="D26" s="1">
        <v>24920281496336.559</v>
      </c>
      <c r="E26" s="1">
        <v>2418066796</v>
      </c>
      <c r="F26" s="1">
        <v>75472473882835.125</v>
      </c>
      <c r="G26" s="1">
        <v>3323170683</v>
      </c>
      <c r="H26">
        <f t="shared" si="0"/>
        <v>4225.858573156147</v>
      </c>
      <c r="I26">
        <f t="shared" si="1"/>
        <v>10305.869770661438</v>
      </c>
      <c r="J26">
        <f t="shared" si="2"/>
        <v>22710.983299450083</v>
      </c>
    </row>
    <row r="27" spans="1:10" x14ac:dyDescent="0.3">
      <c r="A27">
        <v>2016</v>
      </c>
      <c r="B27" s="1">
        <v>2277267041550.3618</v>
      </c>
      <c r="C27" s="1">
        <v>504244331</v>
      </c>
      <c r="D27" s="1">
        <v>26118091081809.816</v>
      </c>
      <c r="E27" s="1">
        <v>2441961545</v>
      </c>
      <c r="F27" s="1">
        <v>77596070030857.109</v>
      </c>
      <c r="G27" s="1">
        <v>3360157011</v>
      </c>
      <c r="H27">
        <f t="shared" si="0"/>
        <v>4516.1976080805198</v>
      </c>
      <c r="I27">
        <f t="shared" si="1"/>
        <v>10695.537419615597</v>
      </c>
      <c r="J27">
        <f t="shared" si="2"/>
        <v>23092.98933854407</v>
      </c>
    </row>
    <row r="28" spans="1:10" x14ac:dyDescent="0.3">
      <c r="A28">
        <v>2017</v>
      </c>
      <c r="B28" s="1">
        <v>2432016068497.7515</v>
      </c>
      <c r="C28" s="1">
        <v>510327511</v>
      </c>
      <c r="D28" s="1">
        <v>27522565436066.844</v>
      </c>
      <c r="E28" s="1">
        <v>2465038876</v>
      </c>
      <c r="F28" s="1">
        <v>80274256581671.922</v>
      </c>
      <c r="G28" s="1">
        <v>3394126078</v>
      </c>
      <c r="H28">
        <f t="shared" si="0"/>
        <v>4765.59859320959</v>
      </c>
      <c r="I28">
        <f t="shared" si="1"/>
        <v>11165.16485968266</v>
      </c>
      <c r="J28">
        <f t="shared" si="2"/>
        <v>23650.935391585037</v>
      </c>
    </row>
    <row r="29" spans="1:10" x14ac:dyDescent="0.3">
      <c r="A29">
        <v>2018</v>
      </c>
      <c r="B29" s="1">
        <v>2588974770244.5674</v>
      </c>
      <c r="C29" s="1">
        <v>515791416</v>
      </c>
      <c r="D29" s="1">
        <v>28902761731819.738</v>
      </c>
      <c r="E29" s="1">
        <v>2488553890</v>
      </c>
      <c r="F29" s="1">
        <v>82909015820695.797</v>
      </c>
      <c r="G29" s="1">
        <v>3428686040</v>
      </c>
      <c r="H29">
        <f t="shared" si="0"/>
        <v>5019.4219793773527</v>
      </c>
      <c r="I29">
        <f t="shared" si="1"/>
        <v>11614.280023415422</v>
      </c>
      <c r="J29">
        <f t="shared" si="2"/>
        <v>24180.987950910723</v>
      </c>
    </row>
    <row r="30" spans="1:10" x14ac:dyDescent="0.3">
      <c r="A30">
        <v>2019</v>
      </c>
      <c r="B30" s="1">
        <v>2689205295885.3105</v>
      </c>
      <c r="C30" s="1">
        <v>520803638</v>
      </c>
      <c r="D30" s="1">
        <v>30079066968466.613</v>
      </c>
      <c r="E30" s="1">
        <v>2514391798</v>
      </c>
      <c r="F30" s="1">
        <v>85127633137500.719</v>
      </c>
      <c r="G30" s="1">
        <v>3465244122</v>
      </c>
      <c r="H30">
        <f t="shared" si="0"/>
        <v>5163.5685691683102</v>
      </c>
      <c r="I30">
        <f t="shared" si="1"/>
        <v>11962.76053413479</v>
      </c>
      <c r="J30">
        <f t="shared" si="2"/>
        <v>24566.128717179228</v>
      </c>
    </row>
    <row r="31" spans="1:10" x14ac:dyDescent="0.3">
      <c r="A31">
        <v>2020</v>
      </c>
      <c r="B31" s="1">
        <v>2533830417086.542</v>
      </c>
      <c r="C31" s="1">
        <v>521195326</v>
      </c>
      <c r="D31" s="1">
        <v>29735726897352.984</v>
      </c>
      <c r="E31" s="1">
        <v>2485176604</v>
      </c>
      <c r="F31" s="1">
        <v>82677384726296.469</v>
      </c>
      <c r="G31" s="1">
        <v>3434949589</v>
      </c>
      <c r="H31">
        <f t="shared" si="0"/>
        <v>4861.5754798356384</v>
      </c>
      <c r="I31">
        <f t="shared" si="1"/>
        <v>11965.236937082072</v>
      </c>
      <c r="J31">
        <f t="shared" si="2"/>
        <v>24069.460871001</v>
      </c>
    </row>
    <row r="32" spans="1:10" x14ac:dyDescent="0.3">
      <c r="A32">
        <v>2021</v>
      </c>
      <c r="B32" s="1">
        <v>2779348258938.7666</v>
      </c>
      <c r="C32" s="1">
        <v>535976346</v>
      </c>
      <c r="D32" s="1">
        <v>31941158687704.172</v>
      </c>
      <c r="E32" s="1">
        <v>2548980136</v>
      </c>
      <c r="F32" s="1">
        <v>87927472715845.219</v>
      </c>
      <c r="G32" s="1">
        <v>3510523497</v>
      </c>
      <c r="H32">
        <f t="shared" si="0"/>
        <v>5185.5800721078213</v>
      </c>
      <c r="I32">
        <f t="shared" si="1"/>
        <v>12530.956297614777</v>
      </c>
      <c r="J32">
        <f t="shared" si="2"/>
        <v>25046.82643229299</v>
      </c>
    </row>
    <row r="33" spans="1:10" x14ac:dyDescent="0.3">
      <c r="A33">
        <v>2022</v>
      </c>
      <c r="B33" s="1">
        <v>2973542414790.519</v>
      </c>
      <c r="C33" s="1">
        <v>556017498</v>
      </c>
      <c r="D33" s="1">
        <v>33160484927473.316</v>
      </c>
      <c r="E33" s="1">
        <v>2583874293</v>
      </c>
      <c r="F33" s="1">
        <v>90774582977538.75</v>
      </c>
      <c r="G33" s="1">
        <v>3564377868</v>
      </c>
      <c r="H33">
        <f t="shared" si="0"/>
        <v>5347.9295624443084</v>
      </c>
      <c r="I33">
        <f t="shared" si="1"/>
        <v>12833.629336113108</v>
      </c>
      <c r="J33">
        <f t="shared" si="2"/>
        <v>25467.160424400532</v>
      </c>
    </row>
    <row r="34" spans="1:10" x14ac:dyDescent="0.3">
      <c r="A34">
        <v>2023</v>
      </c>
      <c r="B34" s="1">
        <v>3215973434046.1099</v>
      </c>
      <c r="C34" s="1">
        <v>596405891</v>
      </c>
      <c r="D34" s="1">
        <v>34700732105673.629</v>
      </c>
      <c r="E34" s="1">
        <v>2644696072</v>
      </c>
      <c r="F34" s="1">
        <v>93346688686736.875</v>
      </c>
      <c r="G34" s="1">
        <v>3641623098</v>
      </c>
      <c r="H34">
        <f t="shared" si="0"/>
        <v>5392.2563183503325</v>
      </c>
      <c r="I34">
        <f t="shared" si="1"/>
        <v>13120.877091722632</v>
      </c>
      <c r="J34">
        <f t="shared" si="2"/>
        <v>25633.264666517356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4AB37-8B3B-417C-A6BF-65A114934E8F}">
  <dimension ref="A1:E44"/>
  <sheetViews>
    <sheetView workbookViewId="0">
      <selection activeCell="S10" sqref="S10"/>
    </sheetView>
  </sheetViews>
  <sheetFormatPr defaultRowHeight="14" x14ac:dyDescent="0.3"/>
  <cols>
    <col min="1" max="1" width="4.8984375" bestFit="1" customWidth="1"/>
    <col min="2" max="2" width="5.3984375" bestFit="1" customWidth="1"/>
    <col min="3" max="3" width="13.5" bestFit="1" customWidth="1"/>
    <col min="4" max="4" width="6.09765625" bestFit="1" customWidth="1"/>
  </cols>
  <sheetData>
    <row r="1" spans="1:5" x14ac:dyDescent="0.3">
      <c r="A1" t="s">
        <v>172</v>
      </c>
      <c r="B1" t="s">
        <v>53</v>
      </c>
      <c r="C1" t="s">
        <v>174</v>
      </c>
      <c r="D1" t="s">
        <v>45</v>
      </c>
      <c r="E1" s="7">
        <v>0.1</v>
      </c>
    </row>
    <row r="2" spans="1:5" x14ac:dyDescent="0.3">
      <c r="A2">
        <v>1981</v>
      </c>
      <c r="B2" s="1">
        <v>13.112546897642</v>
      </c>
      <c r="C2" s="1">
        <v>12.974697469819301</v>
      </c>
      <c r="D2" s="1">
        <v>12.4424368936176</v>
      </c>
      <c r="E2" s="8">
        <v>10</v>
      </c>
    </row>
    <row r="3" spans="1:5" x14ac:dyDescent="0.3">
      <c r="A3">
        <v>1982</v>
      </c>
      <c r="B3" s="1">
        <v>7.8907427937748702</v>
      </c>
      <c r="C3" s="1">
        <v>10.2588088556284</v>
      </c>
      <c r="D3" s="1">
        <v>10.2217271376892</v>
      </c>
      <c r="E3" s="8">
        <v>10</v>
      </c>
    </row>
    <row r="4" spans="1:5" x14ac:dyDescent="0.3">
      <c r="A4">
        <v>1983</v>
      </c>
      <c r="B4" s="1">
        <v>11.868081298673401</v>
      </c>
      <c r="C4" s="1">
        <v>10.6719367588934</v>
      </c>
      <c r="D4" s="1">
        <v>8.6692715980852206</v>
      </c>
      <c r="E4" s="8">
        <v>10</v>
      </c>
    </row>
    <row r="5" spans="1:5" x14ac:dyDescent="0.3">
      <c r="A5">
        <v>1984</v>
      </c>
      <c r="B5" s="1">
        <v>8.3189071186007997</v>
      </c>
      <c r="C5" s="1">
        <v>10.455034823189999</v>
      </c>
      <c r="D5" s="1">
        <v>8.0803201725576095</v>
      </c>
      <c r="E5" s="8">
        <v>10</v>
      </c>
    </row>
    <row r="6" spans="1:5" x14ac:dyDescent="0.3">
      <c r="A6">
        <v>1985</v>
      </c>
      <c r="B6" s="1">
        <v>5.55642423236554</v>
      </c>
      <c r="C6" s="1">
        <v>8.5083743439159498</v>
      </c>
      <c r="D6" s="1">
        <v>6.8075665576833302</v>
      </c>
      <c r="E6" s="8">
        <v>10</v>
      </c>
    </row>
    <row r="7" spans="1:5" x14ac:dyDescent="0.3">
      <c r="A7">
        <v>1986</v>
      </c>
      <c r="B7" s="1">
        <v>8.7297207270258106</v>
      </c>
      <c r="C7" s="1">
        <v>9.3254619000765206</v>
      </c>
      <c r="D7" s="1">
        <v>5.8226669617519997</v>
      </c>
      <c r="E7" s="8">
        <v>10</v>
      </c>
    </row>
    <row r="8" spans="1:5" x14ac:dyDescent="0.3">
      <c r="A8">
        <v>1987</v>
      </c>
      <c r="B8" s="1">
        <v>8.8011258125183307</v>
      </c>
      <c r="C8" s="1">
        <v>8.4317398207068699</v>
      </c>
      <c r="D8" s="1">
        <v>5.7101193848667897</v>
      </c>
      <c r="E8" s="8">
        <v>10</v>
      </c>
    </row>
    <row r="9" spans="1:5" x14ac:dyDescent="0.3">
      <c r="A9">
        <v>1988</v>
      </c>
      <c r="B9" s="1">
        <v>9.3834718618533497</v>
      </c>
      <c r="C9" s="1">
        <v>8.9830033820898905</v>
      </c>
      <c r="D9" s="1">
        <v>7.1134065293134707</v>
      </c>
      <c r="E9" s="8">
        <v>10</v>
      </c>
    </row>
    <row r="10" spans="1:5" x14ac:dyDescent="0.3">
      <c r="A10">
        <v>1989</v>
      </c>
      <c r="B10" s="1">
        <v>7.0742800294230097</v>
      </c>
      <c r="C10" s="1">
        <v>9.5773852580613195</v>
      </c>
      <c r="D10" s="1">
        <v>6.9239050371123803</v>
      </c>
      <c r="E10" s="8">
        <v>10</v>
      </c>
    </row>
    <row r="11" spans="1:5" x14ac:dyDescent="0.3">
      <c r="A11">
        <v>1990</v>
      </c>
      <c r="B11" s="1">
        <v>8.9712325027324997</v>
      </c>
      <c r="C11" s="1">
        <v>11.02492595310235</v>
      </c>
      <c r="D11" s="1">
        <v>8.0634609093883292</v>
      </c>
      <c r="E11" s="8">
        <v>10</v>
      </c>
    </row>
    <row r="12" spans="1:5" x14ac:dyDescent="0.3">
      <c r="A12">
        <v>1991</v>
      </c>
      <c r="B12" s="1">
        <v>13.870246177368299</v>
      </c>
      <c r="C12" s="1">
        <v>13.22426577265065</v>
      </c>
      <c r="D12" s="1">
        <v>8.9969387349433099</v>
      </c>
      <c r="E12" s="8">
        <v>10</v>
      </c>
    </row>
    <row r="13" spans="1:5" x14ac:dyDescent="0.3">
      <c r="A13">
        <v>1992</v>
      </c>
      <c r="B13" s="1">
        <v>11.787817041813399</v>
      </c>
      <c r="C13" s="1">
        <v>10.0561167448841</v>
      </c>
      <c r="D13" s="1">
        <v>7.6361085233697406</v>
      </c>
      <c r="E13" s="8">
        <v>10</v>
      </c>
    </row>
    <row r="14" spans="1:5" x14ac:dyDescent="0.3">
      <c r="A14">
        <v>1993</v>
      </c>
      <c r="B14" s="1">
        <v>6.3268904877986696</v>
      </c>
      <c r="C14" s="1">
        <v>10.5178384472896</v>
      </c>
      <c r="D14" s="1">
        <v>7.1445870687625597</v>
      </c>
      <c r="E14" s="8">
        <v>10</v>
      </c>
    </row>
    <row r="15" spans="1:5" x14ac:dyDescent="0.3">
      <c r="A15">
        <v>1994</v>
      </c>
      <c r="B15" s="1">
        <v>10.2479355556119</v>
      </c>
      <c r="C15" s="1">
        <v>13.395250659503251</v>
      </c>
      <c r="D15" s="1">
        <v>10.2479355556119</v>
      </c>
      <c r="E15" s="8">
        <v>10</v>
      </c>
    </row>
    <row r="16" spans="1:5" x14ac:dyDescent="0.3">
      <c r="A16">
        <v>1995</v>
      </c>
      <c r="B16" s="1">
        <v>10.2248861637544</v>
      </c>
      <c r="C16" s="1">
        <v>10.512546081579</v>
      </c>
      <c r="D16" s="1">
        <v>9.0773809523809099</v>
      </c>
      <c r="E16" s="8">
        <v>10</v>
      </c>
    </row>
    <row r="17" spans="1:5" x14ac:dyDescent="0.3">
      <c r="A17">
        <v>1996</v>
      </c>
      <c r="B17" s="1">
        <v>8.9771523382645295</v>
      </c>
      <c r="C17" s="1">
        <v>9.2204666237698607</v>
      </c>
      <c r="D17" s="1">
        <v>6.5260956937258001</v>
      </c>
      <c r="E17" s="8">
        <v>10</v>
      </c>
    </row>
    <row r="18" spans="1:5" x14ac:dyDescent="0.3">
      <c r="A18">
        <v>1997</v>
      </c>
      <c r="B18" s="1">
        <v>7.1642521146272404</v>
      </c>
      <c r="C18" s="1">
        <v>7.1253272251305697</v>
      </c>
      <c r="D18" s="1">
        <v>5.554129889494055</v>
      </c>
      <c r="E18" s="8">
        <v>10</v>
      </c>
    </row>
    <row r="19" spans="1:5" x14ac:dyDescent="0.3">
      <c r="A19">
        <v>1998</v>
      </c>
      <c r="B19" s="1">
        <v>13.230838976797701</v>
      </c>
      <c r="C19" s="1">
        <v>7.6732289567508296</v>
      </c>
      <c r="D19" s="1">
        <v>5.09729149331441</v>
      </c>
      <c r="E19" s="8">
        <v>10</v>
      </c>
    </row>
    <row r="20" spans="1:5" x14ac:dyDescent="0.3">
      <c r="A20">
        <v>1999</v>
      </c>
      <c r="B20" s="1">
        <v>4.6698203803759402</v>
      </c>
      <c r="C20" s="1">
        <v>4.861922674900975</v>
      </c>
      <c r="D20" s="1">
        <v>3.0419466709453298</v>
      </c>
      <c r="E20" s="8">
        <v>10</v>
      </c>
    </row>
    <row r="21" spans="1:5" x14ac:dyDescent="0.3">
      <c r="A21">
        <v>2000</v>
      </c>
      <c r="B21" s="1">
        <v>4.0094359104519004</v>
      </c>
      <c r="C21" s="1">
        <v>4.1992882562280904</v>
      </c>
      <c r="D21" s="1">
        <v>3.4335156341876698</v>
      </c>
      <c r="E21" s="8">
        <v>10</v>
      </c>
    </row>
    <row r="22" spans="1:5" x14ac:dyDescent="0.3">
      <c r="A22">
        <v>2001</v>
      </c>
      <c r="B22" s="1">
        <v>3.7792931223563699</v>
      </c>
      <c r="C22" s="1">
        <v>5.2530530338629751</v>
      </c>
      <c r="D22" s="1">
        <v>3.8365726205254349</v>
      </c>
      <c r="E22" s="8">
        <v>10</v>
      </c>
    </row>
    <row r="23" spans="1:5" x14ac:dyDescent="0.3">
      <c r="A23">
        <v>2002</v>
      </c>
      <c r="B23" s="1">
        <v>4.2971520392956304</v>
      </c>
      <c r="C23" s="1">
        <v>4.2687093230910396</v>
      </c>
      <c r="D23" s="1">
        <v>2.907998570322075</v>
      </c>
      <c r="E23" s="8">
        <v>10</v>
      </c>
    </row>
    <row r="24" spans="1:5" x14ac:dyDescent="0.3">
      <c r="A24">
        <v>2003</v>
      </c>
      <c r="B24" s="1">
        <v>3.80585899528851</v>
      </c>
      <c r="C24" s="1">
        <v>4.7215533660534001</v>
      </c>
      <c r="D24" s="1">
        <v>3.0250452625223598</v>
      </c>
      <c r="E24" s="8">
        <v>10</v>
      </c>
    </row>
    <row r="25" spans="1:5" x14ac:dyDescent="0.3">
      <c r="A25">
        <v>2004</v>
      </c>
      <c r="B25" s="1">
        <v>3.76725173477515</v>
      </c>
      <c r="C25" s="1">
        <v>4.6884088484314299</v>
      </c>
      <c r="D25" s="1">
        <v>3.5179990309959601</v>
      </c>
      <c r="E25" s="8">
        <v>10</v>
      </c>
    </row>
    <row r="26" spans="1:5" x14ac:dyDescent="0.3">
      <c r="A26">
        <v>2005</v>
      </c>
      <c r="B26" s="1">
        <v>4.2463436203192204</v>
      </c>
      <c r="C26" s="1">
        <v>5.0427948597842951</v>
      </c>
      <c r="D26" s="1">
        <v>4.1072507071593103</v>
      </c>
      <c r="E26" s="8">
        <v>10</v>
      </c>
    </row>
    <row r="27" spans="1:5" x14ac:dyDescent="0.3">
      <c r="A27">
        <v>2006</v>
      </c>
      <c r="B27" s="1">
        <v>5.7965233756163403</v>
      </c>
      <c r="C27" s="1">
        <v>5.5649377040842003</v>
      </c>
      <c r="D27" s="1">
        <v>4.2671746339026395</v>
      </c>
      <c r="E27" s="8">
        <v>10</v>
      </c>
    </row>
    <row r="28" spans="1:5" x14ac:dyDescent="0.3">
      <c r="A28">
        <v>2007</v>
      </c>
      <c r="B28" s="1">
        <v>6.3728813559323099</v>
      </c>
      <c r="C28" s="1">
        <v>6.1778068349940902</v>
      </c>
      <c r="D28" s="1">
        <v>4.8102370434291153</v>
      </c>
      <c r="E28" s="8">
        <v>10</v>
      </c>
    </row>
    <row r="29" spans="1:5" x14ac:dyDescent="0.3">
      <c r="A29">
        <v>2008</v>
      </c>
      <c r="B29" s="1">
        <v>8.3492670490758094</v>
      </c>
      <c r="C29" s="1">
        <v>10.1547846489023</v>
      </c>
      <c r="D29" s="1">
        <v>8.9499533535338696</v>
      </c>
      <c r="E29" s="8">
        <v>10</v>
      </c>
    </row>
    <row r="30" spans="1:5" x14ac:dyDescent="0.3">
      <c r="A30">
        <v>2009</v>
      </c>
      <c r="B30" s="1">
        <v>10.8823529411764</v>
      </c>
      <c r="C30" s="1">
        <v>3.9447591085763953</v>
      </c>
      <c r="D30" s="1">
        <v>2.8604485590267448</v>
      </c>
      <c r="E30" s="8">
        <v>10</v>
      </c>
    </row>
    <row r="31" spans="1:5" x14ac:dyDescent="0.3">
      <c r="A31">
        <v>2010</v>
      </c>
      <c r="B31" s="1">
        <v>11.989389920424401</v>
      </c>
      <c r="C31" s="1">
        <v>4.1567272268017401</v>
      </c>
      <c r="D31" s="1">
        <v>3.3263446336864302</v>
      </c>
      <c r="E31" s="8">
        <v>10</v>
      </c>
    </row>
    <row r="32" spans="1:5" x14ac:dyDescent="0.3">
      <c r="A32">
        <v>2011</v>
      </c>
      <c r="B32" s="1">
        <v>8.9117933648337093</v>
      </c>
      <c r="C32" s="1">
        <v>5.8014553708529997</v>
      </c>
      <c r="D32" s="1">
        <v>4.8223963601332507</v>
      </c>
      <c r="E32" s="8">
        <v>10</v>
      </c>
    </row>
    <row r="33" spans="1:5" x14ac:dyDescent="0.3">
      <c r="A33">
        <v>2012</v>
      </c>
      <c r="B33" s="1">
        <v>9.4789969141980102</v>
      </c>
      <c r="C33" s="1">
        <v>4.5417696776113257</v>
      </c>
      <c r="D33" s="1">
        <v>3.7253266611064602</v>
      </c>
      <c r="E33" s="8">
        <v>10</v>
      </c>
    </row>
    <row r="34" spans="1:5" x14ac:dyDescent="0.3">
      <c r="A34">
        <v>2013</v>
      </c>
      <c r="B34" s="1">
        <v>10.0178784746102</v>
      </c>
      <c r="C34" s="1">
        <v>4.4706251432132404</v>
      </c>
      <c r="D34" s="1">
        <v>2.6516734291657702</v>
      </c>
      <c r="E34" s="8">
        <v>10</v>
      </c>
    </row>
    <row r="35" spans="1:5" x14ac:dyDescent="0.3">
      <c r="A35">
        <v>2014</v>
      </c>
      <c r="B35" s="1">
        <v>6.6656567186789903</v>
      </c>
      <c r="C35" s="1">
        <v>3.5343685614732401</v>
      </c>
      <c r="D35" s="1">
        <v>2.3544905282035802</v>
      </c>
      <c r="E35" s="8">
        <v>10</v>
      </c>
    </row>
    <row r="36" spans="1:5" x14ac:dyDescent="0.3">
      <c r="A36">
        <v>2015</v>
      </c>
      <c r="B36" s="1">
        <v>4.9069734412725596</v>
      </c>
      <c r="C36" s="1">
        <v>3.1290027447392501</v>
      </c>
      <c r="D36" s="1">
        <v>1.4438571927080801</v>
      </c>
      <c r="E36" s="8">
        <v>10</v>
      </c>
    </row>
    <row r="37" spans="1:5" x14ac:dyDescent="0.3">
      <c r="A37">
        <v>2016</v>
      </c>
      <c r="B37" s="1">
        <v>4.9482163406214097</v>
      </c>
      <c r="C37" s="1">
        <v>2.7246122329528899</v>
      </c>
      <c r="D37" s="1">
        <v>1.605539174142135</v>
      </c>
      <c r="E37" s="8">
        <v>10</v>
      </c>
    </row>
    <row r="38" spans="1:5" x14ac:dyDescent="0.3">
      <c r="A38">
        <v>2017</v>
      </c>
      <c r="B38" s="1">
        <v>3.3281733746129798</v>
      </c>
      <c r="C38" s="1">
        <v>3.396975848952545</v>
      </c>
      <c r="D38" s="1">
        <v>2.2542765193481298</v>
      </c>
      <c r="E38" s="8">
        <v>10</v>
      </c>
    </row>
    <row r="39" spans="1:5" x14ac:dyDescent="0.3">
      <c r="A39">
        <v>2018</v>
      </c>
      <c r="B39" s="1">
        <v>3.9388264669163</v>
      </c>
      <c r="C39" s="1">
        <v>3.2405693293056901</v>
      </c>
      <c r="D39" s="1">
        <v>2.4387365552293701</v>
      </c>
      <c r="E39" s="8">
        <v>10</v>
      </c>
    </row>
    <row r="40" spans="1:5" x14ac:dyDescent="0.3">
      <c r="A40">
        <v>2019</v>
      </c>
      <c r="B40" s="1">
        <v>3.7295057353912902</v>
      </c>
      <c r="C40" s="1">
        <v>2.6759920263989301</v>
      </c>
      <c r="D40" s="1">
        <v>2.2167759335991248</v>
      </c>
      <c r="E40" s="8">
        <v>10</v>
      </c>
    </row>
    <row r="41" spans="1:5" x14ac:dyDescent="0.3">
      <c r="A41">
        <v>2020</v>
      </c>
      <c r="B41" s="1">
        <v>6.6234367762853497</v>
      </c>
      <c r="C41" s="1">
        <v>2.6566464330112849</v>
      </c>
      <c r="D41" s="1">
        <v>1.9056635869553</v>
      </c>
      <c r="E41" s="8">
        <v>10</v>
      </c>
    </row>
    <row r="42" spans="1:5" x14ac:dyDescent="0.3">
      <c r="A42">
        <v>2021</v>
      </c>
      <c r="B42" s="1">
        <v>5.1314074717636897</v>
      </c>
      <c r="C42" s="1">
        <v>4.088527375139825</v>
      </c>
      <c r="D42" s="1">
        <v>3.4754032028988</v>
      </c>
      <c r="E42" s="8">
        <v>10</v>
      </c>
    </row>
    <row r="43" spans="1:5" x14ac:dyDescent="0.3">
      <c r="A43">
        <v>2022</v>
      </c>
      <c r="B43" s="1">
        <v>6.6990341407985197</v>
      </c>
      <c r="C43" s="1">
        <v>8.2732894008784097</v>
      </c>
      <c r="D43" s="1">
        <v>7.93092925430087</v>
      </c>
      <c r="E43" s="8">
        <v>10</v>
      </c>
    </row>
    <row r="44" spans="1:5" x14ac:dyDescent="0.3">
      <c r="A44">
        <v>2023</v>
      </c>
      <c r="B44" s="1">
        <v>5.6491431890792496</v>
      </c>
      <c r="C44" s="1">
        <v>5.9394779877321504</v>
      </c>
      <c r="D44" s="1">
        <v>5.6356688055191295</v>
      </c>
      <c r="E44" s="8">
        <v>10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1F4FF-5378-4C42-8BBD-481F85EADF21}">
  <dimension ref="A1:S65"/>
  <sheetViews>
    <sheetView workbookViewId="0">
      <selection activeCell="I12" sqref="I12"/>
    </sheetView>
  </sheetViews>
  <sheetFormatPr defaultRowHeight="14" x14ac:dyDescent="0.3"/>
  <cols>
    <col min="1" max="1" width="4.8984375" bestFit="1" customWidth="1"/>
    <col min="2" max="2" width="14" bestFit="1" customWidth="1"/>
    <col min="3" max="3" width="10.296875" bestFit="1" customWidth="1"/>
    <col min="4" max="4" width="9.19921875" customWidth="1"/>
    <col min="5" max="5" width="7.5" customWidth="1"/>
    <col min="6" max="6" width="10.8984375" customWidth="1"/>
    <col min="7" max="7" width="18.296875" customWidth="1"/>
    <col min="8" max="8" width="5.69921875" customWidth="1"/>
    <col min="9" max="9" width="8" bestFit="1" customWidth="1"/>
  </cols>
  <sheetData>
    <row r="1" spans="1:19" x14ac:dyDescent="0.3">
      <c r="A1" t="s">
        <v>172</v>
      </c>
      <c r="B1" t="s">
        <v>175</v>
      </c>
      <c r="C1" t="s">
        <v>176</v>
      </c>
      <c r="D1" t="s">
        <v>81</v>
      </c>
      <c r="E1" t="s">
        <v>57</v>
      </c>
      <c r="F1" t="s">
        <v>120</v>
      </c>
      <c r="G1" t="s">
        <v>156</v>
      </c>
      <c r="H1" t="s">
        <v>177</v>
      </c>
      <c r="I1" t="s">
        <v>178</v>
      </c>
    </row>
    <row r="2" spans="1:19" x14ac:dyDescent="0.3">
      <c r="A2">
        <v>1960</v>
      </c>
      <c r="B2" s="1">
        <v>6.042585186450955</v>
      </c>
      <c r="C2" s="1">
        <v>17.931335286479751</v>
      </c>
      <c r="D2" s="1">
        <v>4.4631564555475247</v>
      </c>
      <c r="E2" s="1">
        <v>6.8336766568421439</v>
      </c>
      <c r="F2" s="1" t="s">
        <v>62</v>
      </c>
      <c r="G2" s="1">
        <v>6.5734919890526617</v>
      </c>
      <c r="H2" s="1">
        <f>D2-E2</f>
        <v>-2.3705202012946192</v>
      </c>
      <c r="I2" s="1"/>
      <c r="J2" s="1"/>
      <c r="K2" s="1"/>
      <c r="L2" s="1"/>
      <c r="M2" s="1"/>
      <c r="N2" s="1"/>
      <c r="O2" s="1"/>
      <c r="P2" s="1"/>
      <c r="Q2" s="1"/>
      <c r="R2" s="1"/>
      <c r="S2" s="1"/>
    </row>
    <row r="3" spans="1:19" x14ac:dyDescent="0.3">
      <c r="A3">
        <v>1961</v>
      </c>
      <c r="B3" s="1">
        <v>6.8603094851982345</v>
      </c>
      <c r="C3" s="1">
        <v>19.262145830756815</v>
      </c>
      <c r="D3" s="1">
        <v>4.3035861899982315</v>
      </c>
      <c r="E3" s="1">
        <v>5.9575764048109843</v>
      </c>
      <c r="F3" s="1" t="s">
        <v>62</v>
      </c>
      <c r="G3" s="1">
        <v>6.8946657315526281</v>
      </c>
      <c r="H3" s="1">
        <f t="shared" ref="H3:H65" si="0">D3-E3</f>
        <v>-1.6539902148127528</v>
      </c>
      <c r="I3" s="1"/>
      <c r="J3" s="1"/>
      <c r="K3" s="1"/>
      <c r="L3" s="1"/>
      <c r="M3" s="1"/>
      <c r="N3" s="1"/>
      <c r="O3" s="1"/>
      <c r="P3" s="1"/>
      <c r="Q3" s="1"/>
      <c r="R3" s="1"/>
      <c r="S3" s="1"/>
    </row>
    <row r="4" spans="1:19" x14ac:dyDescent="0.3">
      <c r="A4">
        <v>1962</v>
      </c>
      <c r="B4" s="1">
        <v>7.6995683713850624</v>
      </c>
      <c r="C4" s="1">
        <v>18.107570770823695</v>
      </c>
      <c r="D4" s="1">
        <v>4.1689752832177245</v>
      </c>
      <c r="E4" s="1">
        <v>6.0318148960294682</v>
      </c>
      <c r="F4" s="1" t="s">
        <v>62</v>
      </c>
      <c r="G4" s="1">
        <v>7.7795819893562737</v>
      </c>
      <c r="H4" s="1">
        <f t="shared" si="0"/>
        <v>-1.8628396128117437</v>
      </c>
      <c r="I4" s="1"/>
      <c r="J4" s="1"/>
      <c r="K4" s="1"/>
      <c r="L4" s="1"/>
      <c r="M4" s="1"/>
      <c r="N4" s="1"/>
      <c r="O4" s="1"/>
      <c r="P4" s="1"/>
      <c r="Q4" s="1"/>
      <c r="R4" s="1"/>
      <c r="S4" s="1"/>
    </row>
    <row r="5" spans="1:19" x14ac:dyDescent="0.3">
      <c r="A5">
        <v>1963</v>
      </c>
      <c r="B5" s="1">
        <v>9.5902847263399327</v>
      </c>
      <c r="C5" s="1">
        <v>18.995457107482288</v>
      </c>
      <c r="D5" s="1">
        <v>4.2805033849012508</v>
      </c>
      <c r="E5" s="1">
        <v>5.9068344581919998</v>
      </c>
      <c r="F5" s="1" t="s">
        <v>62</v>
      </c>
      <c r="G5" s="1">
        <v>8.705040985838993</v>
      </c>
      <c r="H5" s="1">
        <f t="shared" si="0"/>
        <v>-1.626331073290749</v>
      </c>
      <c r="I5" s="1"/>
      <c r="J5" s="1"/>
      <c r="K5" s="1"/>
      <c r="L5" s="1"/>
      <c r="M5" s="1"/>
      <c r="N5" s="1"/>
      <c r="O5" s="1"/>
      <c r="P5" s="1"/>
      <c r="Q5" s="1"/>
      <c r="R5" s="1"/>
      <c r="S5" s="1"/>
    </row>
    <row r="6" spans="1:19" x14ac:dyDescent="0.3">
      <c r="A6">
        <v>1964</v>
      </c>
      <c r="B6" s="1">
        <v>9.4944348394581493</v>
      </c>
      <c r="C6" s="1">
        <v>19.529828493228916</v>
      </c>
      <c r="D6" s="1">
        <v>3.7255511726312918</v>
      </c>
      <c r="E6" s="1">
        <v>5.6849977474583282</v>
      </c>
      <c r="F6" s="1" t="s">
        <v>62</v>
      </c>
      <c r="G6" s="1">
        <v>8.0425229333386383</v>
      </c>
      <c r="H6" s="1">
        <f t="shared" si="0"/>
        <v>-1.9594465748270364</v>
      </c>
      <c r="I6" s="1"/>
      <c r="J6" s="1"/>
      <c r="K6" s="1"/>
      <c r="L6" s="1"/>
      <c r="M6" s="1"/>
      <c r="N6" s="1"/>
      <c r="O6" s="1"/>
      <c r="P6" s="1"/>
      <c r="Q6" s="1"/>
      <c r="R6" s="1"/>
      <c r="S6" s="1"/>
    </row>
    <row r="7" spans="1:19" x14ac:dyDescent="0.3">
      <c r="A7">
        <v>1965</v>
      </c>
      <c r="B7" s="1">
        <v>8.6647535596006637</v>
      </c>
      <c r="C7" s="1">
        <v>20.057222994550671</v>
      </c>
      <c r="D7" s="1">
        <v>3.3074727808806235</v>
      </c>
      <c r="E7" s="1">
        <v>5.2115615886370588</v>
      </c>
      <c r="F7" s="1" t="s">
        <v>62</v>
      </c>
      <c r="G7" s="1">
        <v>8.7876822347214052</v>
      </c>
      <c r="H7" s="1">
        <f t="shared" si="0"/>
        <v>-1.9040888077564353</v>
      </c>
      <c r="I7" s="1"/>
      <c r="J7" s="1"/>
      <c r="K7" s="1"/>
      <c r="L7" s="1"/>
      <c r="M7" s="1"/>
      <c r="N7" s="1"/>
      <c r="O7" s="1"/>
      <c r="P7" s="1"/>
      <c r="Q7" s="1"/>
      <c r="R7" s="1"/>
      <c r="S7" s="1"/>
    </row>
    <row r="8" spans="1:19" x14ac:dyDescent="0.3">
      <c r="A8">
        <v>1966</v>
      </c>
      <c r="B8" s="1">
        <v>6.5723071454465378</v>
      </c>
      <c r="C8" s="1">
        <v>18.358013816565368</v>
      </c>
      <c r="D8" s="1">
        <v>4.1425506595348303</v>
      </c>
      <c r="E8" s="1">
        <v>6.6716868516718844</v>
      </c>
      <c r="F8" s="1" t="s">
        <v>62</v>
      </c>
      <c r="G8" s="1">
        <v>8.5067901680365274</v>
      </c>
      <c r="H8" s="1">
        <f t="shared" si="0"/>
        <v>-2.5291361921370541</v>
      </c>
      <c r="I8" s="1"/>
      <c r="J8" s="1"/>
      <c r="K8" s="1"/>
      <c r="L8" s="1"/>
      <c r="M8" s="1"/>
      <c r="N8" s="1"/>
      <c r="O8" s="1"/>
      <c r="P8" s="1"/>
      <c r="Q8" s="1"/>
      <c r="R8" s="1"/>
      <c r="S8" s="1"/>
    </row>
    <row r="9" spans="1:19" x14ac:dyDescent="0.3">
      <c r="A9">
        <v>1967</v>
      </c>
      <c r="B9" s="1">
        <v>5.4690075692981246</v>
      </c>
      <c r="C9" s="1">
        <v>18.197544470435428</v>
      </c>
      <c r="D9" s="1">
        <v>4.0344449953415698</v>
      </c>
      <c r="E9" s="1">
        <v>5.9466176727645026</v>
      </c>
      <c r="F9" s="1" t="s">
        <v>62</v>
      </c>
      <c r="G9" s="1">
        <v>8.1211717910557137</v>
      </c>
      <c r="H9" s="1">
        <f t="shared" si="0"/>
        <v>-1.9121726774229328</v>
      </c>
      <c r="I9" s="1"/>
      <c r="J9" s="1"/>
      <c r="K9" s="1"/>
      <c r="L9" s="1"/>
      <c r="M9" s="1"/>
      <c r="N9" s="1"/>
      <c r="O9" s="1"/>
      <c r="P9" s="1"/>
      <c r="Q9" s="1"/>
      <c r="R9" s="1"/>
      <c r="S9" s="1"/>
    </row>
    <row r="10" spans="1:19" x14ac:dyDescent="0.3">
      <c r="A10">
        <v>1968</v>
      </c>
      <c r="B10" s="1">
        <v>9.9567227243510192</v>
      </c>
      <c r="C10" s="1">
        <v>17.742249749435405</v>
      </c>
      <c r="D10" s="1">
        <v>4.0387710057976651</v>
      </c>
      <c r="E10" s="1">
        <v>4.9429734697822179</v>
      </c>
      <c r="F10" s="1" t="s">
        <v>62</v>
      </c>
      <c r="G10" s="1">
        <v>8.3981923657740243</v>
      </c>
      <c r="H10" s="1">
        <f t="shared" si="0"/>
        <v>-0.90420246398455273</v>
      </c>
      <c r="I10" s="1"/>
      <c r="J10" s="1"/>
      <c r="K10" s="1"/>
      <c r="L10" s="1"/>
      <c r="M10" s="1"/>
      <c r="N10" s="1"/>
      <c r="O10" s="1"/>
      <c r="P10" s="1"/>
      <c r="Q10" s="1"/>
      <c r="R10" s="1"/>
      <c r="S10" s="1"/>
    </row>
    <row r="11" spans="1:19" x14ac:dyDescent="0.3">
      <c r="A11">
        <v>1969</v>
      </c>
      <c r="B11" s="1">
        <v>11.234357728414883</v>
      </c>
      <c r="C11" s="1">
        <v>17.640095234990323</v>
      </c>
      <c r="D11" s="1">
        <v>3.7138428204815819</v>
      </c>
      <c r="E11" s="1">
        <v>4.030933822967417</v>
      </c>
      <c r="F11" s="1" t="s">
        <v>62</v>
      </c>
      <c r="G11" s="1">
        <v>8.5496850011445584</v>
      </c>
      <c r="H11" s="1">
        <f t="shared" si="0"/>
        <v>-0.31709100248583511</v>
      </c>
      <c r="I11" s="1"/>
      <c r="J11" s="1"/>
      <c r="K11" s="1"/>
      <c r="L11" s="1"/>
      <c r="M11" s="1"/>
      <c r="N11" s="1"/>
      <c r="O11" s="1"/>
      <c r="P11" s="1"/>
      <c r="Q11" s="1"/>
      <c r="R11" s="1"/>
      <c r="S11" s="1"/>
    </row>
    <row r="12" spans="1:19" x14ac:dyDescent="0.3">
      <c r="A12">
        <v>1970</v>
      </c>
      <c r="B12" s="1">
        <v>11.368087942158242</v>
      </c>
      <c r="C12" s="1">
        <v>18.21143873291788</v>
      </c>
      <c r="D12" s="1">
        <v>3.7828250620299562</v>
      </c>
      <c r="E12" s="1">
        <v>3.8789442759155279</v>
      </c>
      <c r="F12" s="1" t="s">
        <v>62</v>
      </c>
      <c r="G12" s="1">
        <v>8.9472441343110951</v>
      </c>
      <c r="H12" s="1">
        <f t="shared" si="0"/>
        <v>-9.6119213885571764E-2</v>
      </c>
      <c r="I12" s="1"/>
      <c r="J12" s="1"/>
      <c r="K12" s="1"/>
      <c r="L12" s="1"/>
      <c r="M12" s="1"/>
      <c r="N12" s="1"/>
      <c r="O12" s="1"/>
      <c r="P12" s="1"/>
      <c r="Q12" s="1"/>
      <c r="R12" s="1"/>
      <c r="S12" s="1"/>
    </row>
    <row r="13" spans="1:19" x14ac:dyDescent="0.3">
      <c r="A13">
        <v>1971</v>
      </c>
      <c r="B13" s="1">
        <v>10.046593026243364</v>
      </c>
      <c r="C13" s="1">
        <v>19.203615743370143</v>
      </c>
      <c r="D13" s="1">
        <v>3.6672052170616887</v>
      </c>
      <c r="E13" s="1">
        <v>4.0024013413633011</v>
      </c>
      <c r="F13" s="1" t="s">
        <v>62</v>
      </c>
      <c r="G13" s="1">
        <v>9.6737931436120643</v>
      </c>
      <c r="H13" s="1">
        <f t="shared" si="0"/>
        <v>-0.33519612430161239</v>
      </c>
      <c r="I13" s="1"/>
      <c r="J13" s="1"/>
      <c r="K13" s="1"/>
      <c r="L13" s="1"/>
      <c r="M13" s="1"/>
      <c r="N13" s="1"/>
      <c r="O13" s="1"/>
      <c r="P13" s="1"/>
      <c r="Q13" s="1"/>
      <c r="R13" s="1"/>
      <c r="S13" s="1"/>
    </row>
    <row r="14" spans="1:19" x14ac:dyDescent="0.3">
      <c r="A14">
        <v>1972</v>
      </c>
      <c r="B14" s="1">
        <v>10.392845563021957</v>
      </c>
      <c r="C14" s="1">
        <v>19.548431939690385</v>
      </c>
      <c r="D14" s="1">
        <v>4.0274892615527618</v>
      </c>
      <c r="E14" s="1">
        <v>3.708910335695105</v>
      </c>
      <c r="F14" s="1" t="s">
        <v>62</v>
      </c>
      <c r="G14" s="1">
        <v>9.334214958612689</v>
      </c>
      <c r="H14" s="1">
        <f t="shared" si="0"/>
        <v>0.31857892585765679</v>
      </c>
      <c r="I14" s="1"/>
      <c r="J14" s="1"/>
      <c r="K14" s="1"/>
      <c r="L14" s="1"/>
      <c r="M14" s="1"/>
      <c r="N14" s="1"/>
      <c r="O14" s="1"/>
      <c r="P14" s="1"/>
      <c r="Q14" s="1"/>
      <c r="R14" s="1"/>
      <c r="S14" s="1"/>
    </row>
    <row r="15" spans="1:19" x14ac:dyDescent="0.3">
      <c r="A15">
        <v>1973</v>
      </c>
      <c r="B15" s="1">
        <v>12.086059879593106</v>
      </c>
      <c r="C15" s="1">
        <v>18.700758647969462</v>
      </c>
      <c r="D15" s="1">
        <v>4.2087631923287221</v>
      </c>
      <c r="E15" s="1">
        <v>4.7233328264438246</v>
      </c>
      <c r="F15" s="1" t="s">
        <v>62</v>
      </c>
      <c r="G15" s="1">
        <v>8.4073615332739067</v>
      </c>
      <c r="H15" s="1">
        <f t="shared" si="0"/>
        <v>-0.51456963411510248</v>
      </c>
      <c r="I15" s="1"/>
      <c r="J15" s="1"/>
      <c r="K15" s="1"/>
      <c r="L15" s="1"/>
      <c r="M15" s="1"/>
      <c r="N15" s="1"/>
      <c r="O15" s="1"/>
      <c r="P15" s="1"/>
      <c r="Q15" s="1"/>
      <c r="R15" s="1"/>
      <c r="S15" s="1"/>
    </row>
    <row r="16" spans="1:19" x14ac:dyDescent="0.3">
      <c r="A16">
        <v>1974</v>
      </c>
      <c r="B16" s="1">
        <v>9.7614645261308706</v>
      </c>
      <c r="C16" s="1">
        <v>22.511517574259102</v>
      </c>
      <c r="D16" s="1">
        <v>4.8313210033699967</v>
      </c>
      <c r="E16" s="1">
        <v>6.0205692503533808</v>
      </c>
      <c r="F16" s="1">
        <v>8.1811208854979824</v>
      </c>
      <c r="G16" s="1">
        <v>8.6406408835451387</v>
      </c>
      <c r="H16" s="1">
        <f t="shared" si="0"/>
        <v>-1.189248246983384</v>
      </c>
      <c r="I16" s="1">
        <f>F16-G16</f>
        <v>-0.45951999804715626</v>
      </c>
      <c r="J16" s="1"/>
      <c r="K16" s="1"/>
      <c r="L16" s="1"/>
      <c r="M16" s="1"/>
      <c r="N16" s="1"/>
      <c r="O16" s="1"/>
      <c r="P16" s="1"/>
      <c r="Q16" s="1"/>
      <c r="R16" s="1"/>
      <c r="S16" s="1"/>
    </row>
    <row r="17" spans="1:19" x14ac:dyDescent="0.3">
      <c r="A17">
        <v>1975</v>
      </c>
      <c r="B17" s="1">
        <v>12.777741194065079</v>
      </c>
      <c r="C17" s="1">
        <v>19.545106264837631</v>
      </c>
      <c r="D17" s="1">
        <v>5.6470621578557774</v>
      </c>
      <c r="E17" s="1">
        <v>6.6469160561294931</v>
      </c>
      <c r="F17" s="1">
        <v>9.0245029081277899</v>
      </c>
      <c r="G17" s="1">
        <v>9.4876562156014064</v>
      </c>
      <c r="H17" s="1">
        <f t="shared" si="0"/>
        <v>-0.99985389827371574</v>
      </c>
      <c r="I17" s="1">
        <f t="shared" ref="I17:I65" si="1">F17-G17</f>
        <v>-0.46315330747361649</v>
      </c>
      <c r="J17" s="1"/>
      <c r="K17" s="1"/>
      <c r="L17" s="1"/>
      <c r="M17" s="1"/>
      <c r="N17" s="1"/>
      <c r="O17" s="1"/>
      <c r="P17" s="1"/>
      <c r="Q17" s="1"/>
      <c r="R17" s="1"/>
      <c r="S17" s="1"/>
    </row>
    <row r="18" spans="1:19" x14ac:dyDescent="0.3">
      <c r="A18">
        <v>1976</v>
      </c>
      <c r="B18" s="1">
        <v>15.210739759021354</v>
      </c>
      <c r="C18" s="1">
        <v>19.419271957870368</v>
      </c>
      <c r="D18" s="1">
        <v>6.6865128616698053</v>
      </c>
      <c r="E18" s="1">
        <v>6.114690211013893</v>
      </c>
      <c r="F18" s="1">
        <v>9.1818379905320846</v>
      </c>
      <c r="G18" s="1">
        <v>9.7797533155483958</v>
      </c>
      <c r="H18" s="1">
        <f t="shared" si="0"/>
        <v>0.57182265065591231</v>
      </c>
      <c r="I18" s="1">
        <f t="shared" si="1"/>
        <v>-0.59791532501631117</v>
      </c>
      <c r="J18" s="1"/>
      <c r="K18" s="1"/>
      <c r="L18" s="1"/>
      <c r="M18" s="1"/>
      <c r="N18" s="1"/>
      <c r="O18" s="1"/>
      <c r="P18" s="1"/>
      <c r="Q18" s="1"/>
      <c r="R18" s="1"/>
      <c r="S18" s="1"/>
    </row>
    <row r="19" spans="1:19" x14ac:dyDescent="0.3">
      <c r="A19">
        <v>1977</v>
      </c>
      <c r="B19" s="1">
        <v>14.553961421340242</v>
      </c>
      <c r="C19" s="1">
        <v>21.095612547262675</v>
      </c>
      <c r="D19" s="1">
        <v>6.383171813738012</v>
      </c>
      <c r="E19" s="1">
        <v>6.2649293238148527</v>
      </c>
      <c r="F19" s="1">
        <v>8.5970942063643125</v>
      </c>
      <c r="G19" s="1">
        <v>9.2097719413577845</v>
      </c>
      <c r="H19" s="1">
        <f t="shared" si="0"/>
        <v>0.11824248992315933</v>
      </c>
      <c r="I19" s="1">
        <f t="shared" si="1"/>
        <v>-0.612677734993472</v>
      </c>
      <c r="J19" s="1"/>
      <c r="K19" s="1"/>
      <c r="L19" s="1"/>
      <c r="M19" s="1"/>
      <c r="N19" s="1"/>
      <c r="O19" s="1"/>
      <c r="P19" s="1"/>
      <c r="Q19" s="1"/>
      <c r="R19" s="1"/>
      <c r="S19" s="1"/>
    </row>
    <row r="20" spans="1:19" x14ac:dyDescent="0.3">
      <c r="A20">
        <v>1978</v>
      </c>
      <c r="B20" s="1">
        <v>14.011670590846398</v>
      </c>
      <c r="C20" s="1">
        <v>22.650720754706335</v>
      </c>
      <c r="D20" s="1">
        <v>6.3148252345081977</v>
      </c>
      <c r="E20" s="1">
        <v>6.5881866079767173</v>
      </c>
      <c r="F20" s="1">
        <v>9.3022745302713172</v>
      </c>
      <c r="G20" s="1">
        <v>9.4396086208035843</v>
      </c>
      <c r="H20" s="1">
        <f t="shared" si="0"/>
        <v>-0.27336137346851963</v>
      </c>
      <c r="I20" s="1">
        <f t="shared" si="1"/>
        <v>-0.13733409053226708</v>
      </c>
      <c r="J20" s="1"/>
      <c r="K20" s="1"/>
      <c r="L20" s="1"/>
      <c r="M20" s="1"/>
      <c r="N20" s="1"/>
      <c r="O20" s="1"/>
      <c r="P20" s="1"/>
      <c r="Q20" s="1"/>
      <c r="R20" s="1"/>
      <c r="S20" s="1"/>
    </row>
    <row r="21" spans="1:19" x14ac:dyDescent="0.3">
      <c r="A21">
        <v>1979</v>
      </c>
      <c r="B21" s="1">
        <v>14.308451756396416</v>
      </c>
      <c r="C21" s="1">
        <v>23.59537674411883</v>
      </c>
      <c r="D21" s="1">
        <v>6.7496381573005264</v>
      </c>
      <c r="E21" s="1">
        <v>8.1691663740757203</v>
      </c>
      <c r="F21" s="1">
        <v>9.6890489231656947</v>
      </c>
      <c r="G21" s="1">
        <v>9.8947320249865651</v>
      </c>
      <c r="H21" s="1">
        <f t="shared" si="0"/>
        <v>-1.4195282167751939</v>
      </c>
      <c r="I21" s="1">
        <f t="shared" si="1"/>
        <v>-0.20568310182087046</v>
      </c>
      <c r="J21" s="1"/>
      <c r="K21" s="1"/>
      <c r="L21" s="1"/>
      <c r="M21" s="1"/>
      <c r="N21" s="1"/>
      <c r="O21" s="1"/>
      <c r="P21" s="1"/>
      <c r="Q21" s="1"/>
      <c r="R21" s="1"/>
      <c r="S21" s="1"/>
    </row>
    <row r="22" spans="1:19" x14ac:dyDescent="0.3">
      <c r="A22">
        <v>1980</v>
      </c>
      <c r="B22" s="1">
        <v>12.501979339708427</v>
      </c>
      <c r="C22" s="1">
        <v>19.555003454404606</v>
      </c>
      <c r="D22" s="1">
        <v>6.1395511321618326</v>
      </c>
      <c r="E22" s="1">
        <v>9.2450257163442551</v>
      </c>
      <c r="F22" s="1">
        <v>9.026071738655018</v>
      </c>
      <c r="G22" s="1">
        <v>9.6518806088346114</v>
      </c>
      <c r="H22" s="1">
        <f t="shared" si="0"/>
        <v>-3.1054745841824225</v>
      </c>
      <c r="I22" s="1">
        <f t="shared" si="1"/>
        <v>-0.62580887017959341</v>
      </c>
      <c r="J22" s="1"/>
      <c r="K22" s="1"/>
      <c r="L22" s="1"/>
      <c r="M22" s="1"/>
      <c r="N22" s="1"/>
      <c r="O22" s="1"/>
      <c r="P22" s="1"/>
      <c r="Q22" s="1"/>
      <c r="R22" s="1"/>
      <c r="S22" s="1"/>
    </row>
    <row r="23" spans="1:19" x14ac:dyDescent="0.3">
      <c r="A23">
        <v>1981</v>
      </c>
      <c r="B23" s="1">
        <v>14.231393984036997</v>
      </c>
      <c r="C23" s="1">
        <v>25.560137626573603</v>
      </c>
      <c r="D23" s="1">
        <v>5.9360266265780641</v>
      </c>
      <c r="E23" s="1">
        <v>8.5712381350423712</v>
      </c>
      <c r="F23" s="1">
        <v>9.2136903147909717</v>
      </c>
      <c r="G23" s="1">
        <v>9.6261658926687943</v>
      </c>
      <c r="H23" s="1">
        <f t="shared" si="0"/>
        <v>-2.6352115084643071</v>
      </c>
      <c r="I23" s="1">
        <f t="shared" si="1"/>
        <v>-0.41247557787782263</v>
      </c>
      <c r="J23" s="1"/>
      <c r="K23" s="1"/>
      <c r="L23" s="1"/>
      <c r="M23" s="1"/>
      <c r="N23" s="1"/>
      <c r="O23" s="1"/>
      <c r="P23" s="1"/>
      <c r="Q23" s="1"/>
      <c r="R23" s="1"/>
      <c r="S23" s="1"/>
    </row>
    <row r="24" spans="1:19" x14ac:dyDescent="0.3">
      <c r="A24">
        <v>1982</v>
      </c>
      <c r="B24" s="1">
        <v>14.680559294121146</v>
      </c>
      <c r="C24" s="1">
        <v>25.134194314909813</v>
      </c>
      <c r="D24" s="1">
        <v>5.9832998486397813</v>
      </c>
      <c r="E24" s="1">
        <v>8.142627900907689</v>
      </c>
      <c r="F24" s="1">
        <v>9.2691213516115543</v>
      </c>
      <c r="G24" s="1">
        <v>10.172572781265947</v>
      </c>
      <c r="H24" s="1">
        <f t="shared" si="0"/>
        <v>-2.1593280522679077</v>
      </c>
      <c r="I24" s="1">
        <f t="shared" si="1"/>
        <v>-0.90345142965439251</v>
      </c>
      <c r="J24" s="1"/>
      <c r="K24" s="1"/>
      <c r="L24" s="1"/>
      <c r="M24" s="1"/>
      <c r="N24" s="1"/>
      <c r="O24" s="1"/>
      <c r="P24" s="1"/>
      <c r="Q24" s="1"/>
      <c r="R24" s="1"/>
      <c r="S24" s="1"/>
    </row>
    <row r="25" spans="1:19" x14ac:dyDescent="0.3">
      <c r="A25">
        <v>1983</v>
      </c>
      <c r="B25" s="1">
        <v>14.364149348849143</v>
      </c>
      <c r="C25" s="1">
        <v>21.03957211852034</v>
      </c>
      <c r="D25" s="1">
        <v>5.8376294242785605</v>
      </c>
      <c r="E25" s="1">
        <v>7.8529644626016877</v>
      </c>
      <c r="F25" s="1">
        <v>9.2684974061857872</v>
      </c>
      <c r="G25" s="1">
        <v>10.091120987434039</v>
      </c>
      <c r="H25" s="1">
        <f t="shared" si="0"/>
        <v>-2.0153350383231272</v>
      </c>
      <c r="I25" s="1">
        <f t="shared" si="1"/>
        <v>-0.82262358124825141</v>
      </c>
      <c r="J25" s="1"/>
      <c r="K25" s="1"/>
      <c r="L25" s="1"/>
      <c r="M25" s="1"/>
      <c r="N25" s="1"/>
      <c r="O25" s="1"/>
      <c r="P25" s="1"/>
      <c r="Q25" s="1"/>
      <c r="R25" s="1"/>
      <c r="S25" s="1"/>
    </row>
    <row r="26" spans="1:19" x14ac:dyDescent="0.3">
      <c r="A26">
        <v>1984</v>
      </c>
      <c r="B26" s="1">
        <v>15.039474206900152</v>
      </c>
      <c r="C26" s="1">
        <v>23.291417303229622</v>
      </c>
      <c r="D26" s="1">
        <v>6.283401392886125</v>
      </c>
      <c r="E26" s="1">
        <v>7.7259745512427909</v>
      </c>
      <c r="F26" s="1">
        <v>9.3065398643845363</v>
      </c>
      <c r="G26" s="1">
        <v>10.355910894241669</v>
      </c>
      <c r="H26" s="1">
        <f t="shared" si="0"/>
        <v>-1.4425731583566659</v>
      </c>
      <c r="I26" s="1">
        <f t="shared" si="1"/>
        <v>-1.0493710298571326</v>
      </c>
      <c r="J26" s="1"/>
      <c r="K26" s="1"/>
      <c r="L26" s="1"/>
      <c r="M26" s="1"/>
      <c r="N26" s="1"/>
      <c r="O26" s="1"/>
      <c r="P26" s="1"/>
      <c r="Q26" s="1"/>
      <c r="R26" s="1"/>
      <c r="S26" s="1"/>
    </row>
    <row r="27" spans="1:19" x14ac:dyDescent="0.3">
      <c r="A27">
        <v>1985</v>
      </c>
      <c r="B27" s="1">
        <v>16.090891689565247</v>
      </c>
      <c r="C27" s="1">
        <v>26.446076903004538</v>
      </c>
      <c r="D27" s="1">
        <v>5.2545549962870828</v>
      </c>
      <c r="E27" s="1">
        <v>7.6454811978616286</v>
      </c>
      <c r="F27" s="1">
        <v>10.075418542810386</v>
      </c>
      <c r="G27" s="1">
        <v>10.930192633818283</v>
      </c>
      <c r="H27" s="1">
        <f t="shared" si="0"/>
        <v>-2.3909262015745458</v>
      </c>
      <c r="I27" s="1">
        <f t="shared" si="1"/>
        <v>-0.85477409100789714</v>
      </c>
      <c r="J27" s="1"/>
      <c r="K27" s="1"/>
      <c r="L27" s="1"/>
      <c r="M27" s="1"/>
      <c r="N27" s="1"/>
      <c r="O27" s="1"/>
      <c r="P27" s="1"/>
      <c r="Q27" s="1"/>
      <c r="R27" s="1"/>
      <c r="S27" s="1"/>
    </row>
    <row r="28" spans="1:19" x14ac:dyDescent="0.3">
      <c r="A28">
        <v>1986</v>
      </c>
      <c r="B28" s="1">
        <v>15.290623715677631</v>
      </c>
      <c r="C28" s="1">
        <v>26.065683939732764</v>
      </c>
      <c r="D28" s="1">
        <v>5.1962216603598872</v>
      </c>
      <c r="E28" s="1">
        <v>7.0230502390126777</v>
      </c>
      <c r="F28" s="1">
        <v>10.427308859273843</v>
      </c>
      <c r="G28" s="1">
        <v>11.550257107954673</v>
      </c>
      <c r="H28" s="1">
        <f t="shared" si="0"/>
        <v>-1.8268285786527905</v>
      </c>
      <c r="I28" s="1">
        <f t="shared" si="1"/>
        <v>-1.1229482486808298</v>
      </c>
      <c r="J28" s="1"/>
      <c r="K28" s="1"/>
      <c r="L28" s="1"/>
      <c r="M28" s="1"/>
      <c r="N28" s="1"/>
      <c r="O28" s="1"/>
      <c r="P28" s="1"/>
      <c r="Q28" s="1"/>
      <c r="R28" s="1"/>
      <c r="S28" s="1"/>
    </row>
    <row r="29" spans="1:19" x14ac:dyDescent="0.3">
      <c r="A29">
        <v>1987</v>
      </c>
      <c r="B29" s="1">
        <v>16.621383802638153</v>
      </c>
      <c r="C29" s="1">
        <v>25.827131305402894</v>
      </c>
      <c r="D29" s="1">
        <v>5.6045808840039646</v>
      </c>
      <c r="E29" s="1">
        <v>6.9802331516718175</v>
      </c>
      <c r="F29" s="1">
        <v>10.408309965737653</v>
      </c>
      <c r="G29" s="1">
        <v>11.929013421564974</v>
      </c>
      <c r="H29" s="1">
        <f t="shared" si="0"/>
        <v>-1.3756522676678529</v>
      </c>
      <c r="I29" s="1">
        <f t="shared" si="1"/>
        <v>-1.5207034558273218</v>
      </c>
      <c r="J29" s="1"/>
      <c r="K29" s="1"/>
      <c r="L29" s="1"/>
      <c r="M29" s="1"/>
      <c r="N29" s="1"/>
      <c r="O29" s="1"/>
      <c r="P29" s="1"/>
      <c r="Q29" s="1"/>
      <c r="R29" s="1"/>
      <c r="S29" s="1"/>
    </row>
    <row r="30" spans="1:19" x14ac:dyDescent="0.3">
      <c r="A30">
        <v>1988</v>
      </c>
      <c r="B30" s="1">
        <v>18.276113082794737</v>
      </c>
      <c r="C30" s="1">
        <v>26.282634994590669</v>
      </c>
      <c r="D30" s="1">
        <v>6.0352197549112789</v>
      </c>
      <c r="E30" s="1">
        <v>7.4552303613904218</v>
      </c>
      <c r="F30" s="1">
        <v>10.356738010318942</v>
      </c>
      <c r="G30" s="1">
        <v>11.604360234000319</v>
      </c>
      <c r="H30" s="1">
        <f t="shared" si="0"/>
        <v>-1.4200106064791429</v>
      </c>
      <c r="I30" s="1">
        <f t="shared" si="1"/>
        <v>-1.2476222236813772</v>
      </c>
      <c r="J30" s="1"/>
      <c r="K30" s="1"/>
      <c r="L30" s="1"/>
      <c r="M30" s="1"/>
      <c r="N30" s="1"/>
      <c r="O30" s="1"/>
      <c r="P30" s="1"/>
      <c r="Q30" s="1"/>
      <c r="R30" s="1"/>
      <c r="S30" s="1"/>
    </row>
    <row r="31" spans="1:19" x14ac:dyDescent="0.3">
      <c r="A31">
        <v>1989</v>
      </c>
      <c r="B31" s="1">
        <v>20.264847171260207</v>
      </c>
      <c r="C31" s="1">
        <v>26.861036913384527</v>
      </c>
      <c r="D31" s="1">
        <v>7.0161302779431143</v>
      </c>
      <c r="E31" s="1">
        <v>8.1520018127264144</v>
      </c>
      <c r="F31" s="1">
        <v>10.468344514213831</v>
      </c>
      <c r="G31" s="1">
        <v>11.563762299524132</v>
      </c>
      <c r="H31" s="1">
        <f t="shared" si="0"/>
        <v>-1.1358715347833002</v>
      </c>
      <c r="I31" s="1">
        <f t="shared" si="1"/>
        <v>-1.0954177853103015</v>
      </c>
      <c r="J31" s="1"/>
      <c r="K31" s="1"/>
      <c r="L31" s="1"/>
      <c r="M31" s="1"/>
      <c r="N31" s="1"/>
      <c r="O31" s="1"/>
      <c r="P31" s="1"/>
      <c r="Q31" s="1"/>
      <c r="R31" s="1"/>
      <c r="S31" s="1"/>
    </row>
    <row r="32" spans="1:19" x14ac:dyDescent="0.3">
      <c r="A32">
        <v>1990</v>
      </c>
      <c r="B32" s="1">
        <v>21.639374513492726</v>
      </c>
      <c r="C32" s="1">
        <v>27.336197701368732</v>
      </c>
      <c r="D32" s="1">
        <v>7.0533502341445677</v>
      </c>
      <c r="E32" s="1">
        <v>8.452911276051978</v>
      </c>
      <c r="F32" s="1">
        <v>9.9935913961028486</v>
      </c>
      <c r="G32" s="1">
        <v>11.285491902993062</v>
      </c>
      <c r="H32" s="1">
        <f t="shared" si="0"/>
        <v>-1.3995610419074103</v>
      </c>
      <c r="I32" s="1">
        <f t="shared" si="1"/>
        <v>-1.2919005068902134</v>
      </c>
      <c r="J32" s="1"/>
      <c r="K32" s="1"/>
      <c r="L32" s="1"/>
      <c r="M32" s="1"/>
      <c r="N32" s="1"/>
      <c r="O32" s="1"/>
      <c r="P32" s="1"/>
      <c r="Q32" s="1"/>
      <c r="R32" s="1"/>
      <c r="S32" s="1"/>
    </row>
    <row r="33" spans="1:19" x14ac:dyDescent="0.3">
      <c r="A33">
        <v>1991</v>
      </c>
      <c r="B33" s="1">
        <v>21.903199851911246</v>
      </c>
      <c r="C33" s="1">
        <v>25.140505278229213</v>
      </c>
      <c r="D33" s="1">
        <v>8.4942407705354661</v>
      </c>
      <c r="E33" s="1">
        <v>8.4934857805995918</v>
      </c>
      <c r="F33" s="1">
        <v>10.170922420125288</v>
      </c>
      <c r="G33" s="1">
        <v>11.078726246478288</v>
      </c>
      <c r="H33" s="1">
        <f t="shared" si="0"/>
        <v>7.5498993587430618E-4</v>
      </c>
      <c r="I33" s="1">
        <f t="shared" si="1"/>
        <v>-0.90780382635299972</v>
      </c>
      <c r="J33" s="1"/>
      <c r="K33" s="1"/>
      <c r="L33" s="1"/>
      <c r="M33" s="1"/>
      <c r="N33" s="1"/>
      <c r="O33" s="1"/>
      <c r="P33" s="1"/>
      <c r="Q33" s="1"/>
      <c r="R33" s="1"/>
      <c r="S33" s="1"/>
    </row>
    <row r="34" spans="1:19" x14ac:dyDescent="0.3">
      <c r="A34">
        <v>1992</v>
      </c>
      <c r="B34" s="1">
        <v>23.340614861652416</v>
      </c>
      <c r="C34" s="1">
        <v>27.440204155129997</v>
      </c>
      <c r="D34" s="1">
        <v>8.842926925020878</v>
      </c>
      <c r="E34" s="1">
        <v>9.5901721168071674</v>
      </c>
      <c r="F34" s="1">
        <v>9.8052284422210487</v>
      </c>
      <c r="G34" s="1">
        <v>10.915046479567776</v>
      </c>
      <c r="H34" s="1">
        <f t="shared" si="0"/>
        <v>-0.74724519178628945</v>
      </c>
      <c r="I34" s="1">
        <f t="shared" si="1"/>
        <v>-1.1098180373467272</v>
      </c>
      <c r="J34" s="1"/>
      <c r="K34" s="1"/>
      <c r="L34" s="1"/>
      <c r="M34" s="1"/>
      <c r="N34" s="1"/>
      <c r="O34" s="1"/>
      <c r="P34" s="1"/>
      <c r="Q34" s="1"/>
      <c r="R34" s="1"/>
      <c r="S34" s="1"/>
    </row>
    <row r="35" spans="1:19" x14ac:dyDescent="0.3">
      <c r="A35">
        <v>1993</v>
      </c>
      <c r="B35" s="1">
        <v>23.545777979818258</v>
      </c>
      <c r="C35" s="1">
        <v>22.716410511618026</v>
      </c>
      <c r="D35" s="1">
        <v>9.8342174548632624</v>
      </c>
      <c r="E35" s="1">
        <v>9.8173223316051139</v>
      </c>
      <c r="F35" s="1">
        <v>8.5352336200357115</v>
      </c>
      <c r="G35" s="1">
        <v>11.002665035395697</v>
      </c>
      <c r="H35" s="1">
        <f t="shared" si="0"/>
        <v>1.6895123258148459E-2</v>
      </c>
      <c r="I35" s="1">
        <f t="shared" si="1"/>
        <v>-2.4674314153599859</v>
      </c>
      <c r="J35" s="1"/>
      <c r="K35" s="1"/>
      <c r="L35" s="1"/>
      <c r="M35" s="1"/>
      <c r="N35" s="1"/>
      <c r="O35" s="1"/>
      <c r="P35" s="1"/>
      <c r="Q35" s="1"/>
      <c r="R35" s="1"/>
      <c r="S35" s="1"/>
    </row>
    <row r="36" spans="1:19" x14ac:dyDescent="0.3">
      <c r="A36">
        <v>1994</v>
      </c>
      <c r="B36" s="1">
        <v>24.723346618522228</v>
      </c>
      <c r="C36" s="1">
        <v>26.310166555398844</v>
      </c>
      <c r="D36" s="1">
        <v>9.8880849164453988</v>
      </c>
      <c r="E36" s="1">
        <v>10.190059460480063</v>
      </c>
      <c r="F36" s="1">
        <v>8.9817720164792938</v>
      </c>
      <c r="G36" s="1">
        <v>10.435813471910027</v>
      </c>
      <c r="H36" s="1">
        <f t="shared" si="0"/>
        <v>-0.30197454403466395</v>
      </c>
      <c r="I36" s="1">
        <f t="shared" si="1"/>
        <v>-1.4540414554307333</v>
      </c>
      <c r="J36" s="1"/>
      <c r="K36" s="1"/>
      <c r="L36" s="1"/>
      <c r="M36" s="1"/>
      <c r="N36" s="1"/>
      <c r="O36" s="1"/>
      <c r="P36" s="1"/>
      <c r="Q36" s="1"/>
      <c r="R36" s="1"/>
      <c r="S36" s="1"/>
    </row>
    <row r="37" spans="1:19" x14ac:dyDescent="0.3">
      <c r="A37">
        <v>1995</v>
      </c>
      <c r="B37" s="1">
        <v>25.759271602333357</v>
      </c>
      <c r="C37" s="1">
        <v>29.152337151558793</v>
      </c>
      <c r="D37" s="1">
        <v>10.843968035062238</v>
      </c>
      <c r="E37" s="1">
        <v>12.023480671187661</v>
      </c>
      <c r="F37" s="1">
        <v>9.2268246909060299</v>
      </c>
      <c r="G37" s="1">
        <v>10.540267518830913</v>
      </c>
      <c r="H37" s="1">
        <f t="shared" si="0"/>
        <v>-1.1795126361254233</v>
      </c>
      <c r="I37" s="1">
        <f t="shared" si="1"/>
        <v>-1.3134428279248826</v>
      </c>
      <c r="J37" s="1"/>
      <c r="K37" s="1"/>
      <c r="L37" s="1"/>
      <c r="M37" s="1"/>
      <c r="N37" s="1"/>
      <c r="O37" s="1"/>
      <c r="P37" s="1"/>
      <c r="Q37" s="1"/>
      <c r="R37" s="1"/>
      <c r="S37" s="1"/>
    </row>
    <row r="38" spans="1:19" x14ac:dyDescent="0.3">
      <c r="A38">
        <v>1996</v>
      </c>
      <c r="B38" s="1">
        <v>25.113892151639693</v>
      </c>
      <c r="C38" s="1">
        <v>22.759253180927882</v>
      </c>
      <c r="D38" s="1">
        <v>10.385169271606278</v>
      </c>
      <c r="E38" s="1">
        <v>11.544318599780373</v>
      </c>
      <c r="F38" s="1">
        <v>9.231468690892676</v>
      </c>
      <c r="G38" s="1">
        <v>10.330889677471085</v>
      </c>
      <c r="H38" s="1">
        <f t="shared" si="0"/>
        <v>-1.1591493281740952</v>
      </c>
      <c r="I38" s="1">
        <f t="shared" si="1"/>
        <v>-1.0994209865784086</v>
      </c>
      <c r="J38" s="1"/>
      <c r="K38" s="1"/>
      <c r="L38" s="1"/>
      <c r="M38" s="1"/>
      <c r="N38" s="1"/>
      <c r="O38" s="1"/>
      <c r="P38" s="1"/>
      <c r="Q38" s="1"/>
      <c r="R38" s="1"/>
      <c r="S38" s="1"/>
    </row>
    <row r="39" spans="1:19" x14ac:dyDescent="0.3">
      <c r="A39">
        <v>1997</v>
      </c>
      <c r="B39" s="1">
        <v>25.059441473520653</v>
      </c>
      <c r="C39" s="1">
        <v>25.692732906513211</v>
      </c>
      <c r="D39" s="1">
        <v>10.690717318378956</v>
      </c>
      <c r="E39" s="1">
        <v>11.9286695486689</v>
      </c>
      <c r="F39" s="1">
        <v>9.0085777326938139</v>
      </c>
      <c r="G39" s="1">
        <v>11.028726203407114</v>
      </c>
      <c r="H39" s="1">
        <f t="shared" si="0"/>
        <v>-1.2379522302899435</v>
      </c>
      <c r="I39" s="1">
        <f t="shared" si="1"/>
        <v>-2.0201484707133002</v>
      </c>
      <c r="J39" s="1"/>
      <c r="K39" s="1"/>
      <c r="L39" s="1"/>
      <c r="M39" s="1"/>
      <c r="N39" s="1"/>
      <c r="O39" s="1"/>
      <c r="P39" s="1"/>
      <c r="Q39" s="1"/>
      <c r="R39" s="1"/>
      <c r="S39" s="1"/>
    </row>
    <row r="40" spans="1:19" x14ac:dyDescent="0.3">
      <c r="A40">
        <v>1998</v>
      </c>
      <c r="B40" s="1">
        <v>24.281376239934897</v>
      </c>
      <c r="C40" s="1">
        <v>24.975369942390113</v>
      </c>
      <c r="D40" s="1">
        <v>11.018469179310189</v>
      </c>
      <c r="E40" s="1">
        <v>12.681000899754549</v>
      </c>
      <c r="F40" s="1">
        <v>8.1131435109782508</v>
      </c>
      <c r="G40" s="1">
        <v>11.909889813983938</v>
      </c>
      <c r="H40" s="1">
        <f t="shared" si="0"/>
        <v>-1.6625317204443597</v>
      </c>
      <c r="I40" s="1">
        <f t="shared" si="1"/>
        <v>-3.7967463030056869</v>
      </c>
      <c r="J40" s="1"/>
      <c r="K40" s="1"/>
      <c r="L40" s="1"/>
      <c r="M40" s="1"/>
      <c r="N40" s="1"/>
      <c r="O40" s="1"/>
      <c r="P40" s="1"/>
      <c r="Q40" s="1"/>
      <c r="R40" s="1"/>
      <c r="S40" s="1"/>
    </row>
    <row r="41" spans="1:19" x14ac:dyDescent="0.3">
      <c r="A41">
        <v>1999</v>
      </c>
      <c r="B41" s="1">
        <v>23.815023850677971</v>
      </c>
      <c r="C41" s="1">
        <v>30.958087968386145</v>
      </c>
      <c r="D41" s="1">
        <v>11.452064612800928</v>
      </c>
      <c r="E41" s="1">
        <v>13.363533431491991</v>
      </c>
      <c r="F41" s="1">
        <v>8.638300027570784</v>
      </c>
      <c r="G41" s="1">
        <v>12.175489605067948</v>
      </c>
      <c r="H41" s="1">
        <f t="shared" si="0"/>
        <v>-1.9114688186910627</v>
      </c>
      <c r="I41" s="1">
        <f t="shared" si="1"/>
        <v>-3.5371895774971644</v>
      </c>
      <c r="J41" s="1"/>
      <c r="K41" s="1"/>
      <c r="L41" s="1"/>
      <c r="M41" s="1"/>
      <c r="N41" s="1"/>
      <c r="O41" s="1"/>
      <c r="P41" s="1"/>
      <c r="Q41" s="1"/>
      <c r="R41" s="1"/>
      <c r="S41" s="1"/>
    </row>
    <row r="42" spans="1:19" x14ac:dyDescent="0.3">
      <c r="A42">
        <v>2000</v>
      </c>
      <c r="B42" s="1">
        <v>24.313183390376373</v>
      </c>
      <c r="C42" s="1">
        <v>25.677316683955027</v>
      </c>
      <c r="D42" s="1">
        <v>12.997236311347853</v>
      </c>
      <c r="E42" s="1">
        <v>13.903686599099501</v>
      </c>
      <c r="F42" s="1">
        <v>8.8101434963630769</v>
      </c>
      <c r="G42" s="1">
        <v>11.947835469113913</v>
      </c>
      <c r="H42" s="1">
        <f t="shared" si="0"/>
        <v>-0.90645028775164782</v>
      </c>
      <c r="I42" s="1">
        <f t="shared" si="1"/>
        <v>-3.1376919727508366</v>
      </c>
      <c r="J42" s="1"/>
      <c r="K42" s="1"/>
      <c r="L42" s="1"/>
      <c r="M42" s="1"/>
      <c r="N42" s="1"/>
      <c r="O42" s="1"/>
      <c r="P42" s="1"/>
      <c r="Q42" s="1"/>
      <c r="R42" s="1"/>
      <c r="S42" s="1"/>
    </row>
    <row r="43" spans="1:19" x14ac:dyDescent="0.3">
      <c r="A43">
        <v>2001</v>
      </c>
      <c r="B43" s="1">
        <v>24.091692683460707</v>
      </c>
      <c r="C43" s="1">
        <v>29.907888982732455</v>
      </c>
      <c r="D43" s="1">
        <v>12.558379633910777</v>
      </c>
      <c r="E43" s="1">
        <v>13.434875119525744</v>
      </c>
      <c r="F43" s="1">
        <v>8.0794544445695742</v>
      </c>
      <c r="G43" s="1">
        <v>11.761449889089914</v>
      </c>
      <c r="H43" s="1">
        <f t="shared" si="0"/>
        <v>-0.87649548561496715</v>
      </c>
      <c r="I43" s="1">
        <f t="shared" si="1"/>
        <v>-3.6819954445203393</v>
      </c>
      <c r="J43" s="1"/>
      <c r="K43" s="1"/>
      <c r="L43" s="1"/>
      <c r="M43" s="1"/>
      <c r="N43" s="1"/>
      <c r="O43" s="1"/>
      <c r="P43" s="1"/>
      <c r="Q43" s="1"/>
      <c r="R43" s="1"/>
      <c r="S43" s="1"/>
    </row>
    <row r="44" spans="1:19" x14ac:dyDescent="0.3">
      <c r="A44">
        <v>2002</v>
      </c>
      <c r="B44" s="1">
        <v>25.656258174668196</v>
      </c>
      <c r="C44" s="1">
        <v>30.251300120718618</v>
      </c>
      <c r="D44" s="1">
        <v>14.264383924314739</v>
      </c>
      <c r="E44" s="1">
        <v>15.244279010746659</v>
      </c>
      <c r="F44" s="1">
        <v>8.6762739309021697</v>
      </c>
      <c r="G44" s="1">
        <v>11.314095069242438</v>
      </c>
      <c r="H44" s="1">
        <f t="shared" si="0"/>
        <v>-0.97989508643192025</v>
      </c>
      <c r="I44" s="1">
        <f t="shared" si="1"/>
        <v>-2.6378211383402679</v>
      </c>
      <c r="J44" s="1"/>
      <c r="K44" s="1"/>
      <c r="L44" s="1"/>
      <c r="M44" s="1"/>
      <c r="N44" s="1"/>
      <c r="O44" s="1"/>
      <c r="P44" s="1"/>
      <c r="Q44" s="1"/>
      <c r="R44" s="1"/>
      <c r="S44" s="1"/>
    </row>
    <row r="45" spans="1:19" x14ac:dyDescent="0.3">
      <c r="A45">
        <v>2003</v>
      </c>
      <c r="B45" s="1">
        <v>27.620032477548108</v>
      </c>
      <c r="C45" s="1">
        <v>30.839699942441602</v>
      </c>
      <c r="D45" s="1">
        <v>14.947913858173406</v>
      </c>
      <c r="E45" s="1">
        <v>15.644522274734577</v>
      </c>
      <c r="F45" s="1">
        <v>9.108084322144034</v>
      </c>
      <c r="G45" s="1">
        <v>10.876209912911918</v>
      </c>
      <c r="H45" s="1">
        <f t="shared" si="0"/>
        <v>-0.69660841656117078</v>
      </c>
      <c r="I45" s="1">
        <f t="shared" si="1"/>
        <v>-1.7681255907678839</v>
      </c>
      <c r="J45" s="1"/>
      <c r="K45" s="1"/>
      <c r="L45" s="1"/>
      <c r="M45" s="1"/>
      <c r="N45" s="1"/>
      <c r="O45" s="1"/>
      <c r="P45" s="1"/>
      <c r="Q45" s="1"/>
      <c r="R45" s="1"/>
      <c r="S45" s="1"/>
    </row>
    <row r="46" spans="1:19" x14ac:dyDescent="0.3">
      <c r="A46">
        <v>2004</v>
      </c>
      <c r="B46" s="1">
        <v>31.243749712313694</v>
      </c>
      <c r="C46" s="1">
        <v>35.09649170177731</v>
      </c>
      <c r="D46" s="1">
        <v>17.859124963047883</v>
      </c>
      <c r="E46" s="1">
        <v>19.644689096399102</v>
      </c>
      <c r="F46" s="1">
        <v>9.5708170805097517</v>
      </c>
      <c r="G46" s="1">
        <v>10.404702348141548</v>
      </c>
      <c r="H46" s="1">
        <f t="shared" si="0"/>
        <v>-1.7855641333512189</v>
      </c>
      <c r="I46" s="1">
        <f t="shared" si="1"/>
        <v>-0.83388526763179627</v>
      </c>
      <c r="J46" s="1"/>
      <c r="K46" s="1"/>
      <c r="L46" s="1"/>
      <c r="M46" s="1"/>
      <c r="N46" s="1"/>
      <c r="O46" s="1"/>
      <c r="P46" s="1"/>
      <c r="Q46" s="1"/>
      <c r="R46" s="1"/>
      <c r="S46" s="1"/>
    </row>
    <row r="47" spans="1:19" x14ac:dyDescent="0.3">
      <c r="A47">
        <v>2005</v>
      </c>
      <c r="B47" s="1">
        <v>32.255129867280971</v>
      </c>
      <c r="C47" s="1">
        <v>37.428264016598312</v>
      </c>
      <c r="D47" s="1">
        <v>19.605246694833479</v>
      </c>
      <c r="E47" s="1">
        <v>22.396422920035626</v>
      </c>
      <c r="F47" s="1">
        <v>10.080931526353757</v>
      </c>
      <c r="G47" s="1">
        <v>10.366140197245519</v>
      </c>
      <c r="H47" s="1">
        <f t="shared" si="0"/>
        <v>-2.7911762252021468</v>
      </c>
      <c r="I47" s="1">
        <f t="shared" si="1"/>
        <v>-0.28520867089176249</v>
      </c>
      <c r="J47" s="1"/>
      <c r="K47" s="1"/>
      <c r="L47" s="1"/>
      <c r="M47" s="1"/>
      <c r="N47" s="1"/>
      <c r="O47" s="1"/>
      <c r="P47" s="1"/>
      <c r="Q47" s="1"/>
      <c r="R47" s="1"/>
      <c r="S47" s="1"/>
    </row>
    <row r="48" spans="1:19" x14ac:dyDescent="0.3">
      <c r="A48">
        <v>2006</v>
      </c>
      <c r="B48" s="1">
        <v>34.087584126663337</v>
      </c>
      <c r="C48" s="1">
        <v>38.998506371753159</v>
      </c>
      <c r="D48" s="1">
        <v>21.26794142219655</v>
      </c>
      <c r="E48" s="1">
        <v>24.45653907706868</v>
      </c>
      <c r="F48" s="1">
        <v>11.129337053977947</v>
      </c>
      <c r="G48" s="1">
        <v>9.8024704678349384</v>
      </c>
      <c r="H48" s="1">
        <f t="shared" si="0"/>
        <v>-3.1885976548721295</v>
      </c>
      <c r="I48" s="1">
        <f t="shared" si="1"/>
        <v>1.3268665861430087</v>
      </c>
      <c r="J48" s="1"/>
      <c r="K48" s="1"/>
      <c r="L48" s="1"/>
      <c r="M48" s="1"/>
      <c r="N48" s="1"/>
      <c r="O48" s="1"/>
      <c r="P48" s="1"/>
      <c r="Q48" s="1"/>
      <c r="R48" s="1"/>
      <c r="S48" s="1"/>
    </row>
    <row r="49" spans="1:19" x14ac:dyDescent="0.3">
      <c r="A49">
        <v>2007</v>
      </c>
      <c r="B49" s="1">
        <v>34.377373196054059</v>
      </c>
      <c r="C49" s="1">
        <v>41.950798226733411</v>
      </c>
      <c r="D49" s="1">
        <v>20.799699748903219</v>
      </c>
      <c r="E49" s="1">
        <v>24.886568930444756</v>
      </c>
      <c r="F49" s="1">
        <v>12.108346990414923</v>
      </c>
      <c r="G49" s="1">
        <v>9.8621157284264189</v>
      </c>
      <c r="H49" s="1">
        <f t="shared" si="0"/>
        <v>-4.0868691815415374</v>
      </c>
      <c r="I49" s="1">
        <f t="shared" si="1"/>
        <v>2.2462312619885036</v>
      </c>
      <c r="J49" s="1"/>
      <c r="K49" s="1"/>
      <c r="L49" s="1"/>
      <c r="M49" s="1"/>
      <c r="N49" s="1"/>
      <c r="O49" s="1"/>
      <c r="P49" s="1"/>
      <c r="Q49" s="1"/>
      <c r="R49" s="1"/>
      <c r="S49" s="1"/>
    </row>
    <row r="50" spans="1:19" x14ac:dyDescent="0.3">
      <c r="A50">
        <v>2008</v>
      </c>
      <c r="B50" s="1">
        <v>32.784702862024147</v>
      </c>
      <c r="C50" s="1">
        <v>38.422419652819158</v>
      </c>
      <c r="D50" s="1">
        <v>24.097357260139106</v>
      </c>
      <c r="E50" s="1">
        <v>29.270863179083523</v>
      </c>
      <c r="F50" s="1">
        <v>10.977172152222311</v>
      </c>
      <c r="G50" s="1">
        <v>10.538481156353296</v>
      </c>
      <c r="H50" s="1">
        <f t="shared" si="0"/>
        <v>-5.1735059189444179</v>
      </c>
      <c r="I50" s="1">
        <f t="shared" si="1"/>
        <v>0.43869099586901505</v>
      </c>
      <c r="J50" s="1"/>
      <c r="K50" s="1"/>
      <c r="L50" s="1"/>
      <c r="M50" s="1"/>
      <c r="N50" s="1"/>
      <c r="O50" s="1"/>
      <c r="P50" s="1"/>
      <c r="Q50" s="1"/>
      <c r="R50" s="1"/>
      <c r="S50" s="1"/>
    </row>
    <row r="51" spans="1:19" x14ac:dyDescent="0.3">
      <c r="A51">
        <v>2009</v>
      </c>
      <c r="B51" s="1">
        <v>32.580444115179645</v>
      </c>
      <c r="C51" s="1">
        <v>39.256791755133598</v>
      </c>
      <c r="D51" s="1">
        <v>20.400519374356367</v>
      </c>
      <c r="E51" s="1">
        <v>25.872350268527367</v>
      </c>
      <c r="F51" s="1">
        <v>9.8097254063880417</v>
      </c>
      <c r="G51" s="1">
        <v>11.45966741969098</v>
      </c>
      <c r="H51" s="1">
        <f t="shared" si="0"/>
        <v>-5.4718308941709992</v>
      </c>
      <c r="I51" s="1">
        <f t="shared" si="1"/>
        <v>-1.6499420133029385</v>
      </c>
      <c r="J51" s="1"/>
      <c r="K51" s="1"/>
      <c r="L51" s="1"/>
      <c r="M51" s="1"/>
      <c r="N51" s="1"/>
      <c r="O51" s="1"/>
      <c r="P51" s="1"/>
      <c r="Q51" s="1"/>
      <c r="R51" s="1"/>
      <c r="S51" s="1"/>
    </row>
    <row r="52" spans="1:19" x14ac:dyDescent="0.3">
      <c r="A52">
        <v>2010</v>
      </c>
      <c r="B52" s="1">
        <v>34.267534370570061</v>
      </c>
      <c r="C52" s="1">
        <v>39.785624184773553</v>
      </c>
      <c r="D52" s="1">
        <v>22.400933248794491</v>
      </c>
      <c r="E52" s="1">
        <v>26.854273248621642</v>
      </c>
      <c r="F52" s="1">
        <v>10.388039790531213</v>
      </c>
      <c r="G52" s="1">
        <v>11.00760786744989</v>
      </c>
      <c r="H52" s="1">
        <f t="shared" si="0"/>
        <v>-4.4533399998271506</v>
      </c>
      <c r="I52" s="1">
        <f t="shared" si="1"/>
        <v>-0.61956807691867688</v>
      </c>
      <c r="J52" s="1"/>
      <c r="K52" s="1"/>
      <c r="L52" s="1"/>
      <c r="M52" s="1"/>
      <c r="N52" s="1"/>
      <c r="O52" s="1"/>
      <c r="P52" s="1"/>
      <c r="Q52" s="1"/>
      <c r="R52" s="1"/>
      <c r="S52" s="1"/>
    </row>
    <row r="53" spans="1:19" x14ac:dyDescent="0.3">
      <c r="A53">
        <v>2011</v>
      </c>
      <c r="B53" s="1">
        <v>32.708319830057036</v>
      </c>
      <c r="C53" s="1">
        <v>39.590421855218985</v>
      </c>
      <c r="D53" s="1">
        <v>24.540411319571291</v>
      </c>
      <c r="E53" s="1">
        <v>31.083468693958476</v>
      </c>
      <c r="F53" s="1">
        <v>10.177387199760823</v>
      </c>
      <c r="G53" s="1">
        <v>11.084461585559351</v>
      </c>
      <c r="H53" s="1">
        <f t="shared" si="0"/>
        <v>-6.5430573743871854</v>
      </c>
      <c r="I53" s="1">
        <f t="shared" si="1"/>
        <v>-0.90707438579852884</v>
      </c>
      <c r="J53" s="1"/>
      <c r="K53" s="1"/>
      <c r="L53" s="1"/>
      <c r="M53" s="1"/>
      <c r="N53" s="1"/>
      <c r="O53" s="1"/>
      <c r="P53" s="1"/>
      <c r="Q53" s="1"/>
      <c r="R53" s="1"/>
      <c r="S53" s="1"/>
    </row>
    <row r="54" spans="1:19" x14ac:dyDescent="0.3">
      <c r="A54">
        <v>2012</v>
      </c>
      <c r="B54" s="1">
        <v>32.855189978847768</v>
      </c>
      <c r="C54" s="1">
        <v>38.347415673040317</v>
      </c>
      <c r="D54" s="1">
        <v>24.534430661417986</v>
      </c>
      <c r="E54" s="1">
        <v>31.259291067333162</v>
      </c>
      <c r="F54" s="1">
        <v>10.836771720969212</v>
      </c>
      <c r="G54" s="1">
        <v>10.683856231812687</v>
      </c>
      <c r="H54" s="1">
        <f t="shared" si="0"/>
        <v>-6.7248604059151766</v>
      </c>
      <c r="I54" s="1">
        <f t="shared" si="1"/>
        <v>0.1529154891565252</v>
      </c>
      <c r="J54" s="1"/>
      <c r="K54" s="1"/>
      <c r="L54" s="1"/>
      <c r="M54" s="1"/>
      <c r="N54" s="1"/>
      <c r="O54" s="1"/>
      <c r="P54" s="1"/>
      <c r="Q54" s="1"/>
      <c r="R54" s="1"/>
      <c r="S54" s="1"/>
    </row>
    <row r="55" spans="1:19" x14ac:dyDescent="0.3">
      <c r="A55">
        <v>2013</v>
      </c>
      <c r="B55" s="1">
        <v>32.059073767199806</v>
      </c>
      <c r="C55" s="1">
        <v>34.023197899754784</v>
      </c>
      <c r="D55" s="1">
        <v>25.430861300519041</v>
      </c>
      <c r="E55" s="1">
        <v>28.413270646158683</v>
      </c>
      <c r="F55" s="1">
        <v>11.001625694291723</v>
      </c>
      <c r="G55" s="1">
        <v>10.295160141959787</v>
      </c>
      <c r="H55" s="1">
        <f t="shared" si="0"/>
        <v>-2.9824093456396419</v>
      </c>
      <c r="I55" s="1">
        <f t="shared" si="1"/>
        <v>0.70646555233193631</v>
      </c>
      <c r="J55" s="1"/>
      <c r="K55" s="1"/>
      <c r="L55" s="1"/>
      <c r="M55" s="1"/>
      <c r="N55" s="1"/>
      <c r="O55" s="1"/>
      <c r="P55" s="1"/>
      <c r="Q55" s="1"/>
      <c r="R55" s="1"/>
      <c r="S55" s="1"/>
    </row>
    <row r="56" spans="1:19" x14ac:dyDescent="0.3">
      <c r="A56">
        <v>2014</v>
      </c>
      <c r="B56" s="1">
        <v>31.431426090568337</v>
      </c>
      <c r="C56" s="1">
        <v>34.267805626883558</v>
      </c>
      <c r="D56" s="1">
        <v>22.967963008117241</v>
      </c>
      <c r="E56" s="1">
        <v>25.954222738949667</v>
      </c>
      <c r="F56" s="1">
        <v>9.9846541907131243</v>
      </c>
      <c r="G56" s="1">
        <v>10.440856808121309</v>
      </c>
      <c r="H56" s="1">
        <f t="shared" si="0"/>
        <v>-2.9862597308324261</v>
      </c>
      <c r="I56" s="1">
        <f t="shared" si="1"/>
        <v>-0.45620261740818435</v>
      </c>
      <c r="J56" s="1"/>
      <c r="K56" s="1"/>
      <c r="L56" s="1"/>
      <c r="M56" s="1"/>
      <c r="N56" s="1"/>
      <c r="O56" s="1"/>
      <c r="P56" s="1"/>
      <c r="Q56" s="1"/>
      <c r="R56" s="1"/>
      <c r="S56" s="1"/>
    </row>
    <row r="57" spans="1:19" x14ac:dyDescent="0.3">
      <c r="A57">
        <v>2015</v>
      </c>
      <c r="B57" s="1">
        <v>30.564428213006799</v>
      </c>
      <c r="C57" s="1">
        <v>32.116730135827609</v>
      </c>
      <c r="D57" s="1">
        <v>19.813189156404547</v>
      </c>
      <c r="E57" s="1">
        <v>22.109724709460167</v>
      </c>
      <c r="F57" s="1">
        <v>10.569709051971762</v>
      </c>
      <c r="G57" s="1">
        <v>10.428290709186211</v>
      </c>
      <c r="H57" s="1">
        <f t="shared" si="0"/>
        <v>-2.2965355530556195</v>
      </c>
      <c r="I57" s="1">
        <f t="shared" si="1"/>
        <v>0.14141834278555088</v>
      </c>
      <c r="J57" s="1"/>
      <c r="K57" s="1"/>
      <c r="L57" s="1"/>
      <c r="M57" s="1"/>
      <c r="N57" s="1"/>
      <c r="O57" s="1"/>
      <c r="P57" s="1"/>
      <c r="Q57" s="1"/>
      <c r="R57" s="1"/>
      <c r="S57" s="1"/>
    </row>
    <row r="58" spans="1:19" x14ac:dyDescent="0.3">
      <c r="A58">
        <v>2016</v>
      </c>
      <c r="B58" s="1">
        <v>30.396170692470641</v>
      </c>
      <c r="C58" s="1">
        <v>30.172690580035997</v>
      </c>
      <c r="D58" s="1">
        <v>19.158234910594622</v>
      </c>
      <c r="E58" s="1">
        <v>20.924250802681399</v>
      </c>
      <c r="F58" s="1">
        <v>11.147738418376404</v>
      </c>
      <c r="G58" s="1">
        <v>10.308548074722234</v>
      </c>
      <c r="H58" s="1">
        <f t="shared" si="0"/>
        <v>-1.7660158920867772</v>
      </c>
      <c r="I58" s="1">
        <f t="shared" si="1"/>
        <v>0.83919034365417033</v>
      </c>
      <c r="J58" s="1"/>
      <c r="K58" s="1"/>
      <c r="L58" s="1"/>
      <c r="M58" s="1"/>
      <c r="N58" s="1"/>
      <c r="O58" s="1"/>
      <c r="P58" s="1"/>
      <c r="Q58" s="1"/>
      <c r="R58" s="1"/>
      <c r="S58" s="1"/>
    </row>
    <row r="59" spans="1:19" x14ac:dyDescent="0.3">
      <c r="A59">
        <v>2017</v>
      </c>
      <c r="B59" s="1">
        <v>30.507651368953443</v>
      </c>
      <c r="C59" s="1">
        <v>30.98217283447331</v>
      </c>
      <c r="D59" s="1">
        <v>18.791764839298228</v>
      </c>
      <c r="E59" s="1">
        <v>21.950732115224302</v>
      </c>
      <c r="F59" s="1">
        <v>11.38744397981306</v>
      </c>
      <c r="G59" s="1">
        <v>10.767198954785567</v>
      </c>
      <c r="H59" s="1">
        <f t="shared" si="0"/>
        <v>-3.1589672759260736</v>
      </c>
      <c r="I59" s="1">
        <f t="shared" si="1"/>
        <v>0.62024502502749357</v>
      </c>
      <c r="J59" s="1"/>
      <c r="K59" s="1"/>
      <c r="L59" s="1"/>
      <c r="M59" s="1"/>
      <c r="N59" s="1"/>
      <c r="O59" s="1"/>
      <c r="P59" s="1"/>
      <c r="Q59" s="1"/>
      <c r="R59" s="1"/>
      <c r="S59" s="1"/>
    </row>
    <row r="60" spans="1:19" x14ac:dyDescent="0.3">
      <c r="A60">
        <v>2018</v>
      </c>
      <c r="B60" s="1">
        <v>29.888458661754807</v>
      </c>
      <c r="C60" s="1">
        <v>32.343218215448474</v>
      </c>
      <c r="D60" s="1">
        <v>19.927828598856166</v>
      </c>
      <c r="E60" s="1">
        <v>23.689140733532724</v>
      </c>
      <c r="F60" s="1">
        <v>12.017427748316626</v>
      </c>
      <c r="G60" s="1">
        <v>10.823218525854807</v>
      </c>
      <c r="H60" s="1">
        <f t="shared" si="0"/>
        <v>-3.7613121346765581</v>
      </c>
      <c r="I60" s="1">
        <f t="shared" si="1"/>
        <v>1.1942092224618186</v>
      </c>
      <c r="J60" s="1"/>
      <c r="K60" s="1"/>
      <c r="L60" s="1"/>
      <c r="M60" s="1"/>
      <c r="N60" s="1"/>
      <c r="O60" s="1"/>
      <c r="P60" s="1"/>
      <c r="Q60" s="1"/>
      <c r="R60" s="1"/>
      <c r="S60" s="1"/>
    </row>
    <row r="61" spans="1:19" x14ac:dyDescent="0.3">
      <c r="A61">
        <v>2019</v>
      </c>
      <c r="B61" s="1">
        <v>28.086036848578189</v>
      </c>
      <c r="C61" s="1">
        <v>30.096197568568751</v>
      </c>
      <c r="D61" s="1">
        <v>18.664264897257034</v>
      </c>
      <c r="E61" s="1">
        <v>21.241138633387159</v>
      </c>
      <c r="F61" s="1" t="s">
        <v>62</v>
      </c>
      <c r="G61" s="1">
        <v>11.002675513371848</v>
      </c>
      <c r="H61" s="1">
        <f t="shared" si="0"/>
        <v>-2.5768737361301248</v>
      </c>
      <c r="I61" s="1" t="e">
        <f>F61-G61</f>
        <v>#VALUE!</v>
      </c>
      <c r="J61" s="1"/>
      <c r="K61" s="1"/>
      <c r="L61" s="1"/>
      <c r="M61" s="1"/>
      <c r="N61" s="1"/>
      <c r="O61" s="1"/>
      <c r="P61" s="1"/>
      <c r="Q61" s="1"/>
      <c r="R61" s="1"/>
      <c r="S61" s="1"/>
    </row>
    <row r="62" spans="1:19" x14ac:dyDescent="0.3">
      <c r="A62">
        <v>2020</v>
      </c>
      <c r="B62" s="1">
        <v>27.289418879087656</v>
      </c>
      <c r="C62" s="1">
        <v>28.922384008065865</v>
      </c>
      <c r="D62" s="1">
        <v>18.682476929675566</v>
      </c>
      <c r="E62" s="1">
        <v>19.075628399601189</v>
      </c>
      <c r="F62" s="1" t="s">
        <v>62</v>
      </c>
      <c r="G62" s="1">
        <v>11.612452410601776</v>
      </c>
      <c r="H62" s="1">
        <f t="shared" si="0"/>
        <v>-0.39315146992562333</v>
      </c>
      <c r="I62" s="1" t="e">
        <f t="shared" si="1"/>
        <v>#VALUE!</v>
      </c>
      <c r="J62" s="1"/>
      <c r="K62" s="1"/>
      <c r="L62" s="1"/>
      <c r="M62" s="1"/>
      <c r="N62" s="1"/>
      <c r="O62" s="1"/>
      <c r="P62" s="1"/>
      <c r="Q62" s="1"/>
      <c r="R62" s="1"/>
      <c r="S62" s="1"/>
    </row>
    <row r="63" spans="1:19" x14ac:dyDescent="0.3">
      <c r="A63">
        <v>2021</v>
      </c>
      <c r="B63" s="1">
        <v>28.573242126358249</v>
      </c>
      <c r="C63" s="1">
        <v>32.115822175501393</v>
      </c>
      <c r="D63" s="1">
        <v>21.399158330551472</v>
      </c>
      <c r="E63" s="1">
        <v>24.023930453493126</v>
      </c>
      <c r="F63" s="1" t="s">
        <v>62</v>
      </c>
      <c r="G63" s="1">
        <v>10.476378240068424</v>
      </c>
      <c r="H63" s="1">
        <f t="shared" si="0"/>
        <v>-2.6247721229416534</v>
      </c>
      <c r="I63" s="1" t="e">
        <f t="shared" si="1"/>
        <v>#VALUE!</v>
      </c>
      <c r="J63" s="1"/>
      <c r="K63" s="1"/>
      <c r="L63" s="1"/>
      <c r="M63" s="1"/>
      <c r="N63" s="1"/>
      <c r="O63" s="1"/>
      <c r="P63" s="1"/>
      <c r="Q63" s="1"/>
      <c r="R63" s="1"/>
      <c r="S63" s="1"/>
    </row>
    <row r="64" spans="1:19" x14ac:dyDescent="0.3">
      <c r="A64">
        <v>2022</v>
      </c>
      <c r="B64" s="1">
        <v>28.362012592453834</v>
      </c>
      <c r="C64" s="1">
        <v>33.023916973953618</v>
      </c>
      <c r="D64" s="1">
        <v>23.200487837209742</v>
      </c>
      <c r="E64" s="1">
        <v>26.764832131822697</v>
      </c>
      <c r="F64" s="1">
        <v>6.7196560555465537</v>
      </c>
      <c r="G64" s="1">
        <v>10.700135062249384</v>
      </c>
      <c r="H64" s="1">
        <f t="shared" si="0"/>
        <v>-3.5643442946129547</v>
      </c>
      <c r="I64" s="1">
        <f t="shared" si="1"/>
        <v>-3.9804790067028302</v>
      </c>
      <c r="J64" s="1"/>
      <c r="K64" s="1"/>
      <c r="L64" s="1"/>
      <c r="M64" s="1"/>
      <c r="N64" s="1"/>
      <c r="O64" s="1"/>
      <c r="P64" s="1"/>
      <c r="Q64" s="1"/>
      <c r="R64" s="1"/>
      <c r="S64" s="1"/>
    </row>
    <row r="65" spans="1:19" x14ac:dyDescent="0.3">
      <c r="A65">
        <v>2023</v>
      </c>
      <c r="B65" s="1">
        <v>29.266886970705315</v>
      </c>
      <c r="C65" s="1">
        <v>33.319861258363872</v>
      </c>
      <c r="D65" s="1">
        <v>21.848211502238094</v>
      </c>
      <c r="E65" s="1">
        <v>24.073638714204826</v>
      </c>
      <c r="F65" s="1" t="s">
        <v>62</v>
      </c>
      <c r="G65" s="1">
        <v>10.390726966698152</v>
      </c>
      <c r="H65" s="1">
        <f t="shared" si="0"/>
        <v>-2.225427211966732</v>
      </c>
      <c r="I65" s="1" t="e">
        <f t="shared" si="1"/>
        <v>#VALUE!</v>
      </c>
      <c r="J65" s="1"/>
      <c r="K65" s="1"/>
      <c r="L65" s="1"/>
      <c r="M65" s="1"/>
      <c r="N65" s="1"/>
      <c r="O65" s="1"/>
      <c r="P65" s="1"/>
      <c r="Q65" s="1"/>
      <c r="R65" s="1"/>
      <c r="S65"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Full_Data</vt:lpstr>
      <vt:lpstr>Benchmark</vt:lpstr>
      <vt:lpstr>Data</vt:lpstr>
      <vt:lpstr>rGDP per capita</vt:lpstr>
      <vt:lpstr>LFPR</vt:lpstr>
      <vt:lpstr>Unemployment</vt:lpstr>
      <vt:lpstr>Productivity</vt:lpstr>
      <vt:lpstr>Inflation</vt:lpstr>
      <vt:lpstr>Saving and Investment</vt:lpstr>
      <vt:lpstr>Saving and Investment Compariso</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Sindhu Chitoor Murugan</dc:creator>
  <cp:lastModifiedBy>Sindhu Chitoor Murugan</cp:lastModifiedBy>
  <dcterms:created xsi:type="dcterms:W3CDTF">2025-01-19T19:34:22Z</dcterms:created>
  <dcterms:modified xsi:type="dcterms:W3CDTF">2025-02-03T23:41:20Z</dcterms:modified>
</cp:coreProperties>
</file>