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12340"/>
  </bookViews>
  <sheets>
    <sheet name="Sheet1" sheetId="1" r:id="rId1"/>
  </sheets>
  <definedNames>
    <definedName name="_xlnm._FilterDatabase" localSheetId="0" hidden="1">Sheet1!$A$1:$W$361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<sst xmlns="http://schemas.openxmlformats.org/spreadsheetml/2006/main" count="390" uniqueCount="60">
  <si>
    <t>year</t>
  </si>
  <si>
    <t>prov_name</t>
  </si>
  <si>
    <t>code</t>
  </si>
  <si>
    <t>digeco</t>
  </si>
  <si>
    <t>lndigeco</t>
  </si>
  <si>
    <t>Policy</t>
  </si>
  <si>
    <t>gov</t>
  </si>
  <si>
    <t>stra</t>
  </si>
  <si>
    <t>fdi</t>
  </si>
  <si>
    <t>lnfdi</t>
  </si>
  <si>
    <t>edu</t>
  </si>
  <si>
    <t>lnedu</t>
  </si>
  <si>
    <t>pwage</t>
  </si>
  <si>
    <t>lnpwage</t>
  </si>
  <si>
    <t>pgdp</t>
  </si>
  <si>
    <t>lnpgdp</t>
  </si>
  <si>
    <t>tec</t>
  </si>
  <si>
    <t>trans</t>
  </si>
  <si>
    <t>pri</t>
  </si>
  <si>
    <t>liq</t>
  </si>
  <si>
    <t>east</t>
  </si>
  <si>
    <t>middle</t>
  </si>
  <si>
    <t>west</t>
  </si>
  <si>
    <t>strb</t>
  </si>
  <si>
    <t>staa</t>
  </si>
  <si>
    <t>stab</t>
  </si>
  <si>
    <t>er</t>
  </si>
  <si>
    <t>tec2</t>
  </si>
  <si>
    <t>tec3</t>
  </si>
  <si>
    <t>tec4</t>
  </si>
  <si>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</si>
  <si>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</si>
  <si>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</si>
  <si>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</si>
  <si>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</si>
  <si>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</si>
  <si>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</si>
  <si>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</si>
  <si>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</si>
  <si>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</si>
  <si>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</si>
  <si>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</si>
  <si>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</si>
  <si>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</si>
  <si>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</si>
  <si>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</si>
  <si>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</si>
  <si>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</si>
  <si>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</si>
  <si>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</si>
  <si>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</si>
  <si>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</si>
  <si>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</si>
  <si>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</si>
  <si>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</si>
  <si>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</si>
  <si>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新疆维吾尔自治区</t>
  </si>
  <si>
    <t>云南省</t>
  </si>
  <si>
    <t>浙江省</t>
  </si>
  <si>
    <t>重庆市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</si>
</sst>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.000_ ;_ * \-#,##0.000_ ;_ * &quot;-&quot;??.0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48576"/>
  <sheetViews>
    <sheetView tabSelected="1" zoomScale="91" zoomScaleNormal="91" workbookViewId="0">
      <pane xSplit="2" ySplit="1" topLeftCell="V2" activePane="bottomRight" state="frozen"/>
      <selection/>
      <selection pane="topRight"/>
      <selection pane="bottomLeft"/>
      <selection pane="bottomRight" activeCell="AC1" sqref="AC1"/>
    </sheetView>
  </sheetViews>
  <sheetFormatPr defaultColWidth="9" defaultRowHeight="16.8"/>
  <cols>
    <col min="1" max="1" width="5.69230769230769" customWidth="1"/>
    <col min="2" max="2" width="20" style="1" customWidth="1"/>
    <col min="3" max="3" width="24.5384615384615" customWidth="1"/>
    <col min="4" max="4" width="8.38461538461539" style="2" customWidth="1"/>
    <col min="5" max="5" width="14.0769230769231" customWidth="1"/>
    <col min="6" max="6" width="7" customWidth="1"/>
    <col min="7" max="8" width="12.9230769230769" customWidth="1"/>
    <col min="9" max="9" width="24.6923076923077" style="3" customWidth="1"/>
    <col min="10" max="11" width="27.8461538461538" style="3" customWidth="1"/>
    <col min="12" max="13" width="30.5384615384615" style="3" customWidth="1"/>
    <col min="14" max="15" width="29.1538461538462" style="3" customWidth="1"/>
    <col min="16" max="16" width="12.9230769230769" style="3"/>
    <col min="17" max="17" width="36.5384615384615" style="4" customWidth="1"/>
    <col min="18" max="19" width="10.3076923076923" style="3" customWidth="1"/>
    <col min="20" max="20" width="8.15384615384615" style="3" customWidth="1"/>
    <col min="21" max="21" width="5.15384615384615" style="3" customWidth="1"/>
    <col min="22" max="22" width="7.69230769230769" style="3" customWidth="1"/>
    <col min="23" max="23" width="5.53846153846154" style="3" customWidth="1"/>
    <col min="24" max="26" width="15.9230769230769" style="5"/>
    <col min="27" max="27" width="31.6923076923077" style="3" customWidth="1"/>
    <col min="28" max="28" width="12.9230769230769" style="4" customWidth="1"/>
    <col min="29" max="29" width="21.0769230769231" style="6" customWidth="1"/>
    <col min="30" max="30" width="21.0769230769231" style="7" customWidth="1"/>
  </cols>
  <sheetData>
    <row r="1" spans="1:30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9" t="s">
        <v>15</v>
      </c>
      <c r="Q1" s="12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3" t="s">
        <v>23</v>
      </c>
      <c r="Y1" s="3" t="s">
        <v>24</v>
      </c>
      <c r="Z1" s="3" t="s">
        <v>25</v>
      </c>
      <c r="AA1" s="11" t="s">
        <v>26</v>
      </c>
      <c r="AB1" s="12" t="s">
        <v>27</v>
      </c>
      <c r="AC1" s="15" t="s">
        <v>28</v>
      </c>
      <c r="AD1" s="16" t="s">
        <v>29</v>
      </c>
    </row>
    <row r="2" spans="1:30">
      <c r="A2" s="3">
        <v>2010</v>
      </c>
      <c r="B2" s="6" t="s">
        <v>30</v>
      </c>
      <c r="C2" s="3" t="str">
        <f t="shared" ref="C2:C37" si="0">A2&amp;B2</f>
        <v>2010安徽省</v>
      </c>
      <c r="D2" s="5">
        <v>0.0680000000000006</v>
      </c>
      <c r="E2" s="3">
        <f>LN(D2)</f>
        <v>-2.68824757380602</v>
      </c>
      <c r="F2" s="3">
        <v>0</v>
      </c>
      <c r="G2" s="3">
        <v>0.195294268592733</v>
      </c>
      <c r="H2" s="3">
        <v>0.396473909040136</v>
      </c>
      <c r="I2" s="3">
        <v>2.28863831906897</v>
      </c>
      <c r="J2" s="3">
        <f>LN(I2)</f>
        <v>0.827957020215371</v>
      </c>
      <c r="K2" s="3">
        <v>0.015762967936881</v>
      </c>
      <c r="L2" s="3">
        <f>LN(K2)</f>
        <v>-4.15009189141447</v>
      </c>
      <c r="M2" s="3">
        <v>2.61306026523418</v>
      </c>
      <c r="N2" s="3">
        <f>LN(M2)</f>
        <v>0.960522049890647</v>
      </c>
      <c r="O2" s="3">
        <v>2.22424038945778</v>
      </c>
      <c r="P2" s="3">
        <f>LN(O2)</f>
        <v>0.799415459332137</v>
      </c>
      <c r="Q2" s="4">
        <v>0.0224067769099671</v>
      </c>
      <c r="U2" s="3">
        <v>0</v>
      </c>
      <c r="V2" s="3">
        <v>1</v>
      </c>
      <c r="W2" s="3">
        <v>0</v>
      </c>
      <c r="X2" s="14">
        <v>0.214300503342445</v>
      </c>
      <c r="Y2" s="14">
        <v>2.27567208561639</v>
      </c>
      <c r="Z2" s="14">
        <v>0.821325828642902</v>
      </c>
      <c r="AA2" s="3">
        <v>11.8999030146286</v>
      </c>
      <c r="AB2" s="4">
        <v>0.00437591510815258</v>
      </c>
      <c r="AC2" s="6">
        <v>16012</v>
      </c>
      <c r="AD2" s="7">
        <v>46.15</v>
      </c>
    </row>
    <row r="3" spans="1:30">
      <c r="A3" s="3">
        <v>2011</v>
      </c>
      <c r="B3" s="6" t="s">
        <v>30</v>
      </c>
      <c r="C3" s="3" t="str">
        <f t="shared" si="0"/>
        <v>2011安徽省</v>
      </c>
      <c r="D3" s="5">
        <v>0.0710000000000008</v>
      </c>
      <c r="E3" s="3">
        <f t="shared" ref="E3:E66" si="1">LN(D3)</f>
        <v>-2.64507540194081</v>
      </c>
      <c r="F3" s="3">
        <v>0</v>
      </c>
      <c r="G3" s="3">
        <v>0.202825316704432</v>
      </c>
      <c r="H3" s="3">
        <v>0.382427893324491</v>
      </c>
      <c r="I3" s="3">
        <v>2.0192939471535</v>
      </c>
      <c r="J3" s="3">
        <f t="shared" ref="J3:J66" si="2">LN(I3)</f>
        <v>0.702747919200747</v>
      </c>
      <c r="K3" s="3">
        <v>0.0165991292699263</v>
      </c>
      <c r="L3" s="3">
        <f t="shared" ref="L3:L66" si="3">LN(K3)</f>
        <v>-4.09840503861428</v>
      </c>
      <c r="M3" s="3">
        <v>3.07183523107837</v>
      </c>
      <c r="N3" s="3">
        <f t="shared" ref="N3:N66" si="4">LN(M3)</f>
        <v>1.1222751781303</v>
      </c>
      <c r="O3" s="3">
        <v>2.72687541862023</v>
      </c>
      <c r="P3" s="3">
        <f t="shared" ref="P3:P66" si="5">LN(O3)</f>
        <v>1.0031564184122</v>
      </c>
      <c r="Q3" s="4">
        <v>0.0233212937368869</v>
      </c>
      <c r="U3" s="3">
        <v>0</v>
      </c>
      <c r="V3" s="3">
        <v>1</v>
      </c>
      <c r="W3" s="3">
        <v>0</v>
      </c>
      <c r="X3" s="14">
        <v>0.230743461784589</v>
      </c>
      <c r="Y3" s="14">
        <v>2.26772040356404</v>
      </c>
      <c r="Z3" s="14">
        <v>0.760498711702141</v>
      </c>
      <c r="AA3" s="3">
        <v>14.443164661385</v>
      </c>
      <c r="AB3" s="4">
        <v>0.00473014878814116</v>
      </c>
      <c r="AC3" s="6">
        <v>32681</v>
      </c>
      <c r="AD3" s="7">
        <v>34.57</v>
      </c>
    </row>
    <row r="4" spans="1:30">
      <c r="A4" s="3">
        <v>2012</v>
      </c>
      <c r="B4" s="6" t="s">
        <v>30</v>
      </c>
      <c r="C4" s="3" t="str">
        <f t="shared" si="0"/>
        <v>2012安徽省</v>
      </c>
      <c r="D4" s="5">
        <v>0.0740000000000006</v>
      </c>
      <c r="E4" s="3">
        <f t="shared" si="1"/>
        <v>-2.60369018577796</v>
      </c>
      <c r="F4" s="3">
        <v>0</v>
      </c>
      <c r="G4" s="3">
        <v>0.215956536198935</v>
      </c>
      <c r="H4" s="3">
        <v>0.385743960483488</v>
      </c>
      <c r="I4" s="3">
        <v>2.17875115174711</v>
      </c>
      <c r="J4" s="3">
        <f t="shared" si="2"/>
        <v>0.778751846479428</v>
      </c>
      <c r="K4" s="3">
        <v>0.0171127467380395</v>
      </c>
      <c r="L4" s="3">
        <f t="shared" si="3"/>
        <v>-4.0679316698863</v>
      </c>
      <c r="M4" s="3">
        <v>3.46754767480763</v>
      </c>
      <c r="N4" s="3">
        <f t="shared" si="4"/>
        <v>1.24344762215563</v>
      </c>
      <c r="O4" s="3">
        <v>3.06820006691201</v>
      </c>
      <c r="P4" s="3">
        <f t="shared" si="5"/>
        <v>1.12109109223677</v>
      </c>
      <c r="Q4" s="4">
        <v>0.0242362427764636</v>
      </c>
      <c r="U4" s="3">
        <v>0</v>
      </c>
      <c r="V4" s="3">
        <v>1</v>
      </c>
      <c r="W4" s="3">
        <v>0</v>
      </c>
      <c r="X4" s="14">
        <v>0.209254375749295</v>
      </c>
      <c r="Y4" s="14">
        <v>2.2756887311427</v>
      </c>
      <c r="Z4" s="14">
        <v>0.765060175823701</v>
      </c>
      <c r="AA4" s="3">
        <v>17.493852768658</v>
      </c>
      <c r="AB4" s="4">
        <v>0.00523397504048153</v>
      </c>
      <c r="AC4" s="6">
        <v>43321</v>
      </c>
      <c r="AD4" s="7">
        <v>39.78</v>
      </c>
    </row>
    <row r="5" spans="1:30">
      <c r="A5" s="3">
        <v>2013</v>
      </c>
      <c r="B5" s="6" t="s">
        <v>30</v>
      </c>
      <c r="C5" s="3" t="str">
        <f t="shared" si="0"/>
        <v>2013安徽省</v>
      </c>
      <c r="D5" s="5">
        <v>0.0799999999999993</v>
      </c>
      <c r="E5" s="3">
        <f t="shared" si="1"/>
        <v>-2.52572864430826</v>
      </c>
      <c r="F5" s="3">
        <v>0</v>
      </c>
      <c r="G5" s="3">
        <v>0.211314127477653</v>
      </c>
      <c r="H5" s="3">
        <v>0.39726972405752</v>
      </c>
      <c r="I5" s="3">
        <v>2.02157015157404</v>
      </c>
      <c r="J5" s="3">
        <f t="shared" si="2"/>
        <v>0.703874512229207</v>
      </c>
      <c r="K5" s="3">
        <v>0.0175701402805611</v>
      </c>
      <c r="L5" s="3">
        <f t="shared" si="3"/>
        <v>-4.04155439271932</v>
      </c>
      <c r="M5" s="3">
        <v>3.80577822311289</v>
      </c>
      <c r="N5" s="3">
        <f t="shared" si="4"/>
        <v>1.33652049684325</v>
      </c>
      <c r="O5" s="3">
        <v>3.437541750167</v>
      </c>
      <c r="P5" s="3">
        <f t="shared" si="5"/>
        <v>1.23475660842206</v>
      </c>
      <c r="Q5" s="4">
        <v>0.0252132910621217</v>
      </c>
      <c r="U5" s="3">
        <v>0</v>
      </c>
      <c r="V5" s="3">
        <v>1</v>
      </c>
      <c r="W5" s="3">
        <v>0</v>
      </c>
      <c r="X5" s="14">
        <v>0.187280881735915</v>
      </c>
      <c r="Y5" s="14">
        <v>2.29169257675865</v>
      </c>
      <c r="Z5" s="14">
        <v>0.799089256747513</v>
      </c>
      <c r="AA5" s="3">
        <v>51.3585571700247</v>
      </c>
      <c r="AB5" s="4">
        <v>0.00532792460163234</v>
      </c>
      <c r="AC5" s="6">
        <v>48849</v>
      </c>
      <c r="AD5" s="7">
        <v>179.4</v>
      </c>
    </row>
    <row r="6" spans="1:30">
      <c r="A6" s="3">
        <v>2014</v>
      </c>
      <c r="B6" s="6" t="s">
        <v>30</v>
      </c>
      <c r="C6" s="3" t="str">
        <f t="shared" si="0"/>
        <v>2014安徽省</v>
      </c>
      <c r="D6" s="5">
        <v>0.111</v>
      </c>
      <c r="E6" s="3">
        <f t="shared" si="1"/>
        <v>-2.1982250776698</v>
      </c>
      <c r="F6" s="3">
        <v>0</v>
      </c>
      <c r="G6" s="3">
        <v>0.207111995275248</v>
      </c>
      <c r="H6" s="3">
        <v>0.410400671412141</v>
      </c>
      <c r="I6" s="3">
        <v>2.13262166014645</v>
      </c>
      <c r="J6" s="3">
        <f t="shared" si="2"/>
        <v>0.757352049235372</v>
      </c>
      <c r="K6" s="3">
        <v>0.0180173420043355</v>
      </c>
      <c r="L6" s="3">
        <f t="shared" si="3"/>
        <v>-4.01642054021561</v>
      </c>
      <c r="M6" s="3">
        <v>4.14190428547607</v>
      </c>
      <c r="N6" s="3">
        <f t="shared" si="4"/>
        <v>1.42115565441959</v>
      </c>
      <c r="O6" s="3">
        <v>3.75516091379023</v>
      </c>
      <c r="P6" s="3">
        <f t="shared" si="5"/>
        <v>1.32313113750438</v>
      </c>
      <c r="Q6" s="4">
        <v>0.0277845672262602</v>
      </c>
      <c r="U6" s="3">
        <v>0</v>
      </c>
      <c r="V6" s="3">
        <v>1</v>
      </c>
      <c r="W6" s="3">
        <v>0</v>
      </c>
      <c r="X6" s="14">
        <v>0.169890560273735</v>
      </c>
      <c r="Y6" s="14">
        <v>2.30848989995426</v>
      </c>
      <c r="Z6" s="14">
        <v>0.841522043960446</v>
      </c>
      <c r="AA6" s="3">
        <v>20.5021407297096</v>
      </c>
      <c r="AB6" s="4">
        <v>0.00575451715609</v>
      </c>
      <c r="AC6" s="6">
        <v>48380</v>
      </c>
      <c r="AD6" s="7">
        <v>40.79</v>
      </c>
    </row>
    <row r="7" spans="1:30">
      <c r="A7" s="3">
        <v>2015</v>
      </c>
      <c r="B7" s="6" t="s">
        <v>30</v>
      </c>
      <c r="C7" s="3" t="str">
        <f t="shared" si="0"/>
        <v>2015安徽省</v>
      </c>
      <c r="D7" s="5">
        <v>0.115</v>
      </c>
      <c r="E7" s="3">
        <f t="shared" si="1"/>
        <v>-2.16282315061889</v>
      </c>
      <c r="F7" s="3">
        <v>0</v>
      </c>
      <c r="G7" s="3">
        <v>0.219838279230588</v>
      </c>
      <c r="H7" s="3">
        <v>0.445500016784719</v>
      </c>
      <c r="I7" s="3">
        <v>4.46834401960455</v>
      </c>
      <c r="J7" s="3">
        <f t="shared" si="2"/>
        <v>1.49701787457336</v>
      </c>
      <c r="K7" s="3">
        <v>0.0188105140575611</v>
      </c>
      <c r="L7" s="3">
        <f t="shared" si="3"/>
        <v>-3.97333930709201</v>
      </c>
      <c r="M7" s="3">
        <v>4.48111795042422</v>
      </c>
      <c r="N7" s="3">
        <f t="shared" si="4"/>
        <v>1.49987255780175</v>
      </c>
      <c r="O7" s="3">
        <v>3.96459823656629</v>
      </c>
      <c r="P7" s="3">
        <f t="shared" si="5"/>
        <v>1.37740452247901</v>
      </c>
      <c r="Q7" s="4">
        <v>0.0282381594996001</v>
      </c>
      <c r="U7" s="3">
        <v>0</v>
      </c>
      <c r="V7" s="3">
        <v>1</v>
      </c>
      <c r="W7" s="3">
        <v>0</v>
      </c>
      <c r="X7" s="14">
        <v>0.151735634040218</v>
      </c>
      <c r="Y7" s="14">
        <v>2.34579458860653</v>
      </c>
      <c r="Z7" s="14">
        <v>0.979563215633448</v>
      </c>
      <c r="AA7" s="3">
        <v>21.4640272710962</v>
      </c>
      <c r="AB7" s="4">
        <v>0.00620782839303098</v>
      </c>
      <c r="AC7" s="6">
        <v>59039</v>
      </c>
      <c r="AD7" s="7">
        <v>789.34</v>
      </c>
    </row>
    <row r="8" spans="1:30">
      <c r="A8" s="3">
        <v>2016</v>
      </c>
      <c r="B8" s="6" t="s">
        <v>30</v>
      </c>
      <c r="C8" s="3" t="str">
        <f t="shared" si="0"/>
        <v>2016安徽省</v>
      </c>
      <c r="D8" s="5">
        <v>0.118</v>
      </c>
      <c r="E8" s="3">
        <f t="shared" si="1"/>
        <v>-2.13707065451647</v>
      </c>
      <c r="F8" s="3">
        <v>0</v>
      </c>
      <c r="G8" s="3">
        <v>0.209936634521452</v>
      </c>
      <c r="H8" s="3">
        <v>0.467562728782828</v>
      </c>
      <c r="I8" s="3">
        <v>2.55651387236436</v>
      </c>
      <c r="J8" s="3">
        <f t="shared" si="2"/>
        <v>0.938644561834307</v>
      </c>
      <c r="K8" s="3">
        <v>0.0189789491132107</v>
      </c>
      <c r="L8" s="3">
        <f t="shared" si="3"/>
        <v>-3.96442485544647</v>
      </c>
      <c r="M8" s="3">
        <v>4.83275319078402</v>
      </c>
      <c r="N8" s="3">
        <f t="shared" si="4"/>
        <v>1.57541632406134</v>
      </c>
      <c r="O8" s="3">
        <v>4.36063318415382</v>
      </c>
      <c r="P8" s="3">
        <f t="shared" si="5"/>
        <v>1.47261727254006</v>
      </c>
      <c r="Q8" s="4">
        <v>0.046985759422048</v>
      </c>
      <c r="U8" s="3">
        <v>0</v>
      </c>
      <c r="V8" s="3">
        <v>1</v>
      </c>
      <c r="W8" s="3">
        <v>0</v>
      </c>
      <c r="X8" s="14">
        <v>0.148822224282641</v>
      </c>
      <c r="Y8" s="14">
        <v>2.3729288383249</v>
      </c>
      <c r="Z8" s="14">
        <v>1.06798350336445</v>
      </c>
      <c r="AA8" s="3">
        <v>46.634565739556</v>
      </c>
      <c r="AB8" s="4">
        <v>0.00986403220349936</v>
      </c>
      <c r="AC8" s="6">
        <v>60983</v>
      </c>
      <c r="AD8" s="7">
        <v>105.63</v>
      </c>
    </row>
    <row r="9" spans="1:30">
      <c r="A9" s="3">
        <v>2017</v>
      </c>
      <c r="B9" s="6" t="s">
        <v>30</v>
      </c>
      <c r="C9" s="3" t="str">
        <f t="shared" si="0"/>
        <v>2017安徽省</v>
      </c>
      <c r="D9" s="5">
        <v>0.123</v>
      </c>
      <c r="E9" s="3">
        <f t="shared" si="1"/>
        <v>-2.09557092360972</v>
      </c>
      <c r="F9" s="3">
        <v>0</v>
      </c>
      <c r="G9" s="3">
        <v>0.209050013141844</v>
      </c>
      <c r="H9" s="3">
        <v>0.485665280595224</v>
      </c>
      <c r="I9" s="3">
        <v>2.91954495521664</v>
      </c>
      <c r="J9" s="3">
        <f t="shared" si="2"/>
        <v>1.07142776688173</v>
      </c>
      <c r="K9" s="3">
        <v>0.018943371305927</v>
      </c>
      <c r="L9" s="3">
        <f t="shared" si="3"/>
        <v>-3.96630120780722</v>
      </c>
      <c r="M9" s="3">
        <v>5.22370810632326</v>
      </c>
      <c r="N9" s="3">
        <f t="shared" si="4"/>
        <v>1.65320751490064</v>
      </c>
      <c r="O9" s="3">
        <v>4.89948819547631</v>
      </c>
      <c r="P9" s="3">
        <f t="shared" si="5"/>
        <v>1.58913074975852</v>
      </c>
      <c r="Q9" s="4">
        <v>0.0419758180859826</v>
      </c>
      <c r="U9" s="3">
        <v>0</v>
      </c>
      <c r="V9" s="3">
        <v>1</v>
      </c>
      <c r="W9" s="3">
        <v>0</v>
      </c>
      <c r="X9" s="14">
        <v>0.151268745442088</v>
      </c>
      <c r="Y9" s="14">
        <v>2.39864942276976</v>
      </c>
      <c r="Z9" s="14">
        <v>1.13654070592688</v>
      </c>
      <c r="AA9" s="3">
        <v>26.5870286142568</v>
      </c>
      <c r="AB9" s="4">
        <v>0.00877504532251434</v>
      </c>
      <c r="AC9" s="6">
        <v>58213</v>
      </c>
      <c r="AD9" s="7">
        <v>937.08</v>
      </c>
    </row>
    <row r="10" spans="1:30">
      <c r="A10" s="3">
        <v>2018</v>
      </c>
      <c r="B10" s="6" t="s">
        <v>30</v>
      </c>
      <c r="C10" s="3" t="str">
        <f t="shared" si="0"/>
        <v>2018安徽省</v>
      </c>
      <c r="D10" s="5">
        <v>0.126</v>
      </c>
      <c r="E10" s="3">
        <f t="shared" si="1"/>
        <v>-2.07147337203066</v>
      </c>
      <c r="F10" s="3">
        <v>0</v>
      </c>
      <c r="G10" s="3">
        <v>0.193236580037576</v>
      </c>
      <c r="H10" s="3">
        <v>0.508028308571664</v>
      </c>
      <c r="I10" s="3">
        <v>3.32199383138935</v>
      </c>
      <c r="J10" s="3">
        <f t="shared" si="2"/>
        <v>1.20056515429274</v>
      </c>
      <c r="K10" s="3">
        <v>0.0187475312705727</v>
      </c>
      <c r="L10" s="3">
        <f t="shared" si="3"/>
        <v>-3.97669320080384</v>
      </c>
      <c r="M10" s="3">
        <v>5.66046741277156</v>
      </c>
      <c r="N10" s="3">
        <f t="shared" si="4"/>
        <v>1.73350647056717</v>
      </c>
      <c r="O10" s="3">
        <v>5.59758064516129</v>
      </c>
      <c r="P10" s="3">
        <f t="shared" si="5"/>
        <v>1.7223344767405</v>
      </c>
      <c r="Q10" s="4">
        <v>0.0448574667346302</v>
      </c>
      <c r="U10" s="3">
        <v>0</v>
      </c>
      <c r="V10" s="3">
        <v>1</v>
      </c>
      <c r="W10" s="3">
        <v>0</v>
      </c>
      <c r="X10" s="14">
        <v>0.160898589026537</v>
      </c>
      <c r="Y10" s="14">
        <v>2.43046493918126</v>
      </c>
      <c r="Z10" s="14">
        <v>1.22591241911681</v>
      </c>
      <c r="AA10" s="3">
        <v>18.7075884885054</v>
      </c>
      <c r="AB10" s="4">
        <v>0.00866810346094928</v>
      </c>
      <c r="AC10" s="6">
        <v>79747</v>
      </c>
      <c r="AD10" s="7">
        <v>1365.42</v>
      </c>
    </row>
    <row r="11" spans="1:30">
      <c r="A11" s="3">
        <v>2019</v>
      </c>
      <c r="B11" s="6" t="s">
        <v>30</v>
      </c>
      <c r="C11" s="3" t="str">
        <f t="shared" si="0"/>
        <v>2019安徽省</v>
      </c>
      <c r="D11" s="5">
        <v>0.13</v>
      </c>
      <c r="E11" s="3">
        <f t="shared" si="1"/>
        <v>-2.04022082852655</v>
      </c>
      <c r="F11" s="3">
        <v>0</v>
      </c>
      <c r="G11" s="3">
        <v>0.200627485038879</v>
      </c>
      <c r="H11" s="3">
        <v>0.514567586272408</v>
      </c>
      <c r="I11" s="3">
        <v>4.49561004735992</v>
      </c>
      <c r="J11" s="3">
        <f t="shared" si="2"/>
        <v>1.50310137559139</v>
      </c>
      <c r="K11" s="3">
        <v>0.0203742613263296</v>
      </c>
      <c r="L11" s="3">
        <f t="shared" si="3"/>
        <v>-3.89348287443487</v>
      </c>
      <c r="M11" s="3">
        <v>6.16217990807617</v>
      </c>
      <c r="N11" s="3">
        <f t="shared" si="4"/>
        <v>1.81843059612545</v>
      </c>
      <c r="O11" s="3">
        <v>6.04817793827971</v>
      </c>
      <c r="P11" s="3">
        <f t="shared" si="5"/>
        <v>1.7997570594563</v>
      </c>
      <c r="Q11" s="4">
        <v>0.0511280778981145</v>
      </c>
      <c r="U11" s="3">
        <v>0</v>
      </c>
      <c r="V11" s="3">
        <v>1</v>
      </c>
      <c r="W11" s="3">
        <v>0</v>
      </c>
      <c r="X11" s="14">
        <v>0.156016729318603</v>
      </c>
      <c r="Y11" s="14">
        <v>2.43542630714741</v>
      </c>
      <c r="Z11" s="14">
        <v>1.26649966599866</v>
      </c>
      <c r="AA11" s="3">
        <v>24.1905971363925</v>
      </c>
      <c r="AB11" s="4">
        <v>0.0102576976835706</v>
      </c>
      <c r="AC11" s="6">
        <v>82524</v>
      </c>
      <c r="AD11" s="7">
        <v>2223.08</v>
      </c>
    </row>
    <row r="12" spans="1:30">
      <c r="A12" s="3">
        <v>2020</v>
      </c>
      <c r="B12" s="6" t="s">
        <v>30</v>
      </c>
      <c r="C12" s="3" t="str">
        <f t="shared" si="0"/>
        <v>2020安徽省</v>
      </c>
      <c r="D12" s="5">
        <v>0.131</v>
      </c>
      <c r="E12" s="3">
        <f t="shared" si="1"/>
        <v>-2.03255795578099</v>
      </c>
      <c r="F12" s="3">
        <v>0</v>
      </c>
      <c r="G12" s="3">
        <v>0.196355634959211</v>
      </c>
      <c r="H12" s="3">
        <v>0.516535081381448</v>
      </c>
      <c r="I12" s="3">
        <v>8.4784887616095</v>
      </c>
      <c r="J12" s="3">
        <f t="shared" si="2"/>
        <v>2.1375322218478</v>
      </c>
      <c r="K12" s="3">
        <v>0.0224160524160524</v>
      </c>
      <c r="L12" s="3">
        <f t="shared" si="3"/>
        <v>-3.79797795105812</v>
      </c>
      <c r="M12" s="3">
        <v>6.46060606060606</v>
      </c>
      <c r="N12" s="3">
        <f t="shared" si="4"/>
        <v>1.86572313082521</v>
      </c>
      <c r="O12" s="3">
        <v>6.23447993447993</v>
      </c>
      <c r="P12" s="3">
        <f t="shared" si="5"/>
        <v>1.83009516498432</v>
      </c>
      <c r="Q12" s="4">
        <v>0.0495049902389615</v>
      </c>
      <c r="U12" s="3">
        <v>0</v>
      </c>
      <c r="V12" s="3">
        <v>1</v>
      </c>
      <c r="W12" s="3">
        <v>0</v>
      </c>
      <c r="X12" s="14">
        <v>0.0936068991846637</v>
      </c>
      <c r="Y12" s="14">
        <v>2.43285997661679</v>
      </c>
      <c r="Z12" s="14">
        <v>1.29202510432754</v>
      </c>
      <c r="AA12" s="3">
        <v>21.6764718971118</v>
      </c>
      <c r="AB12" s="4">
        <v>0.00972058379202081</v>
      </c>
      <c r="AC12" s="6">
        <v>119696</v>
      </c>
      <c r="AD12" s="7">
        <v>3267.21</v>
      </c>
    </row>
    <row r="13" spans="1:30">
      <c r="A13" s="3">
        <v>2021</v>
      </c>
      <c r="B13" s="6" t="s">
        <v>30</v>
      </c>
      <c r="C13" s="3" t="str">
        <f t="shared" si="0"/>
        <v>2021安徽省</v>
      </c>
      <c r="D13" s="5">
        <v>0.132</v>
      </c>
      <c r="E13" s="3">
        <f t="shared" si="1"/>
        <v>-2.02495335639577</v>
      </c>
      <c r="F13" s="3">
        <v>0</v>
      </c>
      <c r="G13" s="3">
        <v>0.178339347636097</v>
      </c>
      <c r="H13" s="3">
        <v>0.515940251660981</v>
      </c>
      <c r="I13" s="3">
        <v>7.63064663152059</v>
      </c>
      <c r="J13" s="3">
        <f t="shared" si="2"/>
        <v>2.03217259026643</v>
      </c>
      <c r="K13" s="3">
        <v>0.0246196630132504</v>
      </c>
      <c r="L13" s="3">
        <f t="shared" si="3"/>
        <v>-3.7042098458398</v>
      </c>
      <c r="M13" s="3">
        <v>7.03566170456404</v>
      </c>
      <c r="N13" s="3">
        <f t="shared" si="4"/>
        <v>1.95099174507188</v>
      </c>
      <c r="O13" s="3">
        <v>6.96306232619009</v>
      </c>
      <c r="P13" s="3">
        <f t="shared" si="5"/>
        <v>1.94061936697451</v>
      </c>
      <c r="Q13" s="4">
        <v>0.0548132340058358</v>
      </c>
      <c r="U13" s="3">
        <v>0</v>
      </c>
      <c r="V13" s="3">
        <v>1</v>
      </c>
      <c r="W13" s="3">
        <v>0</v>
      </c>
      <c r="X13" s="14">
        <v>0.0918276209181912</v>
      </c>
      <c r="Y13" s="14">
        <v>2.43690620506893</v>
      </c>
      <c r="Z13" s="14">
        <v>1.27383831880326</v>
      </c>
      <c r="AA13" s="3">
        <v>12.9217093535979</v>
      </c>
      <c r="AB13" s="4">
        <v>0.00977535639442549</v>
      </c>
      <c r="AC13" s="6">
        <v>153475</v>
      </c>
      <c r="AD13" s="7">
        <v>4099.61</v>
      </c>
    </row>
    <row r="14" spans="1:30">
      <c r="A14" s="3">
        <v>2010</v>
      </c>
      <c r="B14" s="6" t="s">
        <v>31</v>
      </c>
      <c r="C14" s="3" t="str">
        <f t="shared" si="0"/>
        <v>2010北京市</v>
      </c>
      <c r="D14" s="5">
        <v>0.560999999999999</v>
      </c>
      <c r="E14" s="3">
        <f t="shared" si="1"/>
        <v>-0.578034373459442</v>
      </c>
      <c r="F14" s="3">
        <v>1</v>
      </c>
      <c r="G14" s="3">
        <v>0.181590483827854</v>
      </c>
      <c r="H14" s="3">
        <v>0.775735097567495</v>
      </c>
      <c r="I14" s="3">
        <v>7.96618551189522</v>
      </c>
      <c r="J14" s="3">
        <f t="shared" si="2"/>
        <v>2.07520577244903</v>
      </c>
      <c r="K14" s="3">
        <v>0.0299235474006116</v>
      </c>
      <c r="L14" s="3">
        <f t="shared" si="3"/>
        <v>-3.50910957004921</v>
      </c>
      <c r="M14" s="3">
        <v>16.3771661569827</v>
      </c>
      <c r="N14" s="3">
        <f t="shared" si="4"/>
        <v>2.7958880571684</v>
      </c>
      <c r="O14" s="3">
        <v>7.62691131498471</v>
      </c>
      <c r="P14" s="3">
        <f t="shared" si="5"/>
        <v>2.03168295534273</v>
      </c>
      <c r="Q14" s="4">
        <v>0.0658442877541107</v>
      </c>
      <c r="U14" s="3">
        <v>1</v>
      </c>
      <c r="V14" s="3">
        <v>0</v>
      </c>
      <c r="W14" s="3">
        <v>0</v>
      </c>
      <c r="X14" s="14">
        <v>0.0366641725262245</v>
      </c>
      <c r="Y14" s="14">
        <v>2.76752873563218</v>
      </c>
      <c r="Z14" s="14">
        <v>3.59039312115307</v>
      </c>
      <c r="AA14" s="3">
        <v>7.41706615532119</v>
      </c>
      <c r="AB14" s="4">
        <v>0.0119566960705694</v>
      </c>
      <c r="AC14" s="6">
        <v>33511</v>
      </c>
      <c r="AD14" s="7">
        <v>1579.54</v>
      </c>
    </row>
    <row r="15" spans="1:30">
      <c r="A15" s="3">
        <v>2011</v>
      </c>
      <c r="B15" s="6" t="s">
        <v>31</v>
      </c>
      <c r="C15" s="3" t="str">
        <f t="shared" si="0"/>
        <v>2011北京市</v>
      </c>
      <c r="D15" s="5">
        <v>0.563</v>
      </c>
      <c r="E15" s="3">
        <f t="shared" si="1"/>
        <v>-0.574475650842447</v>
      </c>
      <c r="F15" s="3">
        <v>1</v>
      </c>
      <c r="G15" s="3">
        <v>0.188799101740668</v>
      </c>
      <c r="H15" s="3">
        <v>0.78487154426138</v>
      </c>
      <c r="I15" s="3">
        <v>7.81695057246579</v>
      </c>
      <c r="J15" s="3">
        <f t="shared" si="2"/>
        <v>2.05629452613592</v>
      </c>
      <c r="K15" s="3">
        <v>0.029046442687747</v>
      </c>
      <c r="L15" s="3">
        <f t="shared" si="3"/>
        <v>-3.53885925799319</v>
      </c>
      <c r="M15" s="3">
        <v>17.9668972332016</v>
      </c>
      <c r="N15" s="3">
        <f t="shared" si="4"/>
        <v>2.88853102218129</v>
      </c>
      <c r="O15" s="3">
        <v>8.49249011857708</v>
      </c>
      <c r="P15" s="3">
        <f t="shared" si="5"/>
        <v>2.13918225750492</v>
      </c>
      <c r="Q15" s="4">
        <v>0.0564120262662431</v>
      </c>
      <c r="U15" s="3">
        <v>1</v>
      </c>
      <c r="V15" s="3">
        <v>0</v>
      </c>
      <c r="W15" s="3">
        <v>0</v>
      </c>
      <c r="X15" s="14">
        <v>0.033487915309942</v>
      </c>
      <c r="Y15" s="14">
        <v>2.77704668156009</v>
      </c>
      <c r="Z15" s="14">
        <v>3.78609715712963</v>
      </c>
      <c r="AA15" s="3">
        <v>3.82780808504686</v>
      </c>
      <c r="AB15" s="4">
        <v>0.0106505398864377</v>
      </c>
      <c r="AC15" s="6">
        <v>40888</v>
      </c>
      <c r="AD15" s="7">
        <v>169.38</v>
      </c>
    </row>
    <row r="16" spans="1:30">
      <c r="A16" s="3">
        <v>2012</v>
      </c>
      <c r="B16" s="6" t="s">
        <v>31</v>
      </c>
      <c r="C16" s="3" t="str">
        <f t="shared" si="0"/>
        <v>2012北京市</v>
      </c>
      <c r="D16" s="5">
        <v>0.572</v>
      </c>
      <c r="E16" s="3">
        <f t="shared" si="1"/>
        <v>-0.55861628760234</v>
      </c>
      <c r="F16" s="3">
        <v>1</v>
      </c>
      <c r="G16" s="3">
        <v>0.193711858794094</v>
      </c>
      <c r="H16" s="3">
        <v>0.789515734807908</v>
      </c>
      <c r="I16" s="3">
        <v>7.8505837148549</v>
      </c>
      <c r="J16" s="3">
        <f t="shared" si="2"/>
        <v>2.0605878876101</v>
      </c>
      <c r="K16" s="3">
        <v>0.0284504331087584</v>
      </c>
      <c r="L16" s="3">
        <f t="shared" si="3"/>
        <v>-3.55959189501923</v>
      </c>
      <c r="M16" s="3">
        <v>19.3965351299326</v>
      </c>
      <c r="N16" s="3">
        <f t="shared" si="4"/>
        <v>2.96509444856826</v>
      </c>
      <c r="O16" s="3">
        <v>9.15529355149182</v>
      </c>
      <c r="P16" s="3">
        <f t="shared" si="5"/>
        <v>2.21433224222102</v>
      </c>
      <c r="Q16" s="4">
        <v>0.0542532378551601</v>
      </c>
      <c r="U16" s="3">
        <v>1</v>
      </c>
      <c r="V16" s="3">
        <v>0</v>
      </c>
      <c r="W16" s="3">
        <v>0</v>
      </c>
      <c r="X16" s="14">
        <v>0.030200135505609</v>
      </c>
      <c r="Y16" s="14">
        <v>2.78171534899368</v>
      </c>
      <c r="Z16" s="14">
        <v>3.89530601659751</v>
      </c>
      <c r="AA16" s="3">
        <v>10.6274877835669</v>
      </c>
      <c r="AB16" s="4">
        <v>0.0105094955505212</v>
      </c>
      <c r="AC16" s="6">
        <v>50511</v>
      </c>
      <c r="AD16" s="7">
        <v>37.82</v>
      </c>
    </row>
    <row r="17" spans="1:30">
      <c r="A17" s="3">
        <v>2013</v>
      </c>
      <c r="B17" s="6" t="s">
        <v>31</v>
      </c>
      <c r="C17" s="3" t="str">
        <f t="shared" si="0"/>
        <v>2013北京市</v>
      </c>
      <c r="D17" s="5">
        <v>0.592</v>
      </c>
      <c r="E17" s="3">
        <f t="shared" si="1"/>
        <v>-0.524248644098131</v>
      </c>
      <c r="F17" s="3">
        <v>1</v>
      </c>
      <c r="G17" s="3">
        <v>0.197479961768853</v>
      </c>
      <c r="H17" s="3">
        <v>0.795212589781685</v>
      </c>
      <c r="I17" s="3">
        <v>8.37986051309228</v>
      </c>
      <c r="J17" s="3">
        <f t="shared" si="2"/>
        <v>2.12583126913974</v>
      </c>
      <c r="K17" s="3">
        <v>0.0281835294117647</v>
      </c>
      <c r="L17" s="3">
        <f t="shared" si="3"/>
        <v>-3.56901753508215</v>
      </c>
      <c r="M17" s="3">
        <v>20.9712941176471</v>
      </c>
      <c r="N17" s="3">
        <f t="shared" si="4"/>
        <v>3.04315455582069</v>
      </c>
      <c r="O17" s="3">
        <v>9.94569411764706</v>
      </c>
      <c r="P17" s="3">
        <f t="shared" si="5"/>
        <v>2.29713970551106</v>
      </c>
      <c r="Q17" s="4">
        <v>0.0562264295606254</v>
      </c>
      <c r="R17" s="13">
        <v>2600</v>
      </c>
      <c r="S17" s="13">
        <v>51.63125</v>
      </c>
      <c r="T17" s="13">
        <v>0.032520325203252</v>
      </c>
      <c r="U17" s="3">
        <v>1</v>
      </c>
      <c r="V17" s="3">
        <v>0</v>
      </c>
      <c r="W17" s="3">
        <v>0</v>
      </c>
      <c r="X17" s="14">
        <v>0.0278651364440738</v>
      </c>
      <c r="Y17" s="14">
        <v>2.78765152877272</v>
      </c>
      <c r="Z17" s="14">
        <v>4.03197946405009</v>
      </c>
      <c r="AA17" s="3">
        <v>12.8178385182521</v>
      </c>
      <c r="AB17" s="4">
        <v>0.0111035931600314</v>
      </c>
      <c r="AC17" s="6">
        <v>62671</v>
      </c>
      <c r="AD17" s="7">
        <v>52.77</v>
      </c>
    </row>
    <row r="18" spans="1:30">
      <c r="A18" s="3">
        <v>2014</v>
      </c>
      <c r="B18" s="6" t="s">
        <v>31</v>
      </c>
      <c r="C18" s="3" t="str">
        <f t="shared" si="0"/>
        <v>2014北京市</v>
      </c>
      <c r="D18" s="5">
        <v>0.598999999999999</v>
      </c>
      <c r="E18" s="3">
        <f t="shared" si="1"/>
        <v>-0.512493680866689</v>
      </c>
      <c r="F18" s="3">
        <v>1</v>
      </c>
      <c r="G18" s="3">
        <v>0.19735976620431</v>
      </c>
      <c r="H18" s="3">
        <v>0.799699031667103</v>
      </c>
      <c r="I18" s="3">
        <v>8.76851609526302</v>
      </c>
      <c r="J18" s="3">
        <f t="shared" si="2"/>
        <v>2.17116758970322</v>
      </c>
      <c r="K18" s="3">
        <v>0.0278489175495164</v>
      </c>
      <c r="L18" s="3">
        <f t="shared" si="3"/>
        <v>-3.58096118052698</v>
      </c>
      <c r="M18" s="3">
        <v>22.3546752648549</v>
      </c>
      <c r="N18" s="3">
        <f t="shared" si="4"/>
        <v>3.10703548329347</v>
      </c>
      <c r="O18" s="3">
        <v>10.5601105481345</v>
      </c>
      <c r="P18" s="3">
        <f t="shared" si="5"/>
        <v>2.35708374679666</v>
      </c>
      <c r="Q18" s="4">
        <v>0.062481904757695</v>
      </c>
      <c r="R18" s="13">
        <v>1056212</v>
      </c>
      <c r="S18" s="13">
        <v>54.9537912087912</v>
      </c>
      <c r="T18" s="13">
        <v>0.736842105263158</v>
      </c>
      <c r="U18" s="3">
        <v>1</v>
      </c>
      <c r="V18" s="3">
        <v>0</v>
      </c>
      <c r="W18" s="3">
        <v>0</v>
      </c>
      <c r="X18" s="14">
        <v>0.0261678550065029</v>
      </c>
      <c r="Y18" s="14">
        <v>2.79276367443078</v>
      </c>
      <c r="Z18" s="14">
        <v>4.13577712609971</v>
      </c>
      <c r="AA18" s="3">
        <v>21.48716929715</v>
      </c>
      <c r="AB18" s="4">
        <v>0.0123314141149786</v>
      </c>
      <c r="AC18" s="6">
        <v>74661</v>
      </c>
      <c r="AD18" s="7">
        <v>13.94</v>
      </c>
    </row>
    <row r="19" spans="1:30">
      <c r="A19" s="3">
        <v>2015</v>
      </c>
      <c r="B19" s="6" t="s">
        <v>31</v>
      </c>
      <c r="C19" s="3" t="str">
        <f t="shared" si="0"/>
        <v>2015北京市</v>
      </c>
      <c r="D19" s="5">
        <v>0.600000000000001</v>
      </c>
      <c r="E19" s="3">
        <f t="shared" si="1"/>
        <v>-0.51082562376599</v>
      </c>
      <c r="F19" s="3">
        <v>1</v>
      </c>
      <c r="G19" s="3">
        <v>0.231554011243346</v>
      </c>
      <c r="H19" s="3">
        <v>0.815965874466789</v>
      </c>
      <c r="I19" s="3">
        <v>15.374367914896</v>
      </c>
      <c r="J19" s="3">
        <f t="shared" si="2"/>
        <v>2.73270170162122</v>
      </c>
      <c r="K19" s="3">
        <v>0.0275868372943327</v>
      </c>
      <c r="L19" s="3">
        <f t="shared" si="3"/>
        <v>-3.59041652964222</v>
      </c>
      <c r="M19" s="3">
        <v>24.158592321755</v>
      </c>
      <c r="N19" s="3">
        <f t="shared" si="4"/>
        <v>3.18464010654113</v>
      </c>
      <c r="O19" s="3">
        <v>11.325</v>
      </c>
      <c r="P19" s="3">
        <f t="shared" si="5"/>
        <v>2.4270126713691</v>
      </c>
      <c r="Q19" s="4">
        <v>0.0501594715652613</v>
      </c>
      <c r="R19" s="13">
        <v>1258248</v>
      </c>
      <c r="S19" s="13">
        <v>47.5568965517241</v>
      </c>
      <c r="T19" s="13">
        <v>0.587044534412955</v>
      </c>
      <c r="U19" s="3">
        <v>1</v>
      </c>
      <c r="V19" s="3">
        <v>0</v>
      </c>
      <c r="W19" s="3">
        <v>0</v>
      </c>
      <c r="X19" s="14">
        <v>0.0260558500119784</v>
      </c>
      <c r="Y19" s="14">
        <v>2.81029980911333</v>
      </c>
      <c r="Z19" s="14">
        <v>4.57461876102991</v>
      </c>
      <c r="AA19" s="3">
        <v>28.898782850039</v>
      </c>
      <c r="AB19" s="4">
        <v>0.0116146268427828</v>
      </c>
      <c r="AC19" s="6">
        <v>94031</v>
      </c>
      <c r="AD19" s="7">
        <v>267.49</v>
      </c>
    </row>
    <row r="20" spans="1:30">
      <c r="A20" s="3">
        <v>2016</v>
      </c>
      <c r="B20" s="6" t="s">
        <v>31</v>
      </c>
      <c r="C20" s="3" t="str">
        <f t="shared" si="0"/>
        <v>2016北京市</v>
      </c>
      <c r="D20" s="5">
        <v>0.612</v>
      </c>
      <c r="E20" s="3">
        <f t="shared" si="1"/>
        <v>-0.491022996469811</v>
      </c>
      <c r="F20" s="3">
        <v>1</v>
      </c>
      <c r="G20" s="3">
        <v>0.236926245876662</v>
      </c>
      <c r="H20" s="3">
        <v>0.822659497359585</v>
      </c>
      <c r="I20" s="3">
        <v>15.8044391521086</v>
      </c>
      <c r="J20" s="3">
        <f t="shared" si="2"/>
        <v>2.76029085956555</v>
      </c>
      <c r="K20" s="3">
        <v>0.0272984054669704</v>
      </c>
      <c r="L20" s="3">
        <f t="shared" si="3"/>
        <v>-3.60092698630031</v>
      </c>
      <c r="M20" s="3">
        <v>26.0933940774487</v>
      </c>
      <c r="N20" s="3">
        <f t="shared" si="4"/>
        <v>3.26168218181242</v>
      </c>
      <c r="O20" s="3">
        <v>12.3194533029613</v>
      </c>
      <c r="P20" s="3">
        <f t="shared" si="5"/>
        <v>2.51117958236115</v>
      </c>
      <c r="Q20" s="4">
        <v>0.0446059402787988</v>
      </c>
      <c r="R20" s="13">
        <v>2419180</v>
      </c>
      <c r="S20" s="13">
        <v>48.6306951871658</v>
      </c>
      <c r="T20" s="13">
        <v>0.754032258064516</v>
      </c>
      <c r="U20" s="3">
        <v>1</v>
      </c>
      <c r="V20" s="3">
        <v>0</v>
      </c>
      <c r="W20" s="3">
        <v>0</v>
      </c>
      <c r="X20" s="14">
        <v>0.0265197906886279</v>
      </c>
      <c r="Y20" s="14">
        <v>2.8178668106445</v>
      </c>
      <c r="Z20" s="14">
        <v>4.76782116678812</v>
      </c>
      <c r="AA20" s="3">
        <v>27.1682024480814</v>
      </c>
      <c r="AB20" s="4">
        <v>0.0105683179740544</v>
      </c>
      <c r="AC20" s="6">
        <v>100578</v>
      </c>
      <c r="AD20" s="7">
        <v>116.42</v>
      </c>
    </row>
    <row r="21" spans="1:30">
      <c r="A21" s="3">
        <v>2017</v>
      </c>
      <c r="B21" s="6" t="s">
        <v>31</v>
      </c>
      <c r="C21" s="3" t="str">
        <f t="shared" si="0"/>
        <v>2017北京市</v>
      </c>
      <c r="D21" s="5">
        <v>0.615</v>
      </c>
      <c r="E21" s="3">
        <f t="shared" si="1"/>
        <v>-0.486133011175619</v>
      </c>
      <c r="F21" s="3">
        <v>1</v>
      </c>
      <c r="G21" s="3">
        <v>0.22837499581702</v>
      </c>
      <c r="H21" s="3">
        <v>0.826948432218987</v>
      </c>
      <c r="I21" s="3">
        <v>16.2771140782385</v>
      </c>
      <c r="J21" s="3">
        <f t="shared" si="2"/>
        <v>2.78976007693911</v>
      </c>
      <c r="K21" s="3">
        <v>0.0270237010027347</v>
      </c>
      <c r="L21" s="3">
        <f t="shared" si="3"/>
        <v>-3.6110409831159</v>
      </c>
      <c r="M21" s="3">
        <v>28.4439380127621</v>
      </c>
      <c r="N21" s="3">
        <f t="shared" si="4"/>
        <v>3.34793506274601</v>
      </c>
      <c r="O21" s="3">
        <v>13.6203281677302</v>
      </c>
      <c r="P21" s="3">
        <f t="shared" si="5"/>
        <v>2.6115633949781</v>
      </c>
      <c r="Q21" s="4">
        <v>0.0530087786265135</v>
      </c>
      <c r="R21" s="13">
        <v>2383458</v>
      </c>
      <c r="S21" s="13">
        <v>50.6782644628099</v>
      </c>
      <c r="T21" s="13">
        <v>0.487903225806452</v>
      </c>
      <c r="U21" s="3">
        <v>1</v>
      </c>
      <c r="V21" s="3">
        <v>0</v>
      </c>
      <c r="W21" s="3">
        <v>0</v>
      </c>
      <c r="X21" s="14">
        <v>0.0267458688053327</v>
      </c>
      <c r="Y21" s="14">
        <v>2.82286918984038</v>
      </c>
      <c r="Z21" s="14">
        <v>4.89398740444409</v>
      </c>
      <c r="AA21" s="3">
        <v>40.3165289894233</v>
      </c>
      <c r="AB21" s="4">
        <v>0.0121058795970953</v>
      </c>
      <c r="AC21" s="6">
        <v>106948</v>
      </c>
      <c r="AD21" s="7">
        <v>146.71</v>
      </c>
    </row>
    <row r="22" spans="1:30">
      <c r="A22" s="3">
        <v>2018</v>
      </c>
      <c r="B22" s="6" t="s">
        <v>31</v>
      </c>
      <c r="C22" s="3" t="str">
        <f t="shared" si="0"/>
        <v>2018北京市</v>
      </c>
      <c r="D22" s="5">
        <v>0.626999999999999</v>
      </c>
      <c r="E22" s="3">
        <f t="shared" si="1"/>
        <v>-0.466808738349217</v>
      </c>
      <c r="F22" s="3">
        <v>1</v>
      </c>
      <c r="G22" s="3">
        <v>0.225682051591856</v>
      </c>
      <c r="H22" s="3">
        <v>0.830909804869208</v>
      </c>
      <c r="I22" s="3">
        <v>16.5443726212771</v>
      </c>
      <c r="J22" s="3">
        <f t="shared" si="2"/>
        <v>2.80604602111862</v>
      </c>
      <c r="K22" s="3">
        <v>0.027139598540146</v>
      </c>
      <c r="L22" s="3">
        <f t="shared" si="3"/>
        <v>-3.60676141686809</v>
      </c>
      <c r="M22" s="3">
        <v>31.0173357664234</v>
      </c>
      <c r="N22" s="3">
        <f t="shared" si="4"/>
        <v>3.4345462664526</v>
      </c>
      <c r="O22" s="3">
        <v>15.103102189781</v>
      </c>
      <c r="P22" s="3">
        <f t="shared" si="5"/>
        <v>2.7149001657522</v>
      </c>
      <c r="Q22" s="4">
        <v>0.0569997978967882</v>
      </c>
      <c r="R22" s="13">
        <v>3063046</v>
      </c>
      <c r="S22" s="13">
        <v>55.7602027027027</v>
      </c>
      <c r="T22" s="13">
        <v>0.59919028340081</v>
      </c>
      <c r="U22" s="3">
        <v>1</v>
      </c>
      <c r="V22" s="3">
        <v>0</v>
      </c>
      <c r="W22" s="3">
        <v>0</v>
      </c>
      <c r="X22" s="14">
        <v>0.0258461689587751</v>
      </c>
      <c r="Y22" s="14">
        <v>2.82727300187277</v>
      </c>
      <c r="Z22" s="14">
        <v>5.02210902983167</v>
      </c>
      <c r="AA22" s="3">
        <v>4.68223870141791</v>
      </c>
      <c r="AB22" s="4">
        <v>0.0128638313296683</v>
      </c>
      <c r="AC22" s="6">
        <v>123496</v>
      </c>
      <c r="AD22" s="7">
        <v>165.92</v>
      </c>
    </row>
    <row r="23" spans="1:30">
      <c r="A23" s="3">
        <v>2019</v>
      </c>
      <c r="B23" s="6" t="s">
        <v>31</v>
      </c>
      <c r="C23" s="3" t="str">
        <f t="shared" si="0"/>
        <v>2019北京市</v>
      </c>
      <c r="D23" s="5">
        <v>0.629</v>
      </c>
      <c r="E23" s="3">
        <f t="shared" si="1"/>
        <v>-0.463624022281696</v>
      </c>
      <c r="F23" s="3">
        <v>1</v>
      </c>
      <c r="G23" s="3">
        <v>0.209004629694937</v>
      </c>
      <c r="H23" s="3">
        <v>0.836882954202415</v>
      </c>
      <c r="I23" s="3">
        <v>16.9152012548984</v>
      </c>
      <c r="J23" s="3">
        <f t="shared" si="2"/>
        <v>2.82821270017539</v>
      </c>
      <c r="K23" s="3">
        <v>0.0274657534246575</v>
      </c>
      <c r="L23" s="3">
        <f t="shared" si="3"/>
        <v>-3.59481538038986</v>
      </c>
      <c r="M23" s="3">
        <v>33.72100456621</v>
      </c>
      <c r="N23" s="3">
        <f t="shared" si="4"/>
        <v>3.51812092409589</v>
      </c>
      <c r="O23" s="3">
        <v>16.1849771689498</v>
      </c>
      <c r="P23" s="3">
        <f t="shared" si="5"/>
        <v>2.78408347674699</v>
      </c>
      <c r="Q23" s="4">
        <v>0.0585055188919291</v>
      </c>
      <c r="R23" s="13">
        <v>3111979</v>
      </c>
      <c r="S23" s="13">
        <v>78.8932484076433</v>
      </c>
      <c r="T23" s="13">
        <v>0.638211382113821</v>
      </c>
      <c r="U23" s="3">
        <v>1</v>
      </c>
      <c r="V23" s="3">
        <v>0</v>
      </c>
      <c r="W23" s="3">
        <v>0</v>
      </c>
      <c r="X23" s="14">
        <v>0.0246419826542253</v>
      </c>
      <c r="Y23" s="14">
        <v>2.83366107021845</v>
      </c>
      <c r="Z23" s="14">
        <v>5.23404030066697</v>
      </c>
      <c r="AA23" s="3">
        <v>1.72224447953244</v>
      </c>
      <c r="AB23" s="4">
        <v>0.0122279243111178</v>
      </c>
      <c r="AC23" s="6">
        <v>131716</v>
      </c>
      <c r="AD23" s="7">
        <v>232.88</v>
      </c>
    </row>
    <row r="24" spans="1:30">
      <c r="A24" s="3">
        <v>2020</v>
      </c>
      <c r="B24" s="6" t="s">
        <v>31</v>
      </c>
      <c r="C24" s="3" t="str">
        <f t="shared" si="0"/>
        <v>2020北京市</v>
      </c>
      <c r="D24" s="5">
        <v>0.651</v>
      </c>
      <c r="E24" s="3">
        <f t="shared" si="1"/>
        <v>-0.429245636773568</v>
      </c>
      <c r="F24" s="3">
        <v>1</v>
      </c>
      <c r="G24" s="3">
        <v>0.197983490664463</v>
      </c>
      <c r="H24" s="3">
        <v>0.837315994914212</v>
      </c>
      <c r="I24" s="3">
        <v>17.9979857163922</v>
      </c>
      <c r="J24" s="3">
        <f t="shared" si="2"/>
        <v>2.89025984698949</v>
      </c>
      <c r="K24" s="3">
        <v>0.0278163544997716</v>
      </c>
      <c r="L24" s="3">
        <f t="shared" si="3"/>
        <v>-3.58213113990238</v>
      </c>
      <c r="M24" s="3">
        <v>34.5372316126085</v>
      </c>
      <c r="N24" s="3">
        <f t="shared" si="4"/>
        <v>3.54203791932129</v>
      </c>
      <c r="O24" s="3">
        <v>16.4199634536318</v>
      </c>
      <c r="P24" s="3">
        <f t="shared" si="5"/>
        <v>2.79849787829902</v>
      </c>
      <c r="Q24" s="4">
        <v>0.0577500850175234</v>
      </c>
      <c r="R24" s="13">
        <v>1150605</v>
      </c>
      <c r="S24" s="13">
        <v>87.0621276595745</v>
      </c>
      <c r="T24" s="13">
        <v>0.568548387096774</v>
      </c>
      <c r="U24" s="3">
        <v>1</v>
      </c>
      <c r="V24" s="3">
        <v>0</v>
      </c>
      <c r="W24" s="3">
        <v>0</v>
      </c>
      <c r="X24" s="14">
        <v>0.0154116862751941</v>
      </c>
      <c r="Y24" s="14">
        <v>2.83430291598156</v>
      </c>
      <c r="Z24" s="14">
        <v>5.24401038490356</v>
      </c>
      <c r="AA24" s="3">
        <v>1.2037319921976</v>
      </c>
      <c r="AB24" s="4">
        <v>0.0114335634179388</v>
      </c>
      <c r="AC24" s="6">
        <v>162824</v>
      </c>
      <c r="AD24" s="7">
        <v>265.2</v>
      </c>
    </row>
    <row r="25" spans="1:30">
      <c r="A25" s="3">
        <v>2021</v>
      </c>
      <c r="B25" s="6" t="s">
        <v>31</v>
      </c>
      <c r="C25" s="3" t="str">
        <f t="shared" si="0"/>
        <v>2021北京市</v>
      </c>
      <c r="D25" s="5">
        <v>0.663</v>
      </c>
      <c r="E25" s="3">
        <f t="shared" si="1"/>
        <v>-0.410980288796275</v>
      </c>
      <c r="F25" s="3">
        <v>1</v>
      </c>
      <c r="G25" s="3">
        <v>0.17553940008186</v>
      </c>
      <c r="H25" s="3">
        <v>0.817266649774885</v>
      </c>
      <c r="I25" s="3">
        <v>17.473249264233</v>
      </c>
      <c r="J25" s="3">
        <f t="shared" si="2"/>
        <v>2.86067109793551</v>
      </c>
      <c r="K25" s="3">
        <v>0.0281863864778438</v>
      </c>
      <c r="L25" s="3">
        <f t="shared" si="3"/>
        <v>-3.56891616661152</v>
      </c>
      <c r="M25" s="3">
        <v>37.2398355413431</v>
      </c>
      <c r="N25" s="3">
        <f t="shared" si="4"/>
        <v>3.61737903621606</v>
      </c>
      <c r="O25" s="3">
        <v>18.7508451347647</v>
      </c>
      <c r="P25" s="3">
        <f t="shared" si="5"/>
        <v>2.93123882525474</v>
      </c>
      <c r="Q25" s="4">
        <v>0.0623792525315331</v>
      </c>
      <c r="R25" s="13">
        <v>1856679</v>
      </c>
      <c r="S25" s="13">
        <v>61.47</v>
      </c>
      <c r="T25" s="13">
        <v>0.534412955465587</v>
      </c>
      <c r="U25" s="3">
        <v>1</v>
      </c>
      <c r="V25" s="3">
        <v>0</v>
      </c>
      <c r="W25" s="3">
        <v>0</v>
      </c>
      <c r="X25" s="14">
        <v>0.0153183770632047</v>
      </c>
      <c r="Y25" s="14">
        <v>2.81455259516245</v>
      </c>
      <c r="Z25" s="14">
        <v>4.53988361077277</v>
      </c>
      <c r="AA25" s="3">
        <v>1.08452460248331</v>
      </c>
      <c r="AB25" s="4">
        <v>0.0109500165669402</v>
      </c>
      <c r="AC25" s="6">
        <v>198778</v>
      </c>
      <c r="AD25" s="7">
        <v>350.14</v>
      </c>
    </row>
    <row r="26" spans="1:30">
      <c r="A26" s="3">
        <v>2010</v>
      </c>
      <c r="B26" s="6" t="s">
        <v>32</v>
      </c>
      <c r="C26" s="3" t="str">
        <f t="shared" si="0"/>
        <v>2010福建省</v>
      </c>
      <c r="D26" s="5">
        <v>0.16</v>
      </c>
      <c r="E26" s="3">
        <f t="shared" si="1"/>
        <v>-1.83258146374831</v>
      </c>
      <c r="F26" s="3">
        <v>0</v>
      </c>
      <c r="G26" s="3">
        <v>0.112987168805199</v>
      </c>
      <c r="H26" s="3">
        <v>0.401759706715547</v>
      </c>
      <c r="I26" s="3">
        <v>8.32067988668555</v>
      </c>
      <c r="J26" s="3">
        <f t="shared" si="2"/>
        <v>2.11874396864416</v>
      </c>
      <c r="K26" s="3">
        <v>0.0175412943406445</v>
      </c>
      <c r="L26" s="3">
        <f t="shared" si="3"/>
        <v>-4.04319750110938</v>
      </c>
      <c r="M26" s="3">
        <v>5.39236393176279</v>
      </c>
      <c r="N26" s="3">
        <f t="shared" si="4"/>
        <v>1.68498386609547</v>
      </c>
      <c r="O26" s="3">
        <v>4.0624153804495</v>
      </c>
      <c r="P26" s="3">
        <f t="shared" si="5"/>
        <v>1.4017777180111</v>
      </c>
      <c r="Q26" s="4">
        <v>0.0190609348176203</v>
      </c>
      <c r="R26" s="13"/>
      <c r="S26" s="13"/>
      <c r="T26" s="13"/>
      <c r="U26" s="3">
        <v>1</v>
      </c>
      <c r="V26" s="3">
        <v>0</v>
      </c>
      <c r="W26" s="3">
        <v>0</v>
      </c>
      <c r="X26" s="14">
        <v>0.126777978641949</v>
      </c>
      <c r="Y26" s="14">
        <v>2.31712714547575</v>
      </c>
      <c r="Z26" s="14">
        <v>0.782240795296744</v>
      </c>
      <c r="AA26" s="3">
        <v>23.4673851476509</v>
      </c>
      <c r="AB26" s="4">
        <v>0.00215364105982336</v>
      </c>
      <c r="AC26" s="6">
        <v>18063</v>
      </c>
      <c r="AD26" s="7">
        <v>35.66</v>
      </c>
    </row>
    <row r="27" spans="1:30">
      <c r="A27" s="3">
        <v>2011</v>
      </c>
      <c r="B27" s="6" t="s">
        <v>32</v>
      </c>
      <c r="C27" s="3" t="str">
        <f t="shared" si="0"/>
        <v>2011福建省</v>
      </c>
      <c r="D27" s="5">
        <v>0.17</v>
      </c>
      <c r="E27" s="3">
        <f t="shared" si="1"/>
        <v>-1.77195684193188</v>
      </c>
      <c r="F27" s="3">
        <v>0</v>
      </c>
      <c r="G27" s="3">
        <v>0.122682040663701</v>
      </c>
      <c r="H27" s="3">
        <v>0.3967585125323</v>
      </c>
      <c r="I27" s="3">
        <v>7.64037795029496</v>
      </c>
      <c r="J27" s="3">
        <f t="shared" si="2"/>
        <v>2.03344707188873</v>
      </c>
      <c r="K27" s="3">
        <v>0.0178329809725159</v>
      </c>
      <c r="L27" s="3">
        <f t="shared" si="3"/>
        <v>-4.026705672494</v>
      </c>
      <c r="M27" s="3">
        <v>6.01797040169133</v>
      </c>
      <c r="N27" s="3">
        <f t="shared" si="4"/>
        <v>1.7947500598992</v>
      </c>
      <c r="O27" s="3">
        <v>4.73512156448203</v>
      </c>
      <c r="P27" s="3">
        <f t="shared" si="5"/>
        <v>1.55500739990553</v>
      </c>
      <c r="Q27" s="4">
        <v>0.018415234421203</v>
      </c>
      <c r="R27" s="13"/>
      <c r="S27" s="13"/>
      <c r="T27" s="13"/>
      <c r="U27" s="3">
        <v>1</v>
      </c>
      <c r="V27" s="3">
        <v>0</v>
      </c>
      <c r="W27" s="3">
        <v>0</v>
      </c>
      <c r="X27" s="14">
        <v>0.109907399015219</v>
      </c>
      <c r="Y27" s="14">
        <v>2.31348889645434</v>
      </c>
      <c r="Z27" s="14">
        <v>0.763046604984651</v>
      </c>
      <c r="AA27" s="3">
        <v>18.227707332038</v>
      </c>
      <c r="AB27" s="4">
        <v>0.00225921853809362</v>
      </c>
      <c r="AC27" s="6">
        <v>21857</v>
      </c>
      <c r="AD27" s="7">
        <v>34.19</v>
      </c>
    </row>
    <row r="28" spans="1:30">
      <c r="A28" s="3">
        <v>2012</v>
      </c>
      <c r="B28" s="6" t="s">
        <v>32</v>
      </c>
      <c r="C28" s="3" t="str">
        <f t="shared" si="0"/>
        <v>2012福建省</v>
      </c>
      <c r="D28" s="5">
        <v>0.186</v>
      </c>
      <c r="E28" s="3">
        <f t="shared" si="1"/>
        <v>-1.68200860526894</v>
      </c>
      <c r="F28" s="3">
        <v>0</v>
      </c>
      <c r="G28" s="3">
        <v>0.129143615625015</v>
      </c>
      <c r="H28" s="3">
        <v>0.39794558881069</v>
      </c>
      <c r="I28" s="3">
        <v>7.218372815207</v>
      </c>
      <c r="J28" s="3">
        <f t="shared" si="2"/>
        <v>1.9766295556497</v>
      </c>
      <c r="K28" s="3">
        <v>0.0182608695652174</v>
      </c>
      <c r="L28" s="3">
        <f t="shared" si="3"/>
        <v>-4.00299478363387</v>
      </c>
      <c r="M28" s="3">
        <v>6.67794845092424</v>
      </c>
      <c r="N28" s="3">
        <f t="shared" si="4"/>
        <v>1.89881082225301</v>
      </c>
      <c r="O28" s="3">
        <v>5.25662587867743</v>
      </c>
      <c r="P28" s="3">
        <f t="shared" si="5"/>
        <v>1.65948935298899</v>
      </c>
      <c r="Q28" s="4">
        <v>0.0185886864813039</v>
      </c>
      <c r="U28" s="3">
        <v>1</v>
      </c>
      <c r="V28" s="3">
        <v>0</v>
      </c>
      <c r="W28" s="3">
        <v>0</v>
      </c>
      <c r="X28" s="14">
        <v>0.100698373597357</v>
      </c>
      <c r="Y28" s="14">
        <v>2.31726983215045</v>
      </c>
      <c r="Z28" s="14">
        <v>0.763256388334758</v>
      </c>
      <c r="AA28" s="3">
        <v>27.2792497015337</v>
      </c>
      <c r="AB28" s="4">
        <v>0.00240061018191544</v>
      </c>
      <c r="AC28" s="6">
        <v>30497</v>
      </c>
      <c r="AD28" s="7">
        <v>140.02</v>
      </c>
    </row>
    <row r="29" spans="1:30">
      <c r="A29" s="3">
        <v>2013</v>
      </c>
      <c r="B29" s="6" t="s">
        <v>32</v>
      </c>
      <c r="C29" s="3" t="str">
        <f t="shared" si="0"/>
        <v>2013福建省</v>
      </c>
      <c r="D29" s="5">
        <v>0.187</v>
      </c>
      <c r="E29" s="3">
        <f t="shared" si="1"/>
        <v>-1.67664666212755</v>
      </c>
      <c r="F29" s="3">
        <v>0</v>
      </c>
      <c r="G29" s="3">
        <v>0.13636808005759</v>
      </c>
      <c r="H29" s="3">
        <v>0.397852807081471</v>
      </c>
      <c r="I29" s="3">
        <v>6.95509202890179</v>
      </c>
      <c r="J29" s="3">
        <f t="shared" si="2"/>
        <v>1.93947405733701</v>
      </c>
      <c r="K29" s="3">
        <v>0.0188030888030888</v>
      </c>
      <c r="L29" s="3">
        <f t="shared" si="3"/>
        <v>-3.97373412460504</v>
      </c>
      <c r="M29" s="3">
        <v>7.25199485199485</v>
      </c>
      <c r="N29" s="3">
        <f t="shared" si="4"/>
        <v>1.9812765830185</v>
      </c>
      <c r="O29" s="3">
        <v>5.79248391248391</v>
      </c>
      <c r="P29" s="3">
        <f t="shared" si="5"/>
        <v>1.75656120001953</v>
      </c>
      <c r="Q29" s="4">
        <v>0.0197536496350365</v>
      </c>
      <c r="U29" s="3">
        <v>1</v>
      </c>
      <c r="V29" s="3">
        <v>0</v>
      </c>
      <c r="W29" s="3">
        <v>0</v>
      </c>
      <c r="X29" s="14">
        <v>0.0900883796500313</v>
      </c>
      <c r="Y29" s="14">
        <v>2.32031034758574</v>
      </c>
      <c r="Z29" s="14">
        <v>0.758392274787176</v>
      </c>
      <c r="AA29" s="3">
        <v>39.7881909183229</v>
      </c>
      <c r="AB29" s="4">
        <v>0.00269376727486025</v>
      </c>
      <c r="AC29" s="6">
        <v>37511</v>
      </c>
      <c r="AD29" s="7">
        <v>40.24</v>
      </c>
    </row>
    <row r="30" spans="1:30">
      <c r="A30" s="3">
        <v>2014</v>
      </c>
      <c r="B30" s="6" t="s">
        <v>32</v>
      </c>
      <c r="C30" s="3" t="str">
        <f t="shared" si="0"/>
        <v>2014福建省</v>
      </c>
      <c r="D30" s="5">
        <v>0.193</v>
      </c>
      <c r="E30" s="3">
        <f t="shared" si="1"/>
        <v>-1.64506509007725</v>
      </c>
      <c r="F30" s="3">
        <v>0</v>
      </c>
      <c r="G30" s="3">
        <v>0.132575043801444</v>
      </c>
      <c r="H30" s="3">
        <v>0.39776923354489</v>
      </c>
      <c r="I30" s="3">
        <v>6.94588667353591</v>
      </c>
      <c r="J30" s="3">
        <f t="shared" si="2"/>
        <v>1.9381496388326</v>
      </c>
      <c r="K30" s="3">
        <v>0.0189733840304183</v>
      </c>
      <c r="L30" s="3">
        <f t="shared" si="3"/>
        <v>-3.96471812241433</v>
      </c>
      <c r="M30" s="3">
        <v>7.78757921419518</v>
      </c>
      <c r="N30" s="3">
        <f t="shared" si="4"/>
        <v>2.05253005602912</v>
      </c>
      <c r="O30" s="3">
        <v>6.3224588086185</v>
      </c>
      <c r="P30" s="3">
        <f t="shared" si="5"/>
        <v>1.84410818449426</v>
      </c>
      <c r="Q30" s="4">
        <v>0.0203828590437596</v>
      </c>
      <c r="U30" s="3">
        <v>1</v>
      </c>
      <c r="V30" s="3">
        <v>0</v>
      </c>
      <c r="W30" s="3">
        <v>0</v>
      </c>
      <c r="X30" s="14">
        <v>0.0907122743267695</v>
      </c>
      <c r="Y30" s="14">
        <v>2.32336892242433</v>
      </c>
      <c r="Z30" s="14">
        <v>0.753598529445276</v>
      </c>
      <c r="AA30" s="3">
        <v>39.6750669337777</v>
      </c>
      <c r="AB30" s="4">
        <v>0.0027022584305251</v>
      </c>
      <c r="AC30" s="6">
        <v>37857</v>
      </c>
      <c r="AD30" s="7">
        <v>580.68</v>
      </c>
    </row>
    <row r="31" spans="1:30">
      <c r="A31" s="3">
        <v>2015</v>
      </c>
      <c r="B31" s="6" t="s">
        <v>32</v>
      </c>
      <c r="C31" s="3" t="str">
        <f t="shared" si="0"/>
        <v>2015福建省</v>
      </c>
      <c r="D31" s="5">
        <v>0.212</v>
      </c>
      <c r="E31" s="3">
        <f t="shared" si="1"/>
        <v>-1.55116900431013</v>
      </c>
      <c r="F31" s="3">
        <v>0</v>
      </c>
      <c r="G31" s="3">
        <v>0.149204123865098</v>
      </c>
      <c r="H31" s="3">
        <v>0.415775834747106</v>
      </c>
      <c r="I31" s="3">
        <v>7.33470049777214</v>
      </c>
      <c r="J31" s="3">
        <f t="shared" si="2"/>
        <v>1.99261657882839</v>
      </c>
      <c r="K31" s="3">
        <v>0.0190386546184739</v>
      </c>
      <c r="L31" s="3">
        <f t="shared" si="3"/>
        <v>-3.96128391290995</v>
      </c>
      <c r="M31" s="3">
        <v>8.35215863453815</v>
      </c>
      <c r="N31" s="3">
        <f t="shared" si="4"/>
        <v>2.12252002455882</v>
      </c>
      <c r="O31" s="3">
        <v>6.73180220883534</v>
      </c>
      <c r="P31" s="3">
        <f t="shared" si="5"/>
        <v>1.90684289515352</v>
      </c>
      <c r="Q31" s="4">
        <v>0.019142438736699</v>
      </c>
      <c r="U31" s="3">
        <v>1</v>
      </c>
      <c r="V31" s="3">
        <v>0</v>
      </c>
      <c r="W31" s="3">
        <v>0</v>
      </c>
      <c r="X31" s="14">
        <v>0.0866478487352687</v>
      </c>
      <c r="Y31" s="14">
        <v>2.34370141128656</v>
      </c>
      <c r="Z31" s="14">
        <v>0.811818837045072</v>
      </c>
      <c r="AA31" s="3">
        <v>40.5960740141888</v>
      </c>
      <c r="AB31" s="4">
        <v>0.00285613080035049</v>
      </c>
      <c r="AC31" s="6">
        <v>61621</v>
      </c>
      <c r="AD31" s="7">
        <v>105.06</v>
      </c>
    </row>
    <row r="32" spans="1:30">
      <c r="A32" s="3">
        <v>2016</v>
      </c>
      <c r="B32" s="6" t="s">
        <v>32</v>
      </c>
      <c r="C32" s="3" t="str">
        <f t="shared" si="0"/>
        <v>2016福建省</v>
      </c>
      <c r="D32" s="5">
        <v>0.213</v>
      </c>
      <c r="E32" s="3">
        <f t="shared" si="1"/>
        <v>-1.54646311327271</v>
      </c>
      <c r="F32" s="3">
        <v>0</v>
      </c>
      <c r="G32" s="3">
        <v>0.144393334549163</v>
      </c>
      <c r="H32" s="3">
        <v>0.431639952177349</v>
      </c>
      <c r="I32" s="3">
        <v>7.64334974703979</v>
      </c>
      <c r="J32" s="3">
        <f t="shared" si="2"/>
        <v>2.03383595565336</v>
      </c>
      <c r="K32" s="3">
        <v>0.0188346613545817</v>
      </c>
      <c r="L32" s="3">
        <f t="shared" si="3"/>
        <v>-3.97205641758131</v>
      </c>
      <c r="M32" s="3">
        <v>8.96762948207171</v>
      </c>
      <c r="N32" s="3">
        <f t="shared" si="4"/>
        <v>2.19362136935789</v>
      </c>
      <c r="O32" s="3">
        <v>7.37285856573705</v>
      </c>
      <c r="P32" s="3">
        <f t="shared" si="5"/>
        <v>1.99780549609425</v>
      </c>
      <c r="Q32" s="4">
        <v>0.0187771904383216</v>
      </c>
      <c r="U32" s="3">
        <v>1</v>
      </c>
      <c r="V32" s="3">
        <v>0</v>
      </c>
      <c r="W32" s="3">
        <v>0</v>
      </c>
      <c r="X32" s="14">
        <v>0.0746778727120729</v>
      </c>
      <c r="Y32" s="14">
        <v>2.35919336426945</v>
      </c>
      <c r="Z32" s="14">
        <v>0.870393701859885</v>
      </c>
      <c r="AA32" s="3">
        <v>19.3192452185792</v>
      </c>
      <c r="AB32" s="4">
        <v>0.00271130114085392</v>
      </c>
      <c r="AC32" s="6">
        <v>67142</v>
      </c>
      <c r="AD32" s="7">
        <v>758.17</v>
      </c>
    </row>
    <row r="33" spans="1:30">
      <c r="A33" s="3">
        <v>2017</v>
      </c>
      <c r="B33" s="6" t="s">
        <v>32</v>
      </c>
      <c r="C33" s="3" t="str">
        <f t="shared" si="0"/>
        <v>2017福建省</v>
      </c>
      <c r="D33" s="5">
        <v>0.222</v>
      </c>
      <c r="E33" s="3">
        <f t="shared" si="1"/>
        <v>-1.50507789710986</v>
      </c>
      <c r="F33" s="3">
        <v>0</v>
      </c>
      <c r="G33" s="3">
        <v>0.138410691913103</v>
      </c>
      <c r="H33" s="3">
        <v>0.45319776375198</v>
      </c>
      <c r="I33" s="3">
        <v>7.70397489539749</v>
      </c>
      <c r="J33" s="3">
        <f t="shared" si="2"/>
        <v>2.04173641584533</v>
      </c>
      <c r="K33" s="3">
        <v>0.0184747847478475</v>
      </c>
      <c r="L33" s="3">
        <f t="shared" si="3"/>
        <v>-3.99134846321182</v>
      </c>
      <c r="M33" s="3">
        <v>9.59434194341944</v>
      </c>
      <c r="N33" s="3">
        <f t="shared" si="4"/>
        <v>2.26117354382679</v>
      </c>
      <c r="O33" s="3">
        <v>8.32531365313653</v>
      </c>
      <c r="P33" s="3">
        <f t="shared" si="5"/>
        <v>2.11930071120922</v>
      </c>
      <c r="Q33" s="4">
        <v>0.0212290383527428</v>
      </c>
      <c r="U33" s="3">
        <v>1</v>
      </c>
      <c r="V33" s="3">
        <v>0</v>
      </c>
      <c r="W33" s="3">
        <v>0</v>
      </c>
      <c r="X33" s="14">
        <v>0.0729966501706007</v>
      </c>
      <c r="Y33" s="14">
        <v>2.38774436801172</v>
      </c>
      <c r="Z33" s="14">
        <v>0.941516267648864</v>
      </c>
      <c r="AA33" s="3">
        <v>11.4570653483509</v>
      </c>
      <c r="AB33" s="4">
        <v>0.00293832588705293</v>
      </c>
      <c r="AC33" s="6">
        <v>68304</v>
      </c>
      <c r="AD33" s="7">
        <v>39.42</v>
      </c>
    </row>
    <row r="34" spans="1:30">
      <c r="A34" s="3">
        <v>2018</v>
      </c>
      <c r="B34" s="6" t="s">
        <v>32</v>
      </c>
      <c r="C34" s="3" t="str">
        <f t="shared" si="0"/>
        <v>2018福建省</v>
      </c>
      <c r="D34" s="5">
        <v>0.225</v>
      </c>
      <c r="E34" s="3">
        <f t="shared" si="1"/>
        <v>-1.49165487677772</v>
      </c>
      <c r="F34" s="3">
        <v>0</v>
      </c>
      <c r="G34" s="3">
        <v>0.124915089511422</v>
      </c>
      <c r="H34" s="3">
        <v>0.451330910519595</v>
      </c>
      <c r="I34" s="3">
        <v>7.20376966382167</v>
      </c>
      <c r="J34" s="3">
        <f t="shared" si="2"/>
        <v>1.97460445342966</v>
      </c>
      <c r="K34" s="3">
        <v>0.0188206627680312</v>
      </c>
      <c r="L34" s="3">
        <f t="shared" si="3"/>
        <v>-3.97279992929029</v>
      </c>
      <c r="M34" s="3">
        <v>10.2634015594542</v>
      </c>
      <c r="N34" s="3">
        <f t="shared" si="4"/>
        <v>2.32858432080589</v>
      </c>
      <c r="O34" s="3">
        <v>9.42685185185185</v>
      </c>
      <c r="P34" s="3">
        <f t="shared" si="5"/>
        <v>2.24356219698893</v>
      </c>
      <c r="Q34" s="4">
        <v>0.023848001837486</v>
      </c>
      <c r="U34" s="3">
        <v>1</v>
      </c>
      <c r="V34" s="3">
        <v>0</v>
      </c>
      <c r="W34" s="3">
        <v>0</v>
      </c>
      <c r="X34" s="14">
        <v>0.075954807212878</v>
      </c>
      <c r="Y34" s="14">
        <v>2.38983865714773</v>
      </c>
      <c r="Z34" s="14">
        <v>0.926421120767411</v>
      </c>
      <c r="AA34" s="3">
        <v>11.106285095731</v>
      </c>
      <c r="AB34" s="4">
        <v>0.00297897528419812</v>
      </c>
      <c r="AC34" s="6">
        <v>102622</v>
      </c>
      <c r="AD34" s="7">
        <v>61.41</v>
      </c>
    </row>
    <row r="35" spans="1:30">
      <c r="A35" s="3">
        <v>2019</v>
      </c>
      <c r="B35" s="6" t="s">
        <v>32</v>
      </c>
      <c r="C35" s="3" t="str">
        <f t="shared" si="0"/>
        <v>2019福建省</v>
      </c>
      <c r="D35" s="5">
        <v>0.228</v>
      </c>
      <c r="E35" s="3">
        <f t="shared" si="1"/>
        <v>-1.4784096500277</v>
      </c>
      <c r="F35" s="3">
        <v>0</v>
      </c>
      <c r="G35" s="3">
        <v>0.119970184234028</v>
      </c>
      <c r="H35" s="3">
        <v>0.464615631777653</v>
      </c>
      <c r="I35" s="3">
        <v>7.02799185382242</v>
      </c>
      <c r="J35" s="3">
        <f t="shared" si="2"/>
        <v>1.94990101122094</v>
      </c>
      <c r="K35" s="3">
        <v>0.0208170171621948</v>
      </c>
      <c r="L35" s="3">
        <f t="shared" si="3"/>
        <v>-3.87198449396525</v>
      </c>
      <c r="M35" s="3">
        <v>11.0273144790911</v>
      </c>
      <c r="N35" s="3">
        <f t="shared" si="4"/>
        <v>2.40037532937697</v>
      </c>
      <c r="O35" s="3">
        <v>10.2312303601644</v>
      </c>
      <c r="P35" s="3">
        <f t="shared" si="5"/>
        <v>2.32544484254249</v>
      </c>
      <c r="Q35" s="4">
        <v>0.0262725165569435</v>
      </c>
      <c r="U35" s="3">
        <v>1</v>
      </c>
      <c r="V35" s="3">
        <v>0</v>
      </c>
      <c r="W35" s="3">
        <v>0</v>
      </c>
      <c r="X35" s="14">
        <v>0.0699057515089143</v>
      </c>
      <c r="Y35" s="14">
        <v>2.40329485477218</v>
      </c>
      <c r="Z35" s="14">
        <v>0.980070269866188</v>
      </c>
      <c r="AA35" s="3">
        <v>8.15414590519995</v>
      </c>
      <c r="AB35" s="4">
        <v>0.00315191865162805</v>
      </c>
      <c r="AC35" s="6">
        <v>98955</v>
      </c>
      <c r="AD35" s="7">
        <v>77.56</v>
      </c>
    </row>
    <row r="36" spans="1:30">
      <c r="A36" s="3">
        <v>2020</v>
      </c>
      <c r="B36" s="6" t="s">
        <v>32</v>
      </c>
      <c r="C36" s="3" t="str">
        <f t="shared" si="0"/>
        <v>2020福建省</v>
      </c>
      <c r="D36" s="5">
        <v>0.23</v>
      </c>
      <c r="E36" s="3">
        <f t="shared" si="1"/>
        <v>-1.46967597005894</v>
      </c>
      <c r="F36" s="3">
        <v>0</v>
      </c>
      <c r="G36" s="3">
        <v>0.119611727961916</v>
      </c>
      <c r="H36" s="3">
        <v>0.474890273936792</v>
      </c>
      <c r="I36" s="3">
        <v>7.22919332425256</v>
      </c>
      <c r="J36" s="3">
        <f t="shared" si="2"/>
        <v>1.97812745653685</v>
      </c>
      <c r="K36" s="3">
        <v>0.0227637587118481</v>
      </c>
      <c r="L36" s="3">
        <f t="shared" si="3"/>
        <v>-3.78258553784725</v>
      </c>
      <c r="M36" s="3">
        <v>11.3338139870224</v>
      </c>
      <c r="N36" s="3">
        <f t="shared" si="4"/>
        <v>2.42779064566837</v>
      </c>
      <c r="O36" s="3">
        <v>10.4803172314348</v>
      </c>
      <c r="P36" s="3">
        <f t="shared" si="5"/>
        <v>2.34949894860984</v>
      </c>
      <c r="Q36" s="4">
        <v>0.0286497574816434</v>
      </c>
      <c r="U36" s="3">
        <v>1</v>
      </c>
      <c r="V36" s="3">
        <v>0</v>
      </c>
      <c r="W36" s="3">
        <v>0</v>
      </c>
      <c r="X36" s="14">
        <v>0.0586218779537096</v>
      </c>
      <c r="Y36" s="14">
        <v>2.41226501194718</v>
      </c>
      <c r="Z36" s="14">
        <v>1.02681918248349</v>
      </c>
      <c r="AA36" s="3">
        <v>11.255867567481</v>
      </c>
      <c r="AB36" s="4">
        <v>0.00342684699806919</v>
      </c>
      <c r="AC36" s="6">
        <v>145928</v>
      </c>
      <c r="AD36" s="7">
        <v>91.67</v>
      </c>
    </row>
    <row r="37" spans="1:30">
      <c r="A37" s="3">
        <v>2021</v>
      </c>
      <c r="B37" s="6" t="s">
        <v>32</v>
      </c>
      <c r="C37" s="3" t="str">
        <f t="shared" si="0"/>
        <v>2021福建省</v>
      </c>
      <c r="D37" s="5">
        <v>0.233</v>
      </c>
      <c r="E37" s="3">
        <f t="shared" si="1"/>
        <v>-1.45671682541644</v>
      </c>
      <c r="F37" s="3">
        <v>0</v>
      </c>
      <c r="G37" s="3">
        <v>0.105005638934675</v>
      </c>
      <c r="H37" s="3">
        <v>0.471013454760411</v>
      </c>
      <c r="I37" s="3">
        <v>6.80303675294203</v>
      </c>
      <c r="J37" s="3">
        <f t="shared" si="2"/>
        <v>1.91736909380931</v>
      </c>
      <c r="K37" s="3">
        <v>0.0244423214712204</v>
      </c>
      <c r="L37" s="3">
        <f t="shared" si="3"/>
        <v>-3.7114391626422</v>
      </c>
      <c r="M37" s="3">
        <v>12.2142345354669</v>
      </c>
      <c r="N37" s="3">
        <f t="shared" si="4"/>
        <v>2.50260203679989</v>
      </c>
      <c r="O37" s="3">
        <v>11.8380941007882</v>
      </c>
      <c r="P37" s="3">
        <f t="shared" si="5"/>
        <v>2.47132264528139</v>
      </c>
      <c r="Q37" s="4">
        <v>0.0298017952935028</v>
      </c>
      <c r="U37" s="3">
        <v>1</v>
      </c>
      <c r="V37" s="3">
        <v>0</v>
      </c>
      <c r="W37" s="3">
        <v>0</v>
      </c>
      <c r="X37" s="14">
        <v>0.0578734255411605</v>
      </c>
      <c r="Y37" s="14">
        <v>2.41250370717083</v>
      </c>
      <c r="Z37" s="14">
        <v>1.00113637338228</v>
      </c>
      <c r="AA37" s="3">
        <v>6.58187920930639</v>
      </c>
      <c r="AB37" s="4">
        <v>0.00312935655619466</v>
      </c>
      <c r="AC37" s="6">
        <v>153814</v>
      </c>
      <c r="AD37" s="7">
        <v>940.58</v>
      </c>
    </row>
    <row r="38" spans="1:30">
      <c r="A38" s="3">
        <v>2010</v>
      </c>
      <c r="B38" s="6" t="s">
        <v>33</v>
      </c>
      <c r="C38" s="3" t="str">
        <f t="shared" ref="C38:C85" si="6">A38&amp;B38</f>
        <v>2010甘肃省</v>
      </c>
      <c r="D38" s="5">
        <v>0.0500000000000001</v>
      </c>
      <c r="E38" s="3">
        <f t="shared" si="1"/>
        <v>-2.99573227355399</v>
      </c>
      <c r="F38" s="3">
        <v>0</v>
      </c>
      <c r="G38" s="3">
        <v>0.372386337703172</v>
      </c>
      <c r="H38" s="3">
        <v>0.395770469356188</v>
      </c>
      <c r="I38" s="3">
        <v>1.59469533686639</v>
      </c>
      <c r="J38" s="3">
        <f t="shared" si="2"/>
        <v>0.466682706622779</v>
      </c>
      <c r="K38" s="3">
        <v>0.01490234375</v>
      </c>
      <c r="L38" s="3">
        <f t="shared" si="3"/>
        <v>-4.20623677974314</v>
      </c>
      <c r="M38" s="3">
        <v>5.3984375</v>
      </c>
      <c r="N38" s="3">
        <f t="shared" si="4"/>
        <v>1.68610955984805</v>
      </c>
      <c r="O38" s="3">
        <v>1.5405078125</v>
      </c>
      <c r="P38" s="3">
        <f t="shared" si="5"/>
        <v>0.432112110447114</v>
      </c>
      <c r="Q38" s="4">
        <v>0.00741532636969045</v>
      </c>
      <c r="U38" s="3">
        <v>0</v>
      </c>
      <c r="V38" s="3">
        <v>0</v>
      </c>
      <c r="W38" s="3">
        <v>1</v>
      </c>
      <c r="X38" s="14">
        <v>0.573160497139242</v>
      </c>
      <c r="Y38" s="14">
        <v>2.27598448157821</v>
      </c>
      <c r="Z38" s="14">
        <v>0.817001675041876</v>
      </c>
      <c r="AA38" s="3">
        <v>90.7689924402032</v>
      </c>
      <c r="AB38" s="4">
        <v>0.00276136622968279</v>
      </c>
      <c r="AC38" s="6">
        <v>1868</v>
      </c>
      <c r="AD38" s="7">
        <v>11.41</v>
      </c>
    </row>
    <row r="39" spans="1:30">
      <c r="A39" s="3">
        <v>2011</v>
      </c>
      <c r="B39" s="6" t="s">
        <v>33</v>
      </c>
      <c r="C39" s="3" t="str">
        <f t="shared" si="6"/>
        <v>2011甘肃省</v>
      </c>
      <c r="D39" s="5">
        <v>0.0540000000000002</v>
      </c>
      <c r="E39" s="3">
        <f t="shared" si="1"/>
        <v>-2.91877123241786</v>
      </c>
      <c r="F39" s="3">
        <v>0</v>
      </c>
      <c r="G39" s="3">
        <v>0.371865722767755</v>
      </c>
      <c r="H39" s="3">
        <v>0.415765326247171</v>
      </c>
      <c r="I39" s="3">
        <v>1.32740974485665</v>
      </c>
      <c r="J39" s="3">
        <f t="shared" si="2"/>
        <v>0.283229483014063</v>
      </c>
      <c r="K39" s="3">
        <v>0.0158816614420063</v>
      </c>
      <c r="L39" s="3">
        <f t="shared" si="3"/>
        <v>-4.14259020382446</v>
      </c>
      <c r="M39" s="3">
        <v>6.15478056426332</v>
      </c>
      <c r="N39" s="3">
        <f t="shared" si="4"/>
        <v>1.81722910737835</v>
      </c>
      <c r="O39" s="3">
        <v>1.8875</v>
      </c>
      <c r="P39" s="3">
        <f t="shared" si="5"/>
        <v>0.635253202141043</v>
      </c>
      <c r="Q39" s="4">
        <v>0.00738036220718608</v>
      </c>
      <c r="U39" s="3">
        <v>0</v>
      </c>
      <c r="V39" s="3">
        <v>0</v>
      </c>
      <c r="W39" s="3">
        <v>1</v>
      </c>
      <c r="X39" s="14">
        <v>0.586731566048455</v>
      </c>
      <c r="Y39" s="14">
        <v>2.30664950486828</v>
      </c>
      <c r="Z39" s="14">
        <v>0.875076465961723</v>
      </c>
      <c r="AA39" s="3">
        <v>54.0971651602301</v>
      </c>
      <c r="AB39" s="4">
        <v>0.00274450372646308</v>
      </c>
      <c r="AC39" s="6">
        <v>2383</v>
      </c>
      <c r="AD39" s="7">
        <v>3.94</v>
      </c>
    </row>
    <row r="40" spans="1:30">
      <c r="A40" s="3">
        <v>2012</v>
      </c>
      <c r="B40" s="6" t="s">
        <v>33</v>
      </c>
      <c r="C40" s="3" t="str">
        <f t="shared" si="6"/>
        <v>2012甘肃省</v>
      </c>
      <c r="D40" s="5">
        <v>0.0559999999999999</v>
      </c>
      <c r="E40" s="3">
        <f t="shared" si="1"/>
        <v>-2.88240358824699</v>
      </c>
      <c r="F40" s="3">
        <v>0</v>
      </c>
      <c r="G40" s="3">
        <v>0.381887967959059</v>
      </c>
      <c r="H40" s="3">
        <v>0.4281211177245</v>
      </c>
      <c r="I40" s="3">
        <v>1.29406092970648</v>
      </c>
      <c r="J40" s="3">
        <f t="shared" si="2"/>
        <v>0.257785281296674</v>
      </c>
      <c r="K40" s="3">
        <v>0.0169058823529412</v>
      </c>
      <c r="L40" s="3">
        <f t="shared" si="3"/>
        <v>-4.08009364939343</v>
      </c>
      <c r="M40" s="3">
        <v>7.05058823529412</v>
      </c>
      <c r="N40" s="3">
        <f t="shared" si="4"/>
        <v>1.95311105097382</v>
      </c>
      <c r="O40" s="3">
        <v>2.11494117647059</v>
      </c>
      <c r="P40" s="3">
        <f t="shared" si="5"/>
        <v>0.749026999568009</v>
      </c>
      <c r="Q40" s="4">
        <v>0.00786090232865272</v>
      </c>
      <c r="U40" s="3">
        <v>0</v>
      </c>
      <c r="V40" s="3">
        <v>0</v>
      </c>
      <c r="W40" s="3">
        <v>1</v>
      </c>
      <c r="X40" s="14">
        <v>0.563774613164446</v>
      </c>
      <c r="Y40" s="14">
        <v>2.31855519089207</v>
      </c>
      <c r="Z40" s="14">
        <v>0.926041792002567</v>
      </c>
      <c r="AA40" s="3">
        <v>100.130036543116</v>
      </c>
      <c r="AB40" s="4">
        <v>0.00300198401661382</v>
      </c>
      <c r="AC40" s="6">
        <v>3662</v>
      </c>
      <c r="AD40" s="7">
        <v>5.39</v>
      </c>
    </row>
    <row r="41" spans="1:30">
      <c r="A41" s="3">
        <v>2013</v>
      </c>
      <c r="B41" s="6" t="s">
        <v>33</v>
      </c>
      <c r="C41" s="3" t="str">
        <f t="shared" si="6"/>
        <v>2013甘肃省</v>
      </c>
      <c r="D41" s="5">
        <v>0.0629999999999997</v>
      </c>
      <c r="E41" s="3">
        <f t="shared" si="1"/>
        <v>-2.76462055259061</v>
      </c>
      <c r="F41" s="3">
        <v>0</v>
      </c>
      <c r="G41" s="3">
        <v>0.384008645772716</v>
      </c>
      <c r="H41" s="3">
        <v>0.445988860254385</v>
      </c>
      <c r="I41" s="3">
        <v>1.08238423809128</v>
      </c>
      <c r="J41" s="3">
        <f t="shared" si="2"/>
        <v>0.0791662357684882</v>
      </c>
      <c r="K41" s="3">
        <v>0.017461568782026</v>
      </c>
      <c r="L41" s="3">
        <f t="shared" si="3"/>
        <v>-4.04775288254819</v>
      </c>
      <c r="M41" s="3">
        <v>7.83326763894363</v>
      </c>
      <c r="N41" s="3">
        <f t="shared" si="4"/>
        <v>2.058379745929</v>
      </c>
      <c r="O41" s="3">
        <v>2.37071344107213</v>
      </c>
      <c r="P41" s="3">
        <f t="shared" si="5"/>
        <v>0.863190939834844</v>
      </c>
      <c r="Q41" s="4">
        <v>0.0085555199556637</v>
      </c>
      <c r="U41" s="3">
        <v>0</v>
      </c>
      <c r="V41" s="3">
        <v>0</v>
      </c>
      <c r="W41" s="3">
        <v>1</v>
      </c>
      <c r="X41" s="14">
        <v>0.531614568869452</v>
      </c>
      <c r="Y41" s="14">
        <v>2.33656995593981</v>
      </c>
      <c r="Z41" s="14">
        <v>1.00314136125654</v>
      </c>
      <c r="AA41" s="3">
        <v>80.5020772562539</v>
      </c>
      <c r="AB41" s="4">
        <v>0.00328539363205587</v>
      </c>
      <c r="AC41" s="6">
        <v>4737</v>
      </c>
      <c r="AD41" s="7">
        <v>3137.19</v>
      </c>
    </row>
    <row r="42" spans="1:30">
      <c r="A42" s="3">
        <v>2014</v>
      </c>
      <c r="B42" s="6" t="s">
        <v>33</v>
      </c>
      <c r="C42" s="3" t="str">
        <f t="shared" si="6"/>
        <v>2014甘肃省</v>
      </c>
      <c r="D42" s="5">
        <v>0.0660000000000002</v>
      </c>
      <c r="E42" s="3">
        <f t="shared" si="1"/>
        <v>-2.71810053695571</v>
      </c>
      <c r="F42" s="3">
        <v>0</v>
      </c>
      <c r="G42" s="3">
        <v>0.389894759450172</v>
      </c>
      <c r="H42" s="3">
        <v>0.460143593519882</v>
      </c>
      <c r="I42" s="3">
        <v>1.03767795778105</v>
      </c>
      <c r="J42" s="3">
        <f t="shared" si="2"/>
        <v>0.0369854839859837</v>
      </c>
      <c r="K42" s="3">
        <v>0.0178704069537732</v>
      </c>
      <c r="L42" s="3">
        <f t="shared" si="3"/>
        <v>-4.02460917705537</v>
      </c>
      <c r="M42" s="3">
        <v>8.61477676807586</v>
      </c>
      <c r="N42" s="3">
        <f t="shared" si="4"/>
        <v>2.15347895763905</v>
      </c>
      <c r="O42" s="3">
        <v>2.57542473330699</v>
      </c>
      <c r="P42" s="3">
        <f t="shared" si="5"/>
        <v>0.946014465487361</v>
      </c>
      <c r="Q42" s="4">
        <v>0.00832582461469453</v>
      </c>
      <c r="U42" s="3">
        <v>0</v>
      </c>
      <c r="V42" s="3">
        <v>0</v>
      </c>
      <c r="W42" s="3">
        <v>1</v>
      </c>
      <c r="X42" s="14">
        <v>0.512618628533716</v>
      </c>
      <c r="Y42" s="14">
        <v>2.35343028964163</v>
      </c>
      <c r="Z42" s="14">
        <v>1.0623738178727</v>
      </c>
      <c r="AA42" s="3">
        <v>74.2298782799141</v>
      </c>
      <c r="AB42" s="4">
        <v>0.00324619538537064</v>
      </c>
      <c r="AC42" s="6">
        <v>5097</v>
      </c>
      <c r="AD42" s="7">
        <v>503.44</v>
      </c>
    </row>
    <row r="43" spans="1:30">
      <c r="A43" s="3">
        <v>2015</v>
      </c>
      <c r="B43" s="6" t="s">
        <v>33</v>
      </c>
      <c r="C43" s="3" t="str">
        <f t="shared" si="6"/>
        <v>2015甘肃省</v>
      </c>
      <c r="D43" s="5">
        <v>0.0759999999999998</v>
      </c>
      <c r="E43" s="3">
        <f t="shared" si="1"/>
        <v>-2.57702193869581</v>
      </c>
      <c r="F43" s="3">
        <v>0</v>
      </c>
      <c r="G43" s="3">
        <v>0.451195741695391</v>
      </c>
      <c r="H43" s="3">
        <v>0.506024463898972</v>
      </c>
      <c r="I43" s="3">
        <v>1.16783088796022</v>
      </c>
      <c r="J43" s="3">
        <f t="shared" si="2"/>
        <v>0.155148086217993</v>
      </c>
      <c r="K43" s="3">
        <v>0.0178557273087594</v>
      </c>
      <c r="L43" s="3">
        <f t="shared" si="3"/>
        <v>-4.02543096458671</v>
      </c>
      <c r="M43" s="3">
        <v>9.4201347602061</v>
      </c>
      <c r="N43" s="3">
        <f t="shared" si="4"/>
        <v>2.24284939424031</v>
      </c>
      <c r="O43" s="3">
        <v>2.59873166864843</v>
      </c>
      <c r="P43" s="3">
        <f t="shared" si="5"/>
        <v>0.955023506254069</v>
      </c>
      <c r="Q43" s="4">
        <v>0.0100902204299076</v>
      </c>
      <c r="U43" s="3">
        <v>0</v>
      </c>
      <c r="V43" s="3">
        <v>0</v>
      </c>
      <c r="W43" s="3">
        <v>1</v>
      </c>
      <c r="X43" s="14">
        <v>0.468741178721843</v>
      </c>
      <c r="Y43" s="14">
        <v>2.3941677088735</v>
      </c>
      <c r="Z43" s="14">
        <v>1.32425959926559</v>
      </c>
      <c r="AA43" s="3">
        <v>19.9478243748769</v>
      </c>
      <c r="AB43" s="4">
        <v>0.00455266449074215</v>
      </c>
      <c r="AC43" s="6">
        <v>6912</v>
      </c>
      <c r="AD43" s="7">
        <v>59</v>
      </c>
    </row>
    <row r="44" spans="1:30">
      <c r="A44" s="3">
        <v>2016</v>
      </c>
      <c r="B44" s="6" t="s">
        <v>33</v>
      </c>
      <c r="C44" s="3" t="str">
        <f t="shared" si="6"/>
        <v>2016甘肃省</v>
      </c>
      <c r="D44" s="5">
        <v>0.0880000000000003</v>
      </c>
      <c r="E44" s="3">
        <f t="shared" si="1"/>
        <v>-2.43041846450393</v>
      </c>
      <c r="F44" s="3">
        <v>0</v>
      </c>
      <c r="G44" s="3">
        <v>0.456003995425527</v>
      </c>
      <c r="H44" s="3">
        <v>0.524573314610808</v>
      </c>
      <c r="I44" s="3">
        <v>1.08991155054358</v>
      </c>
      <c r="J44" s="3">
        <f t="shared" si="2"/>
        <v>0.0860965466582203</v>
      </c>
      <c r="K44" s="3">
        <v>0.0181428571428571</v>
      </c>
      <c r="L44" s="3">
        <f t="shared" si="3"/>
        <v>-4.00947834157886</v>
      </c>
      <c r="M44" s="3">
        <v>10.1956349206349</v>
      </c>
      <c r="N44" s="3">
        <f t="shared" si="4"/>
        <v>2.32195967973657</v>
      </c>
      <c r="O44" s="3">
        <v>2.74123015873016</v>
      </c>
      <c r="P44" s="3">
        <f t="shared" si="5"/>
        <v>1.00840678268643</v>
      </c>
      <c r="Q44" s="4">
        <v>0.00832690482312867</v>
      </c>
      <c r="U44" s="3">
        <v>0</v>
      </c>
      <c r="V44" s="3">
        <v>0</v>
      </c>
      <c r="W44" s="3">
        <v>1</v>
      </c>
      <c r="X44" s="14">
        <v>0.43845463549607</v>
      </c>
      <c r="Y44" s="14">
        <v>2.40867702196036</v>
      </c>
      <c r="Z44" s="14">
        <v>1.45911012683712</v>
      </c>
      <c r="AA44" s="3">
        <v>54.9947381608619</v>
      </c>
      <c r="AB44" s="4">
        <v>0.00379710186887477</v>
      </c>
      <c r="AC44" s="6">
        <v>7975</v>
      </c>
      <c r="AD44" s="7">
        <v>94.15</v>
      </c>
    </row>
    <row r="45" spans="1:30">
      <c r="A45" s="3">
        <v>2017</v>
      </c>
      <c r="B45" s="6" t="s">
        <v>33</v>
      </c>
      <c r="C45" s="3" t="str">
        <f t="shared" si="6"/>
        <v>2017甘肃省</v>
      </c>
      <c r="D45" s="5">
        <v>0.0950000000000005</v>
      </c>
      <c r="E45" s="3">
        <f t="shared" si="1"/>
        <v>-2.35387838738159</v>
      </c>
      <c r="F45" s="3">
        <v>0</v>
      </c>
      <c r="G45" s="3">
        <v>0.450398680605722</v>
      </c>
      <c r="H45" s="3">
        <v>0.539915765943817</v>
      </c>
      <c r="I45" s="3">
        <v>2.75287254487712</v>
      </c>
      <c r="J45" s="3">
        <f t="shared" si="2"/>
        <v>1.01264492827694</v>
      </c>
      <c r="K45" s="3">
        <v>0.0184853291038858</v>
      </c>
      <c r="L45" s="3">
        <f t="shared" si="3"/>
        <v>-3.99077788291725</v>
      </c>
      <c r="M45" s="3">
        <v>11.0083267248216</v>
      </c>
      <c r="N45" s="3">
        <f t="shared" si="4"/>
        <v>2.39865196142109</v>
      </c>
      <c r="O45" s="3">
        <v>2.90908009516257</v>
      </c>
      <c r="P45" s="3">
        <f t="shared" si="5"/>
        <v>1.06783691270658</v>
      </c>
      <c r="Q45" s="4">
        <v>0.00781675563786905</v>
      </c>
      <c r="U45" s="3">
        <v>0</v>
      </c>
      <c r="V45" s="3">
        <v>0</v>
      </c>
      <c r="W45" s="3">
        <v>1</v>
      </c>
      <c r="X45" s="14">
        <v>0.41520371282485</v>
      </c>
      <c r="Y45" s="14">
        <v>2.4227513732332</v>
      </c>
      <c r="Z45" s="14">
        <v>1.57452897686621</v>
      </c>
      <c r="AA45" s="3">
        <v>37.0982430091561</v>
      </c>
      <c r="AB45" s="4">
        <v>0.00352065642591356</v>
      </c>
      <c r="AC45" s="6">
        <v>9672</v>
      </c>
      <c r="AD45" s="7">
        <v>150.76</v>
      </c>
    </row>
    <row r="46" spans="1:30">
      <c r="A46" s="3">
        <v>2018</v>
      </c>
      <c r="B46" s="6" t="s">
        <v>33</v>
      </c>
      <c r="C46" s="3" t="str">
        <f t="shared" si="6"/>
        <v>2018甘肃省</v>
      </c>
      <c r="D46" s="5">
        <v>0.099</v>
      </c>
      <c r="E46" s="3">
        <f t="shared" si="1"/>
        <v>-2.31263542884755</v>
      </c>
      <c r="F46" s="3">
        <v>0</v>
      </c>
      <c r="G46" s="3">
        <v>0.465471798225589</v>
      </c>
      <c r="H46" s="3">
        <v>0.544958724596192</v>
      </c>
      <c r="I46" s="3">
        <v>2.91420392147185</v>
      </c>
      <c r="J46" s="3">
        <f t="shared" si="2"/>
        <v>1.06959668523938</v>
      </c>
      <c r="K46" s="3">
        <v>0.0192286282306163</v>
      </c>
      <c r="L46" s="3">
        <f t="shared" si="3"/>
        <v>-3.95135505678725</v>
      </c>
      <c r="M46" s="3">
        <v>11.9113320079523</v>
      </c>
      <c r="N46" s="3">
        <f t="shared" si="4"/>
        <v>2.47749021657227</v>
      </c>
      <c r="O46" s="3">
        <v>3.22230616302187</v>
      </c>
      <c r="P46" s="3">
        <f t="shared" si="5"/>
        <v>1.17009730290394</v>
      </c>
      <c r="Q46" s="4">
        <v>0.00682354999562593</v>
      </c>
      <c r="U46" s="3">
        <v>0</v>
      </c>
      <c r="V46" s="3">
        <v>0</v>
      </c>
      <c r="W46" s="3">
        <v>1</v>
      </c>
      <c r="X46" s="14">
        <v>0.406193902731439</v>
      </c>
      <c r="Y46" s="14">
        <v>2.43068323441221</v>
      </c>
      <c r="Z46" s="14">
        <v>1.59921784472769</v>
      </c>
      <c r="AA46" s="3">
        <v>29.8184964941866</v>
      </c>
      <c r="AB46" s="4">
        <v>0.00317617008674621</v>
      </c>
      <c r="AC46" s="6">
        <v>13958</v>
      </c>
      <c r="AD46" s="7">
        <v>109.52</v>
      </c>
    </row>
    <row r="47" spans="1:30">
      <c r="A47" s="3">
        <v>2019</v>
      </c>
      <c r="B47" s="6" t="s">
        <v>33</v>
      </c>
      <c r="C47" s="3" t="str">
        <f t="shared" si="6"/>
        <v>2019甘肃省</v>
      </c>
      <c r="D47" s="5">
        <v>0.1</v>
      </c>
      <c r="E47" s="3">
        <f t="shared" si="1"/>
        <v>-2.30258509299405</v>
      </c>
      <c r="F47" s="3">
        <v>0</v>
      </c>
      <c r="G47" s="3">
        <v>0.453253501255979</v>
      </c>
      <c r="H47" s="3">
        <v>0.55017606643497</v>
      </c>
      <c r="I47" s="3">
        <v>2.93830219194109</v>
      </c>
      <c r="J47" s="3">
        <f t="shared" si="2"/>
        <v>1.07783192880716</v>
      </c>
      <c r="K47" s="3">
        <v>0.0209206855320845</v>
      </c>
      <c r="L47" s="3">
        <f t="shared" si="3"/>
        <v>-3.86701687110221</v>
      </c>
      <c r="M47" s="3">
        <v>12.8828218413711</v>
      </c>
      <c r="N47" s="3">
        <f t="shared" si="4"/>
        <v>2.55589478374312</v>
      </c>
      <c r="O47" s="3">
        <v>3.47481068154643</v>
      </c>
      <c r="P47" s="3">
        <f t="shared" si="5"/>
        <v>1.24553999740214</v>
      </c>
      <c r="Q47" s="4">
        <v>0.00743749367344873</v>
      </c>
      <c r="U47" s="3">
        <v>0</v>
      </c>
      <c r="V47" s="3">
        <v>0</v>
      </c>
      <c r="W47" s="3">
        <v>1</v>
      </c>
      <c r="X47" s="14">
        <v>0.376756199690771</v>
      </c>
      <c r="Y47" s="14">
        <v>2.4286730211165</v>
      </c>
      <c r="Z47" s="14">
        <v>1.67572666294019</v>
      </c>
      <c r="AA47" s="3">
        <v>21.0212087248901</v>
      </c>
      <c r="AB47" s="4">
        <v>0.00337107004805983</v>
      </c>
      <c r="AC47" s="6">
        <v>14894</v>
      </c>
      <c r="AD47" s="7">
        <v>44.98</v>
      </c>
    </row>
    <row r="48" spans="1:30">
      <c r="A48" s="3">
        <v>2020</v>
      </c>
      <c r="B48" s="6" t="s">
        <v>33</v>
      </c>
      <c r="C48" s="3" t="str">
        <f t="shared" si="6"/>
        <v>2020甘肃省</v>
      </c>
      <c r="D48" s="5">
        <v>0.101</v>
      </c>
      <c r="E48" s="3">
        <f t="shared" si="1"/>
        <v>-2.29263476214088</v>
      </c>
      <c r="F48" s="3">
        <v>0</v>
      </c>
      <c r="G48" s="3">
        <v>0.46364577881221</v>
      </c>
      <c r="H48" s="3">
        <v>0.553103110348898</v>
      </c>
      <c r="I48" s="3">
        <v>2.8877356704567</v>
      </c>
      <c r="J48" s="3">
        <f t="shared" si="2"/>
        <v>1.06047268999157</v>
      </c>
      <c r="K48" s="3">
        <v>0.023234706117553</v>
      </c>
      <c r="L48" s="3">
        <f t="shared" si="3"/>
        <v>-3.7621081647906</v>
      </c>
      <c r="M48" s="3">
        <v>13.5233906437425</v>
      </c>
      <c r="N48" s="3">
        <f t="shared" si="4"/>
        <v>2.60442082643201</v>
      </c>
      <c r="O48" s="3">
        <v>3.59044382247101</v>
      </c>
      <c r="P48" s="3">
        <f t="shared" si="5"/>
        <v>1.2782758222882</v>
      </c>
      <c r="Q48" s="4">
        <v>0.00770283902579622</v>
      </c>
      <c r="U48" s="3">
        <v>0</v>
      </c>
      <c r="V48" s="3">
        <v>0</v>
      </c>
      <c r="W48" s="3">
        <v>1</v>
      </c>
      <c r="X48" s="14">
        <v>0.23480109852835</v>
      </c>
      <c r="Y48" s="14">
        <v>2.42077129525485</v>
      </c>
      <c r="Z48" s="14">
        <v>1.75824837156613</v>
      </c>
      <c r="AA48" s="3">
        <v>14.9395250286925</v>
      </c>
      <c r="AB48" s="4">
        <v>0.00357138879918037</v>
      </c>
      <c r="AC48" s="6">
        <v>20991</v>
      </c>
      <c r="AD48" s="7">
        <v>134.47</v>
      </c>
    </row>
    <row r="49" spans="1:29">
      <c r="A49" s="3">
        <v>2021</v>
      </c>
      <c r="B49" s="6" t="s">
        <v>33</v>
      </c>
      <c r="C49" s="3" t="str">
        <f t="shared" si="6"/>
        <v>2021甘肃省</v>
      </c>
      <c r="D49" s="5">
        <v>0.102</v>
      </c>
      <c r="E49" s="3">
        <f t="shared" si="1"/>
        <v>-2.28278246569787</v>
      </c>
      <c r="F49" s="3">
        <v>0</v>
      </c>
      <c r="G49" s="3">
        <v>0.394363111828272</v>
      </c>
      <c r="H49" s="3">
        <v>0.529020585790426</v>
      </c>
      <c r="I49" s="3">
        <v>4.08781966651997</v>
      </c>
      <c r="J49" s="3">
        <f t="shared" si="2"/>
        <v>1.4080117390419</v>
      </c>
      <c r="K49" s="3">
        <v>0.0246345381526104</v>
      </c>
      <c r="L49" s="3">
        <f t="shared" si="3"/>
        <v>-3.70360583077265</v>
      </c>
      <c r="M49" s="3">
        <v>14.5329317269076</v>
      </c>
      <c r="N49" s="3">
        <f t="shared" si="4"/>
        <v>2.67641722783541</v>
      </c>
      <c r="O49" s="3">
        <v>4.1066265060241</v>
      </c>
      <c r="P49" s="3">
        <f t="shared" si="5"/>
        <v>1.4126018900122</v>
      </c>
      <c r="Q49" s="4">
        <v>0.00866695101870772</v>
      </c>
      <c r="U49" s="3">
        <v>0</v>
      </c>
      <c r="V49" s="3">
        <v>0</v>
      </c>
      <c r="W49" s="3">
        <v>1</v>
      </c>
      <c r="X49" s="14">
        <v>0.227475461829238</v>
      </c>
      <c r="Y49" s="14">
        <v>2.39555033983668</v>
      </c>
      <c r="Z49" s="14">
        <v>1.56742582290218</v>
      </c>
      <c r="AA49" s="3">
        <v>18.9698102560485</v>
      </c>
      <c r="AB49" s="4">
        <v>0.00341792577380079</v>
      </c>
      <c r="AC49" s="6">
        <v>26056</v>
      </c>
    </row>
    <row r="50" spans="1:30">
      <c r="A50" s="3">
        <v>2010</v>
      </c>
      <c r="B50" s="6" t="s">
        <v>34</v>
      </c>
      <c r="C50" s="3" t="str">
        <f t="shared" si="6"/>
        <v>2010广东省</v>
      </c>
      <c r="D50" s="5">
        <v>0.413</v>
      </c>
      <c r="E50" s="3">
        <f t="shared" si="1"/>
        <v>-0.884307686021104</v>
      </c>
      <c r="F50" s="3">
        <v>1</v>
      </c>
      <c r="G50" s="3">
        <v>0.118001680284517</v>
      </c>
      <c r="H50" s="3">
        <v>0.453319867840834</v>
      </c>
      <c r="I50" s="3">
        <v>9.16886859391528</v>
      </c>
      <c r="J50" s="3">
        <f t="shared" si="2"/>
        <v>2.21581389740386</v>
      </c>
      <c r="K50" s="3">
        <v>0.0136634421990231</v>
      </c>
      <c r="L50" s="3">
        <f t="shared" si="3"/>
        <v>-4.29303146544022</v>
      </c>
      <c r="M50" s="3">
        <v>2.04309931998851</v>
      </c>
      <c r="N50" s="3">
        <f t="shared" si="4"/>
        <v>0.714467929430384</v>
      </c>
      <c r="O50" s="3">
        <v>4.40040226031989</v>
      </c>
      <c r="P50" s="3">
        <f t="shared" si="5"/>
        <v>1.48169595954538</v>
      </c>
      <c r="Q50" s="4">
        <v>0.0395533372436614</v>
      </c>
      <c r="U50" s="3">
        <v>1</v>
      </c>
      <c r="V50" s="3">
        <v>0</v>
      </c>
      <c r="W50" s="3">
        <v>0</v>
      </c>
      <c r="X50" s="14">
        <v>0.144197106048965</v>
      </c>
      <c r="Y50" s="14">
        <v>2.40544481832468</v>
      </c>
      <c r="Z50" s="14">
        <v>0.908811645300078</v>
      </c>
      <c r="AA50" s="3">
        <v>14.5216175652361</v>
      </c>
      <c r="AB50" s="4">
        <v>0.00466736025561219</v>
      </c>
      <c r="AC50" s="6">
        <v>119343</v>
      </c>
      <c r="AD50" s="7">
        <v>235.89</v>
      </c>
    </row>
    <row r="51" spans="1:30">
      <c r="A51" s="3">
        <v>2011</v>
      </c>
      <c r="B51" s="6" t="s">
        <v>34</v>
      </c>
      <c r="C51" s="3" t="str">
        <f t="shared" si="6"/>
        <v>2011广东省</v>
      </c>
      <c r="D51" s="5">
        <v>0.433</v>
      </c>
      <c r="E51" s="3">
        <f t="shared" si="1"/>
        <v>-0.837017550979648</v>
      </c>
      <c r="F51" s="3">
        <v>1</v>
      </c>
      <c r="G51" s="3">
        <v>0.126475331996804</v>
      </c>
      <c r="H51" s="3">
        <v>0.458963913718515</v>
      </c>
      <c r="I51" s="3">
        <v>8.52538400084412</v>
      </c>
      <c r="J51" s="3">
        <f t="shared" si="2"/>
        <v>2.14304806624241</v>
      </c>
      <c r="K51" s="3">
        <v>0.0141995165489029</v>
      </c>
      <c r="L51" s="3">
        <f t="shared" si="3"/>
        <v>-4.2545473608064</v>
      </c>
      <c r="M51" s="3">
        <v>2.23224246931945</v>
      </c>
      <c r="N51" s="3">
        <f t="shared" si="4"/>
        <v>0.803006671826544</v>
      </c>
      <c r="O51" s="3">
        <v>4.93425065079955</v>
      </c>
      <c r="P51" s="3">
        <f t="shared" si="5"/>
        <v>1.59620081754639</v>
      </c>
      <c r="Q51" s="4">
        <v>0.0303795959716346</v>
      </c>
      <c r="U51" s="3">
        <v>1</v>
      </c>
      <c r="V51" s="3">
        <v>0</v>
      </c>
      <c r="W51" s="3">
        <v>0</v>
      </c>
      <c r="X51" s="14">
        <v>0.118571765838452</v>
      </c>
      <c r="Y51" s="14">
        <v>2.41085640855579</v>
      </c>
      <c r="Z51" s="14">
        <v>0.931096169503576</v>
      </c>
      <c r="AA51" s="3">
        <v>6.80356653734357</v>
      </c>
      <c r="AB51" s="4">
        <v>0.00384226948644127</v>
      </c>
      <c r="AC51" s="6">
        <v>128413</v>
      </c>
      <c r="AD51" s="7">
        <v>5.64</v>
      </c>
    </row>
    <row r="52" spans="1:30">
      <c r="A52" s="3">
        <v>2012</v>
      </c>
      <c r="B52" s="6" t="s">
        <v>34</v>
      </c>
      <c r="C52" s="3" t="str">
        <f t="shared" si="6"/>
        <v>2012广东省</v>
      </c>
      <c r="D52" s="5">
        <v>0.445</v>
      </c>
      <c r="E52" s="3">
        <f t="shared" si="1"/>
        <v>-0.809680996815896</v>
      </c>
      <c r="F52" s="3">
        <v>1</v>
      </c>
      <c r="G52" s="3">
        <v>0.129594072379696</v>
      </c>
      <c r="H52" s="3">
        <v>0.472748418196138</v>
      </c>
      <c r="I52" s="3">
        <v>8.39614648547477</v>
      </c>
      <c r="J52" s="3">
        <f t="shared" si="2"/>
        <v>2.12777284886131</v>
      </c>
      <c r="K52" s="3">
        <v>0.0146436011230867</v>
      </c>
      <c r="L52" s="3">
        <f t="shared" si="3"/>
        <v>-4.22375182234377</v>
      </c>
      <c r="M52" s="3">
        <v>2.44370980889412</v>
      </c>
      <c r="N52" s="3">
        <f t="shared" si="4"/>
        <v>0.893517298127954</v>
      </c>
      <c r="O52" s="3">
        <v>5.16327325423422</v>
      </c>
      <c r="P52" s="3">
        <f t="shared" si="5"/>
        <v>1.64157072997332</v>
      </c>
      <c r="Q52" s="4">
        <v>0.0333939733562899</v>
      </c>
      <c r="U52" s="3">
        <v>1</v>
      </c>
      <c r="V52" s="3">
        <v>0</v>
      </c>
      <c r="W52" s="3">
        <v>0</v>
      </c>
      <c r="X52" s="14">
        <v>0.100846395101725</v>
      </c>
      <c r="Y52" s="14">
        <v>2.42518817633407</v>
      </c>
      <c r="Z52" s="14">
        <v>0.985526272484925</v>
      </c>
      <c r="AA52" s="3">
        <v>11.0081406554834</v>
      </c>
      <c r="AB52" s="4">
        <v>0.00432766100018068</v>
      </c>
      <c r="AC52" s="6">
        <v>153598</v>
      </c>
      <c r="AD52" s="7">
        <v>0.57</v>
      </c>
    </row>
    <row r="53" spans="1:30">
      <c r="A53" s="3">
        <v>2013</v>
      </c>
      <c r="B53" s="6" t="s">
        <v>34</v>
      </c>
      <c r="C53" s="3" t="str">
        <f t="shared" si="6"/>
        <v>2013广东省</v>
      </c>
      <c r="D53" s="5">
        <v>0.447</v>
      </c>
      <c r="E53" s="3">
        <f t="shared" si="1"/>
        <v>-0.805196684368569</v>
      </c>
      <c r="F53" s="3">
        <v>1</v>
      </c>
      <c r="G53" s="3">
        <v>0.134568679463837</v>
      </c>
      <c r="H53" s="3">
        <v>0.484517642240262</v>
      </c>
      <c r="I53" s="3">
        <v>8.20179382241606</v>
      </c>
      <c r="J53" s="3">
        <f t="shared" si="2"/>
        <v>2.10435288917721</v>
      </c>
      <c r="K53" s="3">
        <v>0.0151721384205856</v>
      </c>
      <c r="L53" s="3">
        <f t="shared" si="3"/>
        <v>-4.18829453177332</v>
      </c>
      <c r="M53" s="3">
        <v>2.62085181898846</v>
      </c>
      <c r="N53" s="3">
        <f t="shared" si="4"/>
        <v>0.963499386683702</v>
      </c>
      <c r="O53" s="3">
        <v>5.54599822537711</v>
      </c>
      <c r="P53" s="3">
        <f t="shared" si="5"/>
        <v>1.71307662721104</v>
      </c>
      <c r="Q53" s="4">
        <v>0.0410105813815242</v>
      </c>
      <c r="R53" s="13">
        <v>120129</v>
      </c>
      <c r="S53" s="13">
        <v>60.1</v>
      </c>
      <c r="T53" s="13">
        <v>0.00813008130081301</v>
      </c>
      <c r="U53" s="3">
        <v>1</v>
      </c>
      <c r="V53" s="3">
        <v>0</v>
      </c>
      <c r="W53" s="3">
        <v>0</v>
      </c>
      <c r="X53" s="14">
        <v>0.0887592286879206</v>
      </c>
      <c r="Y53" s="14">
        <v>2.43849774572263</v>
      </c>
      <c r="Z53" s="14">
        <v>1.03206897726885</v>
      </c>
      <c r="AA53" s="3">
        <v>11.9605336359383</v>
      </c>
      <c r="AB53" s="4">
        <v>0.00551873978055594</v>
      </c>
      <c r="AC53" s="6">
        <v>170430</v>
      </c>
      <c r="AD53" s="7">
        <v>90.28</v>
      </c>
    </row>
    <row r="54" spans="1:30">
      <c r="A54" s="3">
        <v>2014</v>
      </c>
      <c r="B54" s="6" t="s">
        <v>34</v>
      </c>
      <c r="C54" s="3" t="str">
        <f t="shared" si="6"/>
        <v>2014广东省</v>
      </c>
      <c r="D54" s="5">
        <v>0.454</v>
      </c>
      <c r="E54" s="3">
        <f t="shared" si="1"/>
        <v>-0.789658080940789</v>
      </c>
      <c r="F54" s="3">
        <v>1</v>
      </c>
      <c r="G54" s="3">
        <v>0.134256083786836</v>
      </c>
      <c r="H54" s="3">
        <v>0.48705499244569</v>
      </c>
      <c r="I54" s="3">
        <v>8.24465697563552</v>
      </c>
      <c r="J54" s="3">
        <f t="shared" si="2"/>
        <v>2.10956535122075</v>
      </c>
      <c r="K54" s="3">
        <v>0.0156166768213073</v>
      </c>
      <c r="L54" s="3">
        <f t="shared" si="3"/>
        <v>-4.15941590872223</v>
      </c>
      <c r="M54" s="3">
        <v>2.79815475672382</v>
      </c>
      <c r="N54" s="3">
        <f t="shared" si="4"/>
        <v>1.02896018447924</v>
      </c>
      <c r="O54" s="3">
        <v>5.93376272956741</v>
      </c>
      <c r="P54" s="3">
        <f t="shared" si="5"/>
        <v>1.78065853616315</v>
      </c>
      <c r="Q54" s="4">
        <v>0.0299727728830152</v>
      </c>
      <c r="R54" s="13">
        <v>1055538</v>
      </c>
      <c r="S54" s="13">
        <v>50.95234375</v>
      </c>
      <c r="T54" s="13">
        <v>0.518218623481781</v>
      </c>
      <c r="U54" s="3">
        <v>1</v>
      </c>
      <c r="V54" s="3">
        <v>0</v>
      </c>
      <c r="W54" s="3">
        <v>0</v>
      </c>
      <c r="X54" s="14">
        <v>0.077466110102684</v>
      </c>
      <c r="Y54" s="14">
        <v>2.4424845613366</v>
      </c>
      <c r="Z54" s="14">
        <v>1.03988675368927</v>
      </c>
      <c r="AA54" s="3">
        <v>12.8362454149123</v>
      </c>
      <c r="AB54" s="4">
        <v>0.0040240271075059</v>
      </c>
      <c r="AC54" s="6">
        <v>179953</v>
      </c>
      <c r="AD54" s="7">
        <v>199.05</v>
      </c>
    </row>
    <row r="55" spans="1:30">
      <c r="A55" s="3">
        <v>2015</v>
      </c>
      <c r="B55" s="6" t="s">
        <v>34</v>
      </c>
      <c r="C55" s="3" t="str">
        <f t="shared" si="6"/>
        <v>2015广东省</v>
      </c>
      <c r="D55" s="5">
        <v>0.462000000000001</v>
      </c>
      <c r="E55" s="3">
        <f t="shared" si="1"/>
        <v>-0.772190387900397</v>
      </c>
      <c r="F55" s="3">
        <v>1</v>
      </c>
      <c r="G55" s="3">
        <v>0.171649779747472</v>
      </c>
      <c r="H55" s="3">
        <v>0.503515208932137</v>
      </c>
      <c r="I55" s="3">
        <v>8.62156173226071</v>
      </c>
      <c r="J55" s="3">
        <f t="shared" si="2"/>
        <v>2.15426624370159</v>
      </c>
      <c r="K55" s="3">
        <v>0.0158965576297311</v>
      </c>
      <c r="L55" s="3">
        <f t="shared" si="3"/>
        <v>-4.14165269447051</v>
      </c>
      <c r="M55" s="3">
        <v>2.97628018496318</v>
      </c>
      <c r="N55" s="3">
        <f t="shared" si="4"/>
        <v>1.0906742607123</v>
      </c>
      <c r="O55" s="3">
        <v>6.39941770851173</v>
      </c>
      <c r="P55" s="3">
        <f t="shared" si="5"/>
        <v>1.85620700318138</v>
      </c>
      <c r="Q55" s="4">
        <v>0.0443996632314193</v>
      </c>
      <c r="R55" s="13">
        <v>4560464</v>
      </c>
      <c r="S55" s="13">
        <v>19.0368539325843</v>
      </c>
      <c r="T55" s="13">
        <v>0.720647773279352</v>
      </c>
      <c r="U55" s="3">
        <v>1</v>
      </c>
      <c r="V55" s="3">
        <v>0</v>
      </c>
      <c r="W55" s="3">
        <v>0</v>
      </c>
      <c r="X55" s="14">
        <v>0.0681552559122462</v>
      </c>
      <c r="Y55" s="14">
        <v>2.4608349256815</v>
      </c>
      <c r="Z55" s="14">
        <v>1.10954537680826</v>
      </c>
      <c r="AA55" s="3">
        <v>11.0840638022704</v>
      </c>
      <c r="AB55" s="4">
        <v>0.00762119241453506</v>
      </c>
      <c r="AC55" s="6">
        <v>241176</v>
      </c>
      <c r="AD55" s="7">
        <v>25.96</v>
      </c>
    </row>
    <row r="56" spans="1:30">
      <c r="A56" s="3">
        <v>2016</v>
      </c>
      <c r="B56" s="6" t="s">
        <v>34</v>
      </c>
      <c r="C56" s="3" t="str">
        <f t="shared" si="6"/>
        <v>2016广东省</v>
      </c>
      <c r="D56" s="5">
        <v>0.519</v>
      </c>
      <c r="E56" s="3">
        <f t="shared" si="1"/>
        <v>-0.655851395816248</v>
      </c>
      <c r="F56" s="3">
        <v>1</v>
      </c>
      <c r="G56" s="3">
        <v>0.163651001908397</v>
      </c>
      <c r="H56" s="3">
        <v>0.525338594407229</v>
      </c>
      <c r="I56" s="3">
        <v>9.51242161941112</v>
      </c>
      <c r="J56" s="3">
        <f t="shared" si="2"/>
        <v>2.25259848340733</v>
      </c>
      <c r="K56" s="3">
        <v>0.0158960362781323</v>
      </c>
      <c r="L56" s="3">
        <f t="shared" si="3"/>
        <v>-4.14168549151754</v>
      </c>
      <c r="M56" s="3">
        <v>3.16459523009741</v>
      </c>
      <c r="N56" s="3">
        <f t="shared" si="4"/>
        <v>1.15202515803289</v>
      </c>
      <c r="O56" s="3">
        <v>6.89983204568357</v>
      </c>
      <c r="P56" s="3">
        <f t="shared" si="5"/>
        <v>1.93149707010168</v>
      </c>
      <c r="Q56" s="4">
        <v>0.0552554683182992</v>
      </c>
      <c r="R56" s="13">
        <v>13000820</v>
      </c>
      <c r="S56" s="13">
        <v>12.6167179487179</v>
      </c>
      <c r="T56" s="13">
        <v>0.786290322580645</v>
      </c>
      <c r="U56" s="3">
        <v>1</v>
      </c>
      <c r="V56" s="3">
        <v>0</v>
      </c>
      <c r="W56" s="3">
        <v>0</v>
      </c>
      <c r="X56" s="14">
        <v>0.0580385397902292</v>
      </c>
      <c r="Y56" s="14">
        <v>2.4827343628291</v>
      </c>
      <c r="Z56" s="14">
        <v>1.21590064001442</v>
      </c>
      <c r="AA56" s="3">
        <v>8.10370311433721</v>
      </c>
      <c r="AB56" s="4">
        <v>0.00904261275120735</v>
      </c>
      <c r="AC56" s="6">
        <v>259032</v>
      </c>
      <c r="AD56" s="7">
        <v>58.26</v>
      </c>
    </row>
    <row r="57" spans="1:30">
      <c r="A57" s="3">
        <v>2017</v>
      </c>
      <c r="B57" s="6" t="s">
        <v>34</v>
      </c>
      <c r="C57" s="3" t="str">
        <f t="shared" si="6"/>
        <v>2017广东省</v>
      </c>
      <c r="D57" s="5">
        <v>0.540000000000001</v>
      </c>
      <c r="E57" s="3">
        <f t="shared" si="1"/>
        <v>-0.616186139423816</v>
      </c>
      <c r="F57" s="3">
        <v>1</v>
      </c>
      <c r="G57" s="3">
        <v>0.164077395533161</v>
      </c>
      <c r="H57" s="3">
        <v>0.540113498609364</v>
      </c>
      <c r="I57" s="3">
        <v>19.2280632458507</v>
      </c>
      <c r="J57" s="3">
        <f t="shared" si="2"/>
        <v>2.95637083928419</v>
      </c>
      <c r="K57" s="3">
        <v>0.0158619553578783</v>
      </c>
      <c r="L57" s="3">
        <f t="shared" si="3"/>
        <v>-4.14383178173184</v>
      </c>
      <c r="M57" s="3">
        <v>3.37492793015402</v>
      </c>
      <c r="N57" s="3">
        <f t="shared" si="4"/>
        <v>1.21637397006805</v>
      </c>
      <c r="O57" s="3">
        <v>7.5486945062186</v>
      </c>
      <c r="P57" s="3">
        <f t="shared" si="5"/>
        <v>2.02137463522611</v>
      </c>
      <c r="Q57" s="4">
        <v>0.0547891003013803</v>
      </c>
      <c r="R57" s="13">
        <v>12367779</v>
      </c>
      <c r="S57" s="13">
        <v>14.1793421052632</v>
      </c>
      <c r="T57" s="13">
        <v>0.919354838709677</v>
      </c>
      <c r="U57" s="3">
        <v>1</v>
      </c>
      <c r="V57" s="3">
        <v>0</v>
      </c>
      <c r="W57" s="3">
        <v>0</v>
      </c>
      <c r="X57" s="14">
        <v>0.0530283317240633</v>
      </c>
      <c r="Y57" s="14">
        <v>2.50070868435668</v>
      </c>
      <c r="Z57" s="14">
        <v>1.28451134765392</v>
      </c>
      <c r="AA57" s="3">
        <v>11.8909008601177</v>
      </c>
      <c r="AB57" s="4">
        <v>0.0089896528810556</v>
      </c>
      <c r="AC57" s="6">
        <v>332652</v>
      </c>
      <c r="AD57" s="7">
        <v>0.04</v>
      </c>
    </row>
    <row r="58" spans="1:30">
      <c r="A58" s="3">
        <v>2018</v>
      </c>
      <c r="B58" s="6" t="s">
        <v>34</v>
      </c>
      <c r="C58" s="3" t="str">
        <f t="shared" si="6"/>
        <v>2018广东省</v>
      </c>
      <c r="D58" s="5">
        <v>0.552</v>
      </c>
      <c r="E58" s="3">
        <f t="shared" si="1"/>
        <v>-0.594207232705042</v>
      </c>
      <c r="F58" s="3">
        <v>1</v>
      </c>
      <c r="G58" s="3">
        <v>0.157378843606296</v>
      </c>
      <c r="H58" s="3">
        <v>0.547403977379604</v>
      </c>
      <c r="I58" s="3">
        <v>19.2451963676095</v>
      </c>
      <c r="J58" s="3">
        <f t="shared" si="2"/>
        <v>2.95726149024871</v>
      </c>
      <c r="K58" s="3">
        <v>0.0158989310009718</v>
      </c>
      <c r="L58" s="3">
        <f t="shared" si="3"/>
        <v>-4.14150340465945</v>
      </c>
      <c r="M58" s="3">
        <v>3.59094590217039</v>
      </c>
      <c r="N58" s="3">
        <f t="shared" si="4"/>
        <v>1.27841565029349</v>
      </c>
      <c r="O58" s="3">
        <v>8.09403952057013</v>
      </c>
      <c r="P58" s="3">
        <f t="shared" si="5"/>
        <v>2.0911279291413</v>
      </c>
      <c r="Q58" s="4">
        <v>0.0657824970786928</v>
      </c>
      <c r="R58" s="13">
        <v>10784087</v>
      </c>
      <c r="S58" s="13">
        <v>14.7750717703349</v>
      </c>
      <c r="T58" s="13">
        <v>0.846153846153846</v>
      </c>
      <c r="U58" s="3">
        <v>1</v>
      </c>
      <c r="V58" s="3">
        <v>0</v>
      </c>
      <c r="W58" s="3">
        <v>0</v>
      </c>
      <c r="X58" s="14">
        <v>0.045531618178522</v>
      </c>
      <c r="Y58" s="14">
        <v>2.50902094347703</v>
      </c>
      <c r="Z58" s="14">
        <v>1.32155512880901</v>
      </c>
      <c r="AA58" s="3">
        <v>7.26379840164032</v>
      </c>
      <c r="AB58" s="4">
        <v>0.0103527733197792</v>
      </c>
      <c r="AC58" s="6">
        <v>478082</v>
      </c>
      <c r="AD58" s="7">
        <v>0.04</v>
      </c>
    </row>
    <row r="59" spans="1:30">
      <c r="A59" s="3">
        <v>2019</v>
      </c>
      <c r="B59" s="6" t="s">
        <v>34</v>
      </c>
      <c r="C59" s="3" t="str">
        <f t="shared" si="6"/>
        <v>2019广东省</v>
      </c>
      <c r="D59" s="5">
        <v>0.563</v>
      </c>
      <c r="E59" s="3">
        <f t="shared" si="1"/>
        <v>-0.574475650842447</v>
      </c>
      <c r="F59" s="3">
        <v>1</v>
      </c>
      <c r="G59" s="3">
        <v>0.160184707589532</v>
      </c>
      <c r="H59" s="3">
        <v>0.558105659112355</v>
      </c>
      <c r="I59" s="3">
        <v>18.0878606571723</v>
      </c>
      <c r="J59" s="3">
        <f t="shared" si="2"/>
        <v>2.89524103133986</v>
      </c>
      <c r="K59" s="3">
        <v>0.0164464728961486</v>
      </c>
      <c r="L59" s="3">
        <f t="shared" si="3"/>
        <v>-4.10764423836863</v>
      </c>
      <c r="M59" s="3">
        <v>3.85283049083193</v>
      </c>
      <c r="N59" s="3">
        <f t="shared" si="4"/>
        <v>1.34880807060201</v>
      </c>
      <c r="O59" s="3">
        <v>8.64656097365682</v>
      </c>
      <c r="P59" s="3">
        <f t="shared" si="5"/>
        <v>2.15716166658998</v>
      </c>
      <c r="Q59" s="4">
        <v>0.0675685128498628</v>
      </c>
      <c r="R59" s="13">
        <v>13150683</v>
      </c>
      <c r="S59" s="13">
        <v>23.0713793103448</v>
      </c>
      <c r="T59" s="13">
        <v>0.943089430894309</v>
      </c>
      <c r="U59" s="3">
        <v>1</v>
      </c>
      <c r="V59" s="3">
        <v>0</v>
      </c>
      <c r="W59" s="3">
        <v>0</v>
      </c>
      <c r="X59" s="14">
        <v>0.0376792525968523</v>
      </c>
      <c r="Y59" s="14">
        <v>2.51781743896713</v>
      </c>
      <c r="Z59" s="14">
        <v>1.38968414644832</v>
      </c>
      <c r="AA59" s="3">
        <v>8.09916764175383</v>
      </c>
      <c r="AB59" s="4">
        <v>0.0108234424731148</v>
      </c>
      <c r="AC59" s="6">
        <v>527390</v>
      </c>
      <c r="AD59" s="7">
        <v>0.96</v>
      </c>
    </row>
    <row r="60" spans="1:30">
      <c r="A60" s="3">
        <v>2020</v>
      </c>
      <c r="B60" s="6" t="s">
        <v>34</v>
      </c>
      <c r="C60" s="3" t="str">
        <f t="shared" si="6"/>
        <v>2020广东省</v>
      </c>
      <c r="D60" s="5">
        <v>0.574999999999999</v>
      </c>
      <c r="E60" s="3">
        <f t="shared" si="1"/>
        <v>-0.553385238184788</v>
      </c>
      <c r="F60" s="3">
        <v>1</v>
      </c>
      <c r="G60" s="3">
        <v>0.156819964804825</v>
      </c>
      <c r="H60" s="3">
        <v>0.56275213312269</v>
      </c>
      <c r="I60" s="3">
        <v>19.4975241022172</v>
      </c>
      <c r="J60" s="3">
        <f t="shared" si="2"/>
        <v>2.97028748839137</v>
      </c>
      <c r="K60" s="3">
        <v>0.0190129911280101</v>
      </c>
      <c r="L60" s="3">
        <f t="shared" si="3"/>
        <v>-3.96263278988236</v>
      </c>
      <c r="M60" s="3">
        <v>3.98106780735108</v>
      </c>
      <c r="N60" s="3">
        <f t="shared" si="4"/>
        <v>1.38155007661643</v>
      </c>
      <c r="O60" s="3">
        <v>8.8047845373891</v>
      </c>
      <c r="P60" s="3">
        <f t="shared" si="5"/>
        <v>2.17529527116484</v>
      </c>
      <c r="Q60" s="4">
        <v>0.0548299876253457</v>
      </c>
      <c r="R60" s="13">
        <v>19213922</v>
      </c>
      <c r="S60" s="13">
        <v>28.1559583333333</v>
      </c>
      <c r="T60" s="13">
        <v>0.967741935483871</v>
      </c>
      <c r="U60" s="3">
        <v>1</v>
      </c>
      <c r="V60" s="3">
        <v>0</v>
      </c>
      <c r="W60" s="3">
        <v>0</v>
      </c>
      <c r="X60" s="14">
        <v>0.0289679032736293</v>
      </c>
      <c r="Y60" s="14">
        <v>2.52017334883169</v>
      </c>
      <c r="Z60" s="14">
        <v>1.42588350076707</v>
      </c>
      <c r="AA60" s="3">
        <v>5.98339681708801</v>
      </c>
      <c r="AB60" s="4">
        <v>0.00859843672965571</v>
      </c>
      <c r="AC60" s="6">
        <v>709725</v>
      </c>
      <c r="AD60" s="7">
        <v>0.78</v>
      </c>
    </row>
    <row r="61" spans="1:30">
      <c r="A61" s="3">
        <v>2021</v>
      </c>
      <c r="B61" s="6" t="s">
        <v>34</v>
      </c>
      <c r="C61" s="3" t="str">
        <f t="shared" si="6"/>
        <v>2021广东省</v>
      </c>
      <c r="D61" s="5">
        <v>0.586000000000001</v>
      </c>
      <c r="E61" s="3">
        <f t="shared" si="1"/>
        <v>-0.534435489405124</v>
      </c>
      <c r="F61" s="3">
        <v>1</v>
      </c>
      <c r="G61" s="3">
        <v>0.146304387044528</v>
      </c>
      <c r="H61" s="3">
        <v>0.554676694502463</v>
      </c>
      <c r="I61" s="3">
        <v>18.6698952449296</v>
      </c>
      <c r="J61" s="3">
        <f t="shared" si="2"/>
        <v>2.92691234666106</v>
      </c>
      <c r="K61" s="3">
        <v>0.0200236518448439</v>
      </c>
      <c r="L61" s="3">
        <f t="shared" si="3"/>
        <v>-3.91084111189735</v>
      </c>
      <c r="M61" s="3">
        <v>4.3246609902239</v>
      </c>
      <c r="N61" s="3">
        <f t="shared" si="4"/>
        <v>1.46433375354841</v>
      </c>
      <c r="O61" s="3">
        <v>9.83282087669505</v>
      </c>
      <c r="P61" s="3">
        <f t="shared" si="5"/>
        <v>2.28572585908527</v>
      </c>
      <c r="Q61" s="4">
        <v>0.0538586869848814</v>
      </c>
      <c r="R61" s="13">
        <v>26999541</v>
      </c>
      <c r="S61" s="13">
        <v>39.4115289256198</v>
      </c>
      <c r="T61" s="13">
        <v>0.979757085020243</v>
      </c>
      <c r="U61" s="3">
        <v>1</v>
      </c>
      <c r="V61" s="3">
        <v>0</v>
      </c>
      <c r="W61" s="3">
        <v>0</v>
      </c>
      <c r="X61" s="14">
        <v>0.0302902008158986</v>
      </c>
      <c r="Y61" s="14">
        <v>2.51470940791135</v>
      </c>
      <c r="Z61" s="14">
        <v>1.36836920788515</v>
      </c>
      <c r="AA61" s="3">
        <v>8.36309582665902</v>
      </c>
      <c r="AB61" s="4">
        <v>0.00787976218634616</v>
      </c>
      <c r="AC61" s="6">
        <v>872209</v>
      </c>
      <c r="AD61" s="7">
        <v>1.73</v>
      </c>
    </row>
    <row r="62" spans="1:30">
      <c r="A62" s="3">
        <v>2010</v>
      </c>
      <c r="B62" s="6" t="s">
        <v>35</v>
      </c>
      <c r="C62" s="3" t="str">
        <f t="shared" si="6"/>
        <v>2010广西壮族自治区</v>
      </c>
      <c r="D62" s="5">
        <v>0.0700000000000005</v>
      </c>
      <c r="E62" s="3">
        <f t="shared" si="1"/>
        <v>-2.65926003693277</v>
      </c>
      <c r="F62" s="3">
        <v>0</v>
      </c>
      <c r="G62" s="3">
        <v>0.234739956035733</v>
      </c>
      <c r="H62" s="3">
        <v>0.403114915111548</v>
      </c>
      <c r="I62" s="3">
        <v>3.27077779336794</v>
      </c>
      <c r="J62" s="3">
        <f t="shared" si="2"/>
        <v>1.18502781392466</v>
      </c>
      <c r="K62" s="3">
        <v>0.0123101952277657</v>
      </c>
      <c r="L62" s="3">
        <f t="shared" si="3"/>
        <v>-4.39732747962919</v>
      </c>
      <c r="M62" s="3">
        <v>3.60368763557484</v>
      </c>
      <c r="N62" s="3">
        <f t="shared" si="4"/>
        <v>1.28195766439579</v>
      </c>
      <c r="O62" s="3">
        <v>1.85518438177874</v>
      </c>
      <c r="P62" s="3">
        <f t="shared" si="5"/>
        <v>0.61798408830513</v>
      </c>
      <c r="Q62" s="4">
        <v>0.0107890555342475</v>
      </c>
      <c r="U62" s="3">
        <v>1</v>
      </c>
      <c r="V62" s="3">
        <v>0</v>
      </c>
      <c r="W62" s="3">
        <v>0</v>
      </c>
      <c r="X62" s="14">
        <v>0.518630105863676</v>
      </c>
      <c r="Y62" s="14">
        <v>2.21141433983443</v>
      </c>
      <c r="Z62" s="14">
        <v>0.994920928084959</v>
      </c>
      <c r="AA62" s="3">
        <v>32.2882976873587</v>
      </c>
      <c r="AB62" s="4">
        <v>0.00253262242177634</v>
      </c>
      <c r="AC62" s="6">
        <v>3647</v>
      </c>
      <c r="AD62" s="7">
        <v>4.14</v>
      </c>
    </row>
    <row r="63" spans="1:30">
      <c r="A63" s="3">
        <v>2011</v>
      </c>
      <c r="B63" s="6" t="s">
        <v>35</v>
      </c>
      <c r="C63" s="3" t="str">
        <f t="shared" si="6"/>
        <v>2011广西壮族自治区</v>
      </c>
      <c r="D63" s="5">
        <v>0.0710000000000008</v>
      </c>
      <c r="E63" s="3">
        <f t="shared" si="1"/>
        <v>-2.64507540194081</v>
      </c>
      <c r="F63" s="3">
        <v>0</v>
      </c>
      <c r="G63" s="3">
        <v>0.247116962300605</v>
      </c>
      <c r="H63" s="3">
        <v>0.393431004184507</v>
      </c>
      <c r="I63" s="3">
        <v>2.90701851474286</v>
      </c>
      <c r="J63" s="3">
        <f t="shared" si="2"/>
        <v>1.06712799057705</v>
      </c>
      <c r="K63" s="3">
        <v>0.0128915145005371</v>
      </c>
      <c r="L63" s="3">
        <f t="shared" si="3"/>
        <v>-4.35118597470974</v>
      </c>
      <c r="M63" s="3">
        <v>3.94328678839957</v>
      </c>
      <c r="N63" s="3">
        <f t="shared" si="4"/>
        <v>1.37201458580356</v>
      </c>
      <c r="O63" s="3">
        <v>2.21265306122449</v>
      </c>
      <c r="P63" s="3">
        <f t="shared" si="5"/>
        <v>0.794192275721566</v>
      </c>
      <c r="Q63" s="4">
        <v>0.0110989753583103</v>
      </c>
      <c r="U63" s="3">
        <v>1</v>
      </c>
      <c r="V63" s="3">
        <v>0</v>
      </c>
      <c r="W63" s="3">
        <v>0</v>
      </c>
      <c r="X63" s="14">
        <v>0.259455075324215</v>
      </c>
      <c r="Y63" s="14">
        <v>2.19863299643686</v>
      </c>
      <c r="Z63" s="14">
        <v>0.955460718664529</v>
      </c>
      <c r="AA63" s="3">
        <v>24.6083159727177</v>
      </c>
      <c r="AB63" s="4">
        <v>0.0027427450751949</v>
      </c>
      <c r="AC63" s="6">
        <v>4402</v>
      </c>
      <c r="AD63" s="7">
        <v>3.46</v>
      </c>
    </row>
    <row r="64" spans="1:30">
      <c r="A64" s="3">
        <v>2012</v>
      </c>
      <c r="B64" s="6" t="s">
        <v>35</v>
      </c>
      <c r="C64" s="3" t="str">
        <f t="shared" si="6"/>
        <v>2012广西壮族自治区</v>
      </c>
      <c r="D64" s="5">
        <v>0.0730000000000007</v>
      </c>
      <c r="E64" s="3">
        <f t="shared" si="1"/>
        <v>-2.61729583783374</v>
      </c>
      <c r="F64" s="3">
        <v>0</v>
      </c>
      <c r="G64" s="3">
        <v>0.264095509395237</v>
      </c>
      <c r="H64" s="3">
        <v>0.413505431897802</v>
      </c>
      <c r="I64" s="3">
        <v>2.75513995541243</v>
      </c>
      <c r="J64" s="3">
        <f t="shared" si="2"/>
        <v>1.01346824182725</v>
      </c>
      <c r="K64" s="3">
        <v>0.0134043459735833</v>
      </c>
      <c r="L64" s="3">
        <f t="shared" si="3"/>
        <v>-4.31217629822089</v>
      </c>
      <c r="M64" s="3">
        <v>4.40583723902855</v>
      </c>
      <c r="N64" s="3">
        <f t="shared" si="4"/>
        <v>1.48293030694171</v>
      </c>
      <c r="O64" s="3">
        <v>2.4080954409885</v>
      </c>
      <c r="P64" s="3">
        <f t="shared" si="5"/>
        <v>0.878836161623132</v>
      </c>
      <c r="Q64" s="4">
        <v>0.0143406035715841</v>
      </c>
      <c r="U64" s="3">
        <v>1</v>
      </c>
      <c r="V64" s="3">
        <v>0</v>
      </c>
      <c r="W64" s="3">
        <v>0</v>
      </c>
      <c r="X64" s="14">
        <v>0.268353165657542</v>
      </c>
      <c r="Y64" s="14">
        <v>2.22538837184614</v>
      </c>
      <c r="Z64" s="14">
        <v>1.03797384024339</v>
      </c>
      <c r="AA64" s="3">
        <v>23.5040342499588</v>
      </c>
      <c r="AB64" s="4">
        <v>0.00378728900527266</v>
      </c>
      <c r="AC64" s="6">
        <v>5900</v>
      </c>
      <c r="AD64" s="7">
        <v>54.02</v>
      </c>
    </row>
    <row r="65" spans="1:30">
      <c r="A65" s="3">
        <v>2013</v>
      </c>
      <c r="B65" s="6" t="s">
        <v>35</v>
      </c>
      <c r="C65" s="3" t="str">
        <f t="shared" si="6"/>
        <v>2013广西壮族自治区</v>
      </c>
      <c r="D65" s="5">
        <v>0.0799999999999993</v>
      </c>
      <c r="E65" s="3">
        <f t="shared" si="1"/>
        <v>-2.52572864430826</v>
      </c>
      <c r="F65" s="3">
        <v>0</v>
      </c>
      <c r="G65" s="3">
        <v>0.257757623469683</v>
      </c>
      <c r="H65" s="3">
        <v>0.437678737829761</v>
      </c>
      <c r="I65" s="3">
        <v>2.56474727675846</v>
      </c>
      <c r="J65" s="3">
        <f t="shared" si="2"/>
        <v>0.941859946189024</v>
      </c>
      <c r="K65" s="3">
        <v>0.0138681039949271</v>
      </c>
      <c r="L65" s="3">
        <f t="shared" si="3"/>
        <v>-4.27816375227436</v>
      </c>
      <c r="M65" s="3">
        <v>4.79581483830057</v>
      </c>
      <c r="N65" s="3">
        <f t="shared" si="4"/>
        <v>1.56774362889299</v>
      </c>
      <c r="O65" s="3">
        <v>2.63124075248362</v>
      </c>
      <c r="P65" s="3">
        <f t="shared" si="5"/>
        <v>0.967455503946842</v>
      </c>
      <c r="Q65" s="4">
        <v>0.0169415988556006</v>
      </c>
      <c r="U65" s="3">
        <v>1</v>
      </c>
      <c r="V65" s="3">
        <v>0</v>
      </c>
      <c r="W65" s="3">
        <v>0</v>
      </c>
      <c r="X65" s="14">
        <v>0.26286741862771</v>
      </c>
      <c r="Y65" s="14">
        <v>2.25365508820411</v>
      </c>
      <c r="Z65" s="14">
        <v>1.15694476886161</v>
      </c>
      <c r="AA65" s="3">
        <v>49.5223937075979</v>
      </c>
      <c r="AB65" s="4">
        <v>0.00436682625879631</v>
      </c>
      <c r="AC65" s="6">
        <v>7884</v>
      </c>
      <c r="AD65" s="7">
        <v>148.58</v>
      </c>
    </row>
    <row r="66" spans="1:30">
      <c r="A66" s="3">
        <v>2014</v>
      </c>
      <c r="B66" s="6" t="s">
        <v>35</v>
      </c>
      <c r="C66" s="3" t="str">
        <f t="shared" si="6"/>
        <v>2014广西壮族自治区</v>
      </c>
      <c r="D66" s="5">
        <v>0.0799999999999993</v>
      </c>
      <c r="E66" s="3">
        <f t="shared" si="1"/>
        <v>-2.52572864430826</v>
      </c>
      <c r="F66" s="3">
        <v>0</v>
      </c>
      <c r="G66" s="3">
        <v>0.256096645520246</v>
      </c>
      <c r="H66" s="3">
        <v>0.443692135592222</v>
      </c>
      <c r="I66" s="3">
        <v>2.75217474499183</v>
      </c>
      <c r="J66" s="3">
        <f t="shared" si="2"/>
        <v>1.01239141550865</v>
      </c>
      <c r="K66" s="3">
        <v>0.0147148846960168</v>
      </c>
      <c r="L66" s="3">
        <f t="shared" si="3"/>
        <v>-4.21889573314006</v>
      </c>
      <c r="M66" s="3">
        <v>5.17169811320755</v>
      </c>
      <c r="N66" s="3">
        <f t="shared" si="4"/>
        <v>1.64320108975662</v>
      </c>
      <c r="O66" s="3">
        <v>2.84859538784067</v>
      </c>
      <c r="P66" s="3">
        <f t="shared" si="5"/>
        <v>1.04682602642017</v>
      </c>
      <c r="Q66" s="4">
        <v>0.0172223036447602</v>
      </c>
      <c r="U66" s="3">
        <v>1</v>
      </c>
      <c r="V66" s="3">
        <v>0</v>
      </c>
      <c r="W66" s="3">
        <v>0</v>
      </c>
      <c r="X66" s="14">
        <v>0.256204225331851</v>
      </c>
      <c r="Y66" s="14">
        <v>2.26607692194469</v>
      </c>
      <c r="Z66" s="14">
        <v>1.17164179104478</v>
      </c>
      <c r="AA66" s="3">
        <v>44.4626969531289</v>
      </c>
      <c r="AB66" s="4">
        <v>0.00441057419155419</v>
      </c>
      <c r="AC66" s="6">
        <v>9664</v>
      </c>
      <c r="AD66" s="7">
        <v>20.04</v>
      </c>
    </row>
    <row r="67" spans="1:30">
      <c r="A67" s="3">
        <v>2015</v>
      </c>
      <c r="B67" s="6" t="s">
        <v>35</v>
      </c>
      <c r="C67" s="3" t="str">
        <f t="shared" si="6"/>
        <v>2015广西壮族自治区</v>
      </c>
      <c r="D67" s="5">
        <v>0.0829999999999992</v>
      </c>
      <c r="E67" s="3">
        <f t="shared" ref="E67:E130" si="7">LN(D67)</f>
        <v>-2.48891467118555</v>
      </c>
      <c r="F67" s="3">
        <v>0</v>
      </c>
      <c r="G67" s="3">
        <v>0.274737460973929</v>
      </c>
      <c r="H67" s="3">
        <v>0.462325480814716</v>
      </c>
      <c r="I67" s="3">
        <v>2.87400829853086</v>
      </c>
      <c r="J67" s="3">
        <f t="shared" ref="J67:J130" si="8">LN(I67)</f>
        <v>1.05570767510251</v>
      </c>
      <c r="K67" s="3">
        <v>0.0156142174184161</v>
      </c>
      <c r="L67" s="3">
        <f t="shared" ref="L67:L130" si="9">LN(K67)</f>
        <v>-4.15957340679945</v>
      </c>
      <c r="M67" s="3">
        <v>5.49075036374974</v>
      </c>
      <c r="N67" s="3">
        <f t="shared" ref="N67:N130" si="10">LN(M67)</f>
        <v>1.70306492446046</v>
      </c>
      <c r="O67" s="3">
        <v>3.07582623155269</v>
      </c>
      <c r="P67" s="3">
        <f t="shared" ref="P67:P130" si="11">LN(O67)</f>
        <v>1.1235735583548</v>
      </c>
      <c r="Q67" s="4">
        <v>0.0122075705139085</v>
      </c>
      <c r="U67" s="3">
        <v>1</v>
      </c>
      <c r="V67" s="3">
        <v>0</v>
      </c>
      <c r="W67" s="3">
        <v>0</v>
      </c>
      <c r="X67" s="14">
        <v>0.237467231127904</v>
      </c>
      <c r="Y67" s="14">
        <v>2.2889686304721</v>
      </c>
      <c r="Z67" s="14">
        <v>1.26904099424968</v>
      </c>
      <c r="AA67" s="3">
        <v>59.4243947007766</v>
      </c>
      <c r="AB67" s="4">
        <v>0.00335387692765141</v>
      </c>
      <c r="AC67" s="6">
        <v>13573</v>
      </c>
      <c r="AD67" s="7">
        <v>51.84</v>
      </c>
    </row>
    <row r="68" spans="1:30">
      <c r="A68" s="3">
        <v>2016</v>
      </c>
      <c r="B68" s="6" t="s">
        <v>35</v>
      </c>
      <c r="C68" s="3" t="str">
        <f t="shared" si="6"/>
        <v>2016广西壮族自治区</v>
      </c>
      <c r="D68" s="5">
        <v>0.0880000000000003</v>
      </c>
      <c r="E68" s="3">
        <f t="shared" si="7"/>
        <v>-2.43041846450393</v>
      </c>
      <c r="F68" s="3">
        <v>0</v>
      </c>
      <c r="G68" s="3">
        <v>0.275597830807987</v>
      </c>
      <c r="H68" s="3">
        <v>0.477476638993336</v>
      </c>
      <c r="I68" s="3">
        <v>2.71273097303401</v>
      </c>
      <c r="J68" s="3">
        <f t="shared" si="8"/>
        <v>0.997955866590351</v>
      </c>
      <c r="K68" s="3">
        <v>0.0166831377393453</v>
      </c>
      <c r="L68" s="3">
        <f t="shared" si="9"/>
        <v>-4.09335678587311</v>
      </c>
      <c r="M68" s="3">
        <v>5.83158328186123</v>
      </c>
      <c r="N68" s="3">
        <f t="shared" si="10"/>
        <v>1.76328853842592</v>
      </c>
      <c r="O68" s="3">
        <v>3.31822112415071</v>
      </c>
      <c r="P68" s="3">
        <f t="shared" si="11"/>
        <v>1.19942883335438</v>
      </c>
      <c r="Q68" s="4">
        <v>0.0101762838552806</v>
      </c>
      <c r="U68" s="3">
        <v>1</v>
      </c>
      <c r="V68" s="3">
        <v>0</v>
      </c>
      <c r="W68" s="3">
        <v>0</v>
      </c>
      <c r="X68" s="14">
        <v>0.193298958007398</v>
      </c>
      <c r="Y68" s="14">
        <v>2.30372411054441</v>
      </c>
      <c r="Z68" s="14">
        <v>1.36902686354741</v>
      </c>
      <c r="AA68" s="3">
        <v>30.2818470967892</v>
      </c>
      <c r="AB68" s="4">
        <v>0.00280456175620168</v>
      </c>
      <c r="AC68" s="6">
        <v>14858</v>
      </c>
      <c r="AD68" s="7">
        <v>802.79</v>
      </c>
    </row>
    <row r="69" spans="1:30">
      <c r="A69" s="3">
        <v>2017</v>
      </c>
      <c r="B69" s="6" t="s">
        <v>35</v>
      </c>
      <c r="C69" s="3" t="str">
        <f t="shared" si="6"/>
        <v>2017广西壮族自治区</v>
      </c>
      <c r="D69" s="5">
        <v>0.089999999999999</v>
      </c>
      <c r="E69" s="3">
        <f t="shared" si="7"/>
        <v>-2.40794560865188</v>
      </c>
      <c r="F69" s="3">
        <v>0</v>
      </c>
      <c r="G69" s="3">
        <v>0.275905388770537</v>
      </c>
      <c r="H69" s="3">
        <v>0.493184641413772</v>
      </c>
      <c r="I69" s="3">
        <v>3.15895383543087</v>
      </c>
      <c r="J69" s="3">
        <f t="shared" si="8"/>
        <v>1.15024090804773</v>
      </c>
      <c r="K69" s="3">
        <v>0.0176625229264316</v>
      </c>
      <c r="L69" s="3">
        <f t="shared" si="9"/>
        <v>-4.03631023294365</v>
      </c>
      <c r="M69" s="3">
        <v>6.2160179335643</v>
      </c>
      <c r="N69" s="3">
        <f t="shared" si="10"/>
        <v>1.82712949812623</v>
      </c>
      <c r="O69" s="3">
        <v>3.625575708172</v>
      </c>
      <c r="P69" s="3">
        <f t="shared" si="11"/>
        <v>1.28801309174415</v>
      </c>
      <c r="Q69" s="4">
        <v>0.0122317181244971</v>
      </c>
      <c r="U69" s="3">
        <v>1</v>
      </c>
      <c r="V69" s="3">
        <v>0</v>
      </c>
      <c r="W69" s="3">
        <v>0</v>
      </c>
      <c r="X69" s="14">
        <v>0.169490117795624</v>
      </c>
      <c r="Y69" s="14">
        <v>2.33139786517675</v>
      </c>
      <c r="Z69" s="14">
        <v>1.42940227750354</v>
      </c>
      <c r="AA69" s="3">
        <v>16.2062776436401</v>
      </c>
      <c r="AB69" s="4">
        <v>0.00337479694447099</v>
      </c>
      <c r="AC69" s="6">
        <v>15270</v>
      </c>
      <c r="AD69" s="7">
        <v>920.94</v>
      </c>
    </row>
    <row r="70" spans="1:30">
      <c r="A70" s="3">
        <v>2018</v>
      </c>
      <c r="B70" s="6" t="s">
        <v>35</v>
      </c>
      <c r="C70" s="3" t="str">
        <f t="shared" si="6"/>
        <v>2018广西壮族自治区</v>
      </c>
      <c r="D70" s="5">
        <v>0.092000000000001</v>
      </c>
      <c r="E70" s="3">
        <f t="shared" si="7"/>
        <v>-2.38596670193309</v>
      </c>
      <c r="F70" s="3">
        <v>0</v>
      </c>
      <c r="G70" s="3">
        <v>0.270572351460683</v>
      </c>
      <c r="H70" s="3">
        <v>0.505094814497804</v>
      </c>
      <c r="I70" s="3">
        <v>3.19562049745769</v>
      </c>
      <c r="J70" s="3">
        <f t="shared" si="8"/>
        <v>1.16178127788034</v>
      </c>
      <c r="K70" s="3">
        <v>0.0190458863957954</v>
      </c>
      <c r="L70" s="3">
        <f t="shared" si="9"/>
        <v>-3.96090413795581</v>
      </c>
      <c r="M70" s="3">
        <v>6.55670103092783</v>
      </c>
      <c r="N70" s="3">
        <f t="shared" si="10"/>
        <v>1.88048758483674</v>
      </c>
      <c r="O70" s="3">
        <v>3.96761673741662</v>
      </c>
      <c r="P70" s="3">
        <f t="shared" si="11"/>
        <v>1.378165596405</v>
      </c>
      <c r="Q70" s="4">
        <v>0.0121320192666182</v>
      </c>
      <c r="U70" s="3">
        <v>1</v>
      </c>
      <c r="V70" s="3">
        <v>0</v>
      </c>
      <c r="W70" s="3">
        <v>0</v>
      </c>
      <c r="X70" s="14">
        <v>0.143864814672425</v>
      </c>
      <c r="Y70" s="14">
        <v>2.35118556333364</v>
      </c>
      <c r="Z70" s="14">
        <v>1.48125625663016</v>
      </c>
      <c r="AA70" s="3">
        <v>11.4218232423215</v>
      </c>
      <c r="AB70" s="4">
        <v>0.0032825889809352</v>
      </c>
      <c r="AC70" s="6">
        <v>20551</v>
      </c>
      <c r="AD70" s="7">
        <v>1125.29</v>
      </c>
    </row>
    <row r="71" spans="1:30">
      <c r="A71" s="3">
        <v>2019</v>
      </c>
      <c r="B71" s="6" t="s">
        <v>35</v>
      </c>
      <c r="C71" s="3" t="str">
        <f t="shared" si="6"/>
        <v>2019广西壮族自治区</v>
      </c>
      <c r="D71" s="5">
        <v>0.093000000000001</v>
      </c>
      <c r="E71" s="3">
        <f t="shared" si="7"/>
        <v>-2.37515578582887</v>
      </c>
      <c r="F71" s="3">
        <v>0</v>
      </c>
      <c r="G71" s="3">
        <v>0.275506542795391</v>
      </c>
      <c r="H71" s="3">
        <v>0.508591097654576</v>
      </c>
      <c r="I71" s="3">
        <v>4.31509010175589</v>
      </c>
      <c r="J71" s="3">
        <f t="shared" si="8"/>
        <v>1.46211820537321</v>
      </c>
      <c r="K71" s="3">
        <v>0.0216057808109193</v>
      </c>
      <c r="L71" s="3">
        <f t="shared" si="9"/>
        <v>-3.83479436996342</v>
      </c>
      <c r="M71" s="3">
        <v>6.97410678442393</v>
      </c>
      <c r="N71" s="3">
        <f t="shared" si="10"/>
        <v>1.9422042599263</v>
      </c>
      <c r="O71" s="3">
        <v>4.26276595744681</v>
      </c>
      <c r="P71" s="3">
        <f t="shared" si="11"/>
        <v>1.4499182353721</v>
      </c>
      <c r="Q71" s="4">
        <v>0.0123620739160753</v>
      </c>
      <c r="U71" s="3">
        <v>1</v>
      </c>
      <c r="V71" s="3">
        <v>0</v>
      </c>
      <c r="W71" s="3">
        <v>0</v>
      </c>
      <c r="X71" s="14">
        <v>0.109625809083431</v>
      </c>
      <c r="Y71" s="14">
        <v>2.3489789095498</v>
      </c>
      <c r="Z71" s="14">
        <v>1.53283946412352</v>
      </c>
      <c r="AA71" s="3">
        <v>9.26695383677048</v>
      </c>
      <c r="AB71" s="4">
        <v>0.00340583224639899</v>
      </c>
      <c r="AC71" s="6">
        <v>22687</v>
      </c>
      <c r="AD71" s="7">
        <v>1467.35</v>
      </c>
    </row>
    <row r="72" spans="1:30">
      <c r="A72" s="3">
        <v>2020</v>
      </c>
      <c r="B72" s="6" t="s">
        <v>35</v>
      </c>
      <c r="C72" s="3" t="str">
        <f t="shared" si="6"/>
        <v>2020广西壮族自治区</v>
      </c>
      <c r="D72" s="5">
        <v>0.0950000000000005</v>
      </c>
      <c r="E72" s="3">
        <f t="shared" si="7"/>
        <v>-2.35387838738159</v>
      </c>
      <c r="F72" s="3">
        <v>0</v>
      </c>
      <c r="G72" s="3">
        <v>0.279349845621109</v>
      </c>
      <c r="H72" s="3">
        <v>0.516620029022327</v>
      </c>
      <c r="I72" s="3">
        <v>13.0821530769544</v>
      </c>
      <c r="J72" s="3">
        <f t="shared" si="8"/>
        <v>2.57124894081244</v>
      </c>
      <c r="K72" s="3">
        <v>0.0235943415022913</v>
      </c>
      <c r="L72" s="3">
        <f t="shared" si="9"/>
        <v>-3.7467483625513</v>
      </c>
      <c r="M72" s="3">
        <v>7.14465032875075</v>
      </c>
      <c r="N72" s="3">
        <f t="shared" si="10"/>
        <v>1.96636387089116</v>
      </c>
      <c r="O72" s="3">
        <v>4.4074317593146</v>
      </c>
      <c r="P72" s="3">
        <f t="shared" si="11"/>
        <v>1.48329215231458</v>
      </c>
      <c r="Q72" s="4">
        <v>0.0107226024238325</v>
      </c>
      <c r="U72" s="3">
        <v>1</v>
      </c>
      <c r="V72" s="3">
        <v>0</v>
      </c>
      <c r="W72" s="3">
        <v>0</v>
      </c>
      <c r="X72" s="14">
        <v>0.0761854437263599</v>
      </c>
      <c r="Y72" s="14">
        <v>2.35179400476472</v>
      </c>
      <c r="Z72" s="14">
        <v>1.62174320258841</v>
      </c>
      <c r="AA72" s="3">
        <v>6.86939375193319</v>
      </c>
      <c r="AB72" s="4">
        <v>0.00299535733175413</v>
      </c>
      <c r="AC72" s="6">
        <v>34470</v>
      </c>
      <c r="AD72" s="7">
        <v>1758.72</v>
      </c>
    </row>
    <row r="73" spans="1:30">
      <c r="A73" s="3">
        <v>2021</v>
      </c>
      <c r="B73" s="6" t="s">
        <v>35</v>
      </c>
      <c r="C73" s="3" t="str">
        <f t="shared" si="6"/>
        <v>2021广西壮族自治区</v>
      </c>
      <c r="D73" s="5">
        <v>0.0960000000000003</v>
      </c>
      <c r="E73" s="3">
        <f t="shared" si="7"/>
        <v>-2.3434070875143</v>
      </c>
      <c r="F73" s="3">
        <v>0</v>
      </c>
      <c r="G73" s="3">
        <v>0.230335077412522</v>
      </c>
      <c r="H73" s="3">
        <v>0.501560944262191</v>
      </c>
      <c r="I73" s="3">
        <v>35.7251944734243</v>
      </c>
      <c r="J73" s="3">
        <f t="shared" si="8"/>
        <v>3.57585616742391</v>
      </c>
      <c r="K73" s="3">
        <v>0.0262259281318245</v>
      </c>
      <c r="L73" s="3">
        <f t="shared" si="9"/>
        <v>-3.64100673421737</v>
      </c>
      <c r="M73" s="3">
        <v>7.64939448084177</v>
      </c>
      <c r="N73" s="3">
        <f t="shared" si="10"/>
        <v>2.03462649187455</v>
      </c>
      <c r="O73" s="3">
        <v>5.00478459400437</v>
      </c>
      <c r="P73" s="3">
        <f t="shared" si="11"/>
        <v>1.61039437368005</v>
      </c>
      <c r="Q73" s="4">
        <v>0.0122499801947459</v>
      </c>
      <c r="U73" s="3">
        <v>1</v>
      </c>
      <c r="V73" s="3">
        <v>0</v>
      </c>
      <c r="W73" s="3">
        <v>0</v>
      </c>
      <c r="X73" s="14">
        <v>0.0746018741241736</v>
      </c>
      <c r="Y73" s="14">
        <v>2.34085310463285</v>
      </c>
      <c r="Z73" s="14">
        <v>1.48508908960641</v>
      </c>
      <c r="AA73" s="3">
        <v>18.5720053417808</v>
      </c>
      <c r="AB73" s="4">
        <v>0.00282160013645866</v>
      </c>
      <c r="AC73" s="6">
        <v>46804</v>
      </c>
      <c r="AD73" s="7">
        <v>2343.44</v>
      </c>
    </row>
    <row r="74" spans="1:30">
      <c r="A74" s="3">
        <v>2010</v>
      </c>
      <c r="B74" s="6" t="s">
        <v>36</v>
      </c>
      <c r="C74" s="3" t="str">
        <f t="shared" si="6"/>
        <v>2010贵州省</v>
      </c>
      <c r="D74" s="5">
        <v>0.0459999999999996</v>
      </c>
      <c r="E74" s="3">
        <f t="shared" si="7"/>
        <v>-3.07911388249305</v>
      </c>
      <c r="F74" s="3">
        <v>0</v>
      </c>
      <c r="G74" s="3">
        <v>0.361026775835362</v>
      </c>
      <c r="H74" s="3">
        <v>0.463708785129453</v>
      </c>
      <c r="I74" s="3">
        <v>0.914361584421332</v>
      </c>
      <c r="J74" s="3">
        <f t="shared" si="8"/>
        <v>-0.0895291791717507</v>
      </c>
      <c r="K74" s="3">
        <v>0.00929290025869503</v>
      </c>
      <c r="L74" s="3">
        <f t="shared" si="9"/>
        <v>-4.6785045834146</v>
      </c>
      <c r="M74" s="3">
        <v>4.04512791031906</v>
      </c>
      <c r="N74" s="3">
        <f t="shared" si="10"/>
        <v>1.39751317184463</v>
      </c>
      <c r="O74" s="3">
        <v>1.29893647599885</v>
      </c>
      <c r="P74" s="3">
        <f t="shared" si="11"/>
        <v>0.261545834259337</v>
      </c>
      <c r="Q74" s="4">
        <v>0.0102115870252777</v>
      </c>
      <c r="U74" s="3">
        <v>0</v>
      </c>
      <c r="V74" s="3">
        <v>0</v>
      </c>
      <c r="W74" s="3">
        <v>1</v>
      </c>
      <c r="X74" s="14">
        <v>0.403488562763456</v>
      </c>
      <c r="Y74" s="14">
        <v>2.33031644169064</v>
      </c>
      <c r="Z74" s="14">
        <v>1.15093096061954</v>
      </c>
      <c r="AA74" s="3">
        <v>45.8482052663479</v>
      </c>
      <c r="AB74" s="4">
        <v>0.00368665633989821</v>
      </c>
      <c r="AC74" s="6">
        <v>3086</v>
      </c>
      <c r="AD74" s="7">
        <v>7.72</v>
      </c>
    </row>
    <row r="75" spans="1:30">
      <c r="A75" s="3">
        <v>2011</v>
      </c>
      <c r="B75" s="6" t="s">
        <v>36</v>
      </c>
      <c r="C75" s="3" t="str">
        <f t="shared" si="6"/>
        <v>2011贵州省</v>
      </c>
      <c r="D75" s="5">
        <v>0.0470000000000003</v>
      </c>
      <c r="E75" s="3">
        <f t="shared" si="7"/>
        <v>-3.05760767727207</v>
      </c>
      <c r="F75" s="3">
        <v>0</v>
      </c>
      <c r="G75" s="3">
        <v>0.400562718142318</v>
      </c>
      <c r="H75" s="3">
        <v>0.473164043023007</v>
      </c>
      <c r="I75" s="3">
        <v>1.01164612864164</v>
      </c>
      <c r="J75" s="3">
        <f t="shared" si="8"/>
        <v>0.0115788344593297</v>
      </c>
      <c r="K75" s="3">
        <v>0.00974787535410765</v>
      </c>
      <c r="L75" s="3">
        <f t="shared" si="9"/>
        <v>-4.63070593011795</v>
      </c>
      <c r="M75" s="3">
        <v>4.64957507082153</v>
      </c>
      <c r="N75" s="3">
        <f t="shared" si="10"/>
        <v>1.53677583280459</v>
      </c>
      <c r="O75" s="3">
        <v>1.59082152974504</v>
      </c>
      <c r="P75" s="3">
        <f t="shared" si="11"/>
        <v>0.464250568170452</v>
      </c>
      <c r="Q75" s="4">
        <v>0.00963812572241486</v>
      </c>
      <c r="U75" s="3">
        <v>0</v>
      </c>
      <c r="V75" s="3">
        <v>0</v>
      </c>
      <c r="W75" s="3">
        <v>1</v>
      </c>
      <c r="X75" s="14">
        <v>0.653142474816836</v>
      </c>
      <c r="Y75" s="14">
        <v>2.34858252012252</v>
      </c>
      <c r="Z75" s="14">
        <v>1.17628049050423</v>
      </c>
      <c r="AA75" s="3">
        <v>72.3956333315047</v>
      </c>
      <c r="AB75" s="4">
        <v>0.00386067383716789</v>
      </c>
      <c r="AC75" s="6">
        <v>3386</v>
      </c>
      <c r="AD75" s="7">
        <v>11.71</v>
      </c>
    </row>
    <row r="76" spans="1:30">
      <c r="A76" s="3">
        <v>2012</v>
      </c>
      <c r="B76" s="6" t="s">
        <v>36</v>
      </c>
      <c r="C76" s="3" t="str">
        <f t="shared" si="6"/>
        <v>2012贵州省</v>
      </c>
      <c r="D76" s="5">
        <v>0.0470000000000003</v>
      </c>
      <c r="E76" s="3">
        <f t="shared" si="7"/>
        <v>-3.05760767727207</v>
      </c>
      <c r="F76" s="3">
        <v>0</v>
      </c>
      <c r="G76" s="3">
        <v>0.40872118892943</v>
      </c>
      <c r="H76" s="3">
        <v>0.469105039897956</v>
      </c>
      <c r="I76" s="3">
        <v>1.13761086885586</v>
      </c>
      <c r="J76" s="3">
        <f t="shared" si="8"/>
        <v>0.128930334219387</v>
      </c>
      <c r="K76" s="3">
        <v>0.0106997490939504</v>
      </c>
      <c r="L76" s="3">
        <f t="shared" si="9"/>
        <v>-4.53753498695273</v>
      </c>
      <c r="M76" s="3">
        <v>5.18762196821857</v>
      </c>
      <c r="N76" s="3">
        <f t="shared" si="10"/>
        <v>1.64627539722616</v>
      </c>
      <c r="O76" s="3">
        <v>1.87962085308057</v>
      </c>
      <c r="P76" s="3">
        <f t="shared" si="11"/>
        <v>0.63107008260963</v>
      </c>
      <c r="Q76" s="4">
        <v>0.010516460546943</v>
      </c>
      <c r="U76" s="3">
        <v>0</v>
      </c>
      <c r="V76" s="3">
        <v>0</v>
      </c>
      <c r="W76" s="3">
        <v>1</v>
      </c>
      <c r="X76" s="14">
        <v>0.605113444093881</v>
      </c>
      <c r="Y76" s="14">
        <v>2.34117943697903</v>
      </c>
      <c r="Z76" s="14">
        <v>1.16416372202591</v>
      </c>
      <c r="AA76" s="3">
        <v>57.0331228840699</v>
      </c>
      <c r="AB76" s="4">
        <v>0.004298300258076</v>
      </c>
      <c r="AC76" s="6">
        <v>6059</v>
      </c>
      <c r="AD76" s="7">
        <v>334.82</v>
      </c>
    </row>
    <row r="77" spans="1:30">
      <c r="A77" s="3">
        <v>2013</v>
      </c>
      <c r="B77" s="6" t="s">
        <v>36</v>
      </c>
      <c r="C77" s="3" t="str">
        <f t="shared" si="6"/>
        <v>2013贵州省</v>
      </c>
      <c r="D77" s="5">
        <v>0.0489999999999996</v>
      </c>
      <c r="E77" s="3">
        <f t="shared" si="7"/>
        <v>-3.01593498087152</v>
      </c>
      <c r="F77" s="3">
        <v>0</v>
      </c>
      <c r="G77" s="3">
        <v>0.386632551955952</v>
      </c>
      <c r="H77" s="3">
        <v>0.476941214834882</v>
      </c>
      <c r="I77" s="3">
        <v>1.48700003762652</v>
      </c>
      <c r="J77" s="3">
        <f t="shared" si="8"/>
        <v>0.396760692781663</v>
      </c>
      <c r="K77" s="3">
        <v>0.0115363436123348</v>
      </c>
      <c r="L77" s="3">
        <f t="shared" si="9"/>
        <v>-4.46225291279309</v>
      </c>
      <c r="M77" s="3">
        <v>5.66216960352423</v>
      </c>
      <c r="N77" s="3">
        <f t="shared" si="10"/>
        <v>1.73380714094334</v>
      </c>
      <c r="O77" s="3">
        <v>2.19523678414097</v>
      </c>
      <c r="P77" s="3">
        <f t="shared" si="11"/>
        <v>0.786289915033022</v>
      </c>
      <c r="Q77" s="4">
        <v>0.0111170223118995</v>
      </c>
      <c r="U77" s="3">
        <v>0</v>
      </c>
      <c r="V77" s="3">
        <v>0</v>
      </c>
      <c r="W77" s="3">
        <v>1</v>
      </c>
      <c r="X77" s="14">
        <v>0.564802955634737</v>
      </c>
      <c r="Y77" s="14">
        <v>2.35158219513113</v>
      </c>
      <c r="Z77" s="14">
        <v>1.19921160517187</v>
      </c>
      <c r="AA77" s="3">
        <v>77.1965420597639</v>
      </c>
      <c r="AB77" s="4">
        <v>0.00429820270660095</v>
      </c>
      <c r="AC77" s="6">
        <v>7915</v>
      </c>
      <c r="AD77" s="7">
        <v>99.99</v>
      </c>
    </row>
    <row r="78" spans="1:30">
      <c r="A78" s="3">
        <v>2014</v>
      </c>
      <c r="B78" s="6" t="s">
        <v>36</v>
      </c>
      <c r="C78" s="3" t="str">
        <f t="shared" si="6"/>
        <v>2014贵州省</v>
      </c>
      <c r="D78" s="5">
        <v>0.0500000000000001</v>
      </c>
      <c r="E78" s="3">
        <f t="shared" si="7"/>
        <v>-2.99573227355399</v>
      </c>
      <c r="F78" s="3">
        <v>0</v>
      </c>
      <c r="G78" s="3">
        <v>0.386216219162551</v>
      </c>
      <c r="H78" s="3">
        <v>0.46977575737755</v>
      </c>
      <c r="I78" s="3">
        <v>1.6866708092139</v>
      </c>
      <c r="J78" s="3">
        <f t="shared" si="8"/>
        <v>0.52275665068392</v>
      </c>
      <c r="K78" s="3">
        <v>0.0125210769649171</v>
      </c>
      <c r="L78" s="3">
        <f t="shared" si="9"/>
        <v>-4.38034189744759</v>
      </c>
      <c r="M78" s="3">
        <v>6.13217296709274</v>
      </c>
      <c r="N78" s="3">
        <f t="shared" si="10"/>
        <v>1.81354916790019</v>
      </c>
      <c r="O78" s="3">
        <v>2.4947239597498</v>
      </c>
      <c r="P78" s="3">
        <f t="shared" si="11"/>
        <v>0.914178085707887</v>
      </c>
      <c r="Q78" s="4">
        <v>0.0125155244439426</v>
      </c>
      <c r="U78" s="3">
        <v>0</v>
      </c>
      <c r="V78" s="3">
        <v>0</v>
      </c>
      <c r="W78" s="3">
        <v>1</v>
      </c>
      <c r="X78" s="14">
        <v>0.487336282363846</v>
      </c>
      <c r="Y78" s="14">
        <v>2.3300956056295</v>
      </c>
      <c r="Z78" s="14">
        <v>1.2029086645824</v>
      </c>
      <c r="AA78" s="3">
        <v>65.0512269830652</v>
      </c>
      <c r="AB78" s="4">
        <v>0.00483369853157602</v>
      </c>
      <c r="AC78" s="6">
        <v>10107</v>
      </c>
      <c r="AD78" s="7">
        <v>29.1</v>
      </c>
    </row>
    <row r="79" spans="1:30">
      <c r="A79" s="3">
        <v>2015</v>
      </c>
      <c r="B79" s="6" t="s">
        <v>36</v>
      </c>
      <c r="C79" s="3" t="str">
        <f t="shared" si="6"/>
        <v>2015贵州省</v>
      </c>
      <c r="D79" s="5">
        <v>0.0610000000000004</v>
      </c>
      <c r="E79" s="3">
        <f t="shared" si="7"/>
        <v>-2.79688141480882</v>
      </c>
      <c r="F79" s="3">
        <v>0</v>
      </c>
      <c r="G79" s="3">
        <v>0.373731145052652</v>
      </c>
      <c r="H79" s="3">
        <v>0.462223697941372</v>
      </c>
      <c r="I79" s="3">
        <v>1.72156341903045</v>
      </c>
      <c r="J79" s="3">
        <f t="shared" si="8"/>
        <v>0.543232842519833</v>
      </c>
      <c r="K79" s="3">
        <v>0.0135086299892125</v>
      </c>
      <c r="L79" s="3">
        <f t="shared" si="9"/>
        <v>-4.30442653931622</v>
      </c>
      <c r="M79" s="3">
        <v>6.62891046386192</v>
      </c>
      <c r="N79" s="3">
        <f t="shared" si="10"/>
        <v>1.89144045643428</v>
      </c>
      <c r="O79" s="3">
        <v>2.84277238403452</v>
      </c>
      <c r="P79" s="3">
        <f t="shared" si="11"/>
        <v>1.04477976756944</v>
      </c>
      <c r="Q79" s="4">
        <v>0.0148952912806194</v>
      </c>
      <c r="U79" s="3">
        <v>0</v>
      </c>
      <c r="V79" s="3">
        <v>0</v>
      </c>
      <c r="W79" s="3">
        <v>1</v>
      </c>
      <c r="X79" s="14">
        <v>0.418912047874866</v>
      </c>
      <c r="Y79" s="14">
        <v>2.30645100085381</v>
      </c>
      <c r="Z79" s="14">
        <v>1.20999826160379</v>
      </c>
      <c r="AA79" s="3">
        <v>33.4896745932416</v>
      </c>
      <c r="AB79" s="4">
        <v>0.00556683426619865</v>
      </c>
      <c r="AC79" s="6">
        <v>14115</v>
      </c>
      <c r="AD79" s="7">
        <v>3.52</v>
      </c>
    </row>
    <row r="80" spans="1:30">
      <c r="A80" s="3">
        <v>2016</v>
      </c>
      <c r="B80" s="6" t="s">
        <v>36</v>
      </c>
      <c r="C80" s="3" t="str">
        <f t="shared" si="6"/>
        <v>2016贵州省</v>
      </c>
      <c r="D80" s="5">
        <v>0.0759999999999998</v>
      </c>
      <c r="E80" s="3">
        <f t="shared" si="7"/>
        <v>-2.57702193869581</v>
      </c>
      <c r="F80" s="3">
        <v>0</v>
      </c>
      <c r="G80" s="3">
        <v>0.361449747294868</v>
      </c>
      <c r="H80" s="3">
        <v>0.463162714968963</v>
      </c>
      <c r="I80" s="3">
        <v>2.01138021098335</v>
      </c>
      <c r="J80" s="3">
        <f t="shared" si="8"/>
        <v>0.698821158550567</v>
      </c>
      <c r="K80" s="3">
        <v>0.0152714209686003</v>
      </c>
      <c r="L80" s="3">
        <f t="shared" si="9"/>
        <v>-4.18177210785314</v>
      </c>
      <c r="M80" s="3">
        <v>7.11628525811602</v>
      </c>
      <c r="N80" s="3">
        <f t="shared" si="10"/>
        <v>1.96238585586298</v>
      </c>
      <c r="O80" s="3">
        <v>3.13794571580628</v>
      </c>
      <c r="P80" s="3">
        <f t="shared" si="11"/>
        <v>1.14356835518297</v>
      </c>
      <c r="Q80" s="4">
        <v>0.016258598522884</v>
      </c>
      <c r="U80" s="3">
        <v>0</v>
      </c>
      <c r="V80" s="3">
        <v>0</v>
      </c>
      <c r="W80" s="3">
        <v>1</v>
      </c>
      <c r="X80" s="14">
        <v>0.234924897962717</v>
      </c>
      <c r="Y80" s="14">
        <v>2.30526440758455</v>
      </c>
      <c r="Z80" s="14">
        <v>1.22223465437376</v>
      </c>
      <c r="AA80" s="3">
        <v>16.2503926664192</v>
      </c>
      <c r="AB80" s="4">
        <v>0.00587666632746515</v>
      </c>
      <c r="AC80" s="6">
        <v>10425</v>
      </c>
      <c r="AD80" s="7">
        <v>4.28</v>
      </c>
    </row>
    <row r="81" spans="1:30">
      <c r="A81" s="3">
        <v>2017</v>
      </c>
      <c r="B81" s="6" t="s">
        <v>36</v>
      </c>
      <c r="C81" s="3" t="str">
        <f t="shared" si="6"/>
        <v>2017贵州省</v>
      </c>
      <c r="D81" s="5">
        <v>0.0759999999999998</v>
      </c>
      <c r="E81" s="3">
        <f t="shared" si="7"/>
        <v>-2.57702193869581</v>
      </c>
      <c r="F81" s="3">
        <v>0</v>
      </c>
      <c r="G81" s="3">
        <v>0.33902127096594</v>
      </c>
      <c r="H81" s="3">
        <v>0.485270554338718</v>
      </c>
      <c r="I81" s="3">
        <v>2.29695562056242</v>
      </c>
      <c r="J81" s="3">
        <f t="shared" si="8"/>
        <v>0.831584602911879</v>
      </c>
      <c r="K81" s="3">
        <v>0.0165053904811991</v>
      </c>
      <c r="L81" s="3">
        <f t="shared" si="9"/>
        <v>-4.10406825559882</v>
      </c>
      <c r="M81" s="3">
        <v>7.64659479358401</v>
      </c>
      <c r="N81" s="3">
        <f t="shared" si="10"/>
        <v>2.0342604237192</v>
      </c>
      <c r="O81" s="3">
        <v>3.57754404417565</v>
      </c>
      <c r="P81" s="3">
        <f t="shared" si="11"/>
        <v>1.27467654381242</v>
      </c>
      <c r="Q81" s="4">
        <v>0.0190178037168403</v>
      </c>
      <c r="U81" s="3">
        <v>0</v>
      </c>
      <c r="V81" s="3">
        <v>0</v>
      </c>
      <c r="W81" s="3">
        <v>1</v>
      </c>
      <c r="X81" s="14">
        <v>0.200361672424556</v>
      </c>
      <c r="Y81" s="14">
        <v>2.3359107413233</v>
      </c>
      <c r="Z81" s="14">
        <v>1.3281900661852</v>
      </c>
      <c r="AA81" s="3">
        <v>13.9634688857487</v>
      </c>
      <c r="AB81" s="4">
        <v>0.00644743998706396</v>
      </c>
      <c r="AC81" s="6">
        <v>12559</v>
      </c>
      <c r="AD81" s="7">
        <v>5.76</v>
      </c>
    </row>
    <row r="82" spans="1:30">
      <c r="A82" s="3">
        <v>2018</v>
      </c>
      <c r="B82" s="6" t="s">
        <v>36</v>
      </c>
      <c r="C82" s="3" t="str">
        <f t="shared" si="6"/>
        <v>2018贵州省</v>
      </c>
      <c r="D82" s="5">
        <v>0.0779999999999999</v>
      </c>
      <c r="E82" s="3">
        <f t="shared" si="7"/>
        <v>-2.55104645229255</v>
      </c>
      <c r="F82" s="3">
        <v>0</v>
      </c>
      <c r="G82" s="3">
        <v>0.327598155433395</v>
      </c>
      <c r="H82" s="3">
        <v>0.500937915222885</v>
      </c>
      <c r="I82" s="3">
        <v>2.95072037099758</v>
      </c>
      <c r="J82" s="3">
        <f t="shared" si="8"/>
        <v>1.08204933409984</v>
      </c>
      <c r="K82" s="3">
        <v>0.0179879644165358</v>
      </c>
      <c r="L82" s="3">
        <f t="shared" si="9"/>
        <v>-4.01805238825354</v>
      </c>
      <c r="M82" s="3">
        <v>8.26582940868655</v>
      </c>
      <c r="N82" s="3">
        <f t="shared" si="10"/>
        <v>2.11213007816627</v>
      </c>
      <c r="O82" s="3">
        <v>4.01705913134485</v>
      </c>
      <c r="P82" s="3">
        <f t="shared" si="11"/>
        <v>1.39055007554385</v>
      </c>
      <c r="Q82" s="4">
        <v>0.020454581603601</v>
      </c>
      <c r="U82" s="3">
        <v>0</v>
      </c>
      <c r="V82" s="3">
        <v>0</v>
      </c>
      <c r="W82" s="3">
        <v>1</v>
      </c>
      <c r="X82" s="14">
        <v>0.171706470736256</v>
      </c>
      <c r="Y82" s="14">
        <v>2.36051116379647</v>
      </c>
      <c r="Z82" s="14">
        <v>1.39678907413461</v>
      </c>
      <c r="AA82" s="3">
        <v>15.8744448445565</v>
      </c>
      <c r="AB82" s="4">
        <v>0.00670088320350155</v>
      </c>
      <c r="AC82" s="6">
        <v>19456</v>
      </c>
      <c r="AD82" s="7">
        <v>3.92</v>
      </c>
    </row>
    <row r="83" spans="1:30">
      <c r="A83" s="3">
        <v>2019</v>
      </c>
      <c r="B83" s="6" t="s">
        <v>36</v>
      </c>
      <c r="C83" s="3" t="str">
        <f t="shared" si="6"/>
        <v>2019贵州省</v>
      </c>
      <c r="D83" s="5">
        <v>0.0799999999999993</v>
      </c>
      <c r="E83" s="3">
        <f t="shared" si="7"/>
        <v>-2.52572864430826</v>
      </c>
      <c r="F83" s="3">
        <v>0</v>
      </c>
      <c r="G83" s="3">
        <v>0.354739911624218</v>
      </c>
      <c r="H83" s="3">
        <v>0.507910288443763</v>
      </c>
      <c r="I83" s="3">
        <v>2.9054283720847</v>
      </c>
      <c r="J83" s="3">
        <f t="shared" si="8"/>
        <v>1.0665808397028</v>
      </c>
      <c r="K83" s="3">
        <v>0.0198986486486486</v>
      </c>
      <c r="L83" s="3">
        <f t="shared" si="9"/>
        <v>-3.91710345666057</v>
      </c>
      <c r="M83" s="3">
        <v>8.94074844074844</v>
      </c>
      <c r="N83" s="3">
        <f t="shared" si="10"/>
        <v>2.19061930388577</v>
      </c>
      <c r="O83" s="3">
        <v>4.3579261954262</v>
      </c>
      <c r="P83" s="3">
        <f t="shared" si="11"/>
        <v>1.47199630095594</v>
      </c>
      <c r="Q83" s="4">
        <v>0.0191855754327807</v>
      </c>
      <c r="U83" s="3">
        <v>0</v>
      </c>
      <c r="V83" s="3">
        <v>0</v>
      </c>
      <c r="W83" s="3">
        <v>1</v>
      </c>
      <c r="X83" s="14">
        <v>0.140527606409485</v>
      </c>
      <c r="Y83" s="14">
        <v>2.37192369389301</v>
      </c>
      <c r="Z83" s="14">
        <v>1.4263250439588</v>
      </c>
      <c r="AA83" s="3">
        <v>20.0879120879121</v>
      </c>
      <c r="AB83" s="4">
        <v>0.0068058893334844</v>
      </c>
      <c r="AC83" s="6">
        <v>24729</v>
      </c>
      <c r="AD83" s="7">
        <v>7.82</v>
      </c>
    </row>
    <row r="84" spans="1:30">
      <c r="A84" s="3">
        <v>2020</v>
      </c>
      <c r="B84" s="6" t="s">
        <v>36</v>
      </c>
      <c r="C84" s="3" t="str">
        <f t="shared" si="6"/>
        <v>2020贵州省</v>
      </c>
      <c r="D84" s="5">
        <v>0.0820000000000006</v>
      </c>
      <c r="E84" s="3">
        <f t="shared" si="7"/>
        <v>-2.50103603171788</v>
      </c>
      <c r="F84" s="3">
        <v>0</v>
      </c>
      <c r="G84" s="3">
        <v>0.32135338514255</v>
      </c>
      <c r="H84" s="3">
        <v>0.50712749994401</v>
      </c>
      <c r="I84" s="3">
        <v>4.67923450762581</v>
      </c>
      <c r="J84" s="3">
        <f t="shared" si="8"/>
        <v>1.54313452980443</v>
      </c>
      <c r="K84" s="3">
        <v>0.0217781233799896</v>
      </c>
      <c r="L84" s="3">
        <f t="shared" si="9"/>
        <v>-3.82684932772444</v>
      </c>
      <c r="M84" s="3">
        <v>9.35614307931571</v>
      </c>
      <c r="N84" s="3">
        <f t="shared" si="10"/>
        <v>2.23603314139206</v>
      </c>
      <c r="O84" s="3">
        <v>4.62944530844997</v>
      </c>
      <c r="P84" s="3">
        <f t="shared" si="11"/>
        <v>1.53243705713059</v>
      </c>
      <c r="Q84" s="4">
        <v>0.0197212300723059</v>
      </c>
      <c r="U84" s="3">
        <v>0</v>
      </c>
      <c r="V84" s="3">
        <v>0</v>
      </c>
      <c r="W84" s="3">
        <v>1</v>
      </c>
      <c r="X84" s="14">
        <v>0.0986473199002221</v>
      </c>
      <c r="Y84" s="14">
        <v>2.36491903876733</v>
      </c>
      <c r="Z84" s="14">
        <v>1.44619192080473</v>
      </c>
      <c r="AA84" s="3">
        <v>33.1985341391282</v>
      </c>
      <c r="AB84" s="4">
        <v>0.00633748404291057</v>
      </c>
      <c r="AC84" s="6">
        <v>34971</v>
      </c>
      <c r="AD84" s="7">
        <v>15.11</v>
      </c>
    </row>
    <row r="85" spans="1:30">
      <c r="A85" s="3">
        <v>2021</v>
      </c>
      <c r="B85" s="6" t="s">
        <v>36</v>
      </c>
      <c r="C85" s="3" t="str">
        <f t="shared" si="6"/>
        <v>2021贵州省</v>
      </c>
      <c r="D85" s="5">
        <v>0.0839999999999997</v>
      </c>
      <c r="E85" s="3">
        <f t="shared" si="7"/>
        <v>-2.47693848013883</v>
      </c>
      <c r="F85" s="3">
        <v>0</v>
      </c>
      <c r="G85" s="3">
        <v>0.28727709084929</v>
      </c>
      <c r="H85" s="3">
        <v>0.507600752366563</v>
      </c>
      <c r="I85" s="3">
        <v>4.86160360971498</v>
      </c>
      <c r="J85" s="3">
        <f t="shared" si="8"/>
        <v>1.581368344334</v>
      </c>
      <c r="K85" s="3">
        <v>0.0228868120456905</v>
      </c>
      <c r="L85" s="3">
        <f t="shared" si="9"/>
        <v>-3.77719442751341</v>
      </c>
      <c r="M85" s="3">
        <v>10.1793873312565</v>
      </c>
      <c r="N85" s="3">
        <f t="shared" si="10"/>
        <v>2.32036482574118</v>
      </c>
      <c r="O85" s="3">
        <v>5.05155763239875</v>
      </c>
      <c r="P85" s="3">
        <f t="shared" si="11"/>
        <v>1.61969663778795</v>
      </c>
      <c r="Q85" s="4">
        <v>0.0158031917653099</v>
      </c>
      <c r="U85" s="3">
        <v>0</v>
      </c>
      <c r="V85" s="3">
        <v>0</v>
      </c>
      <c r="W85" s="3">
        <v>1</v>
      </c>
      <c r="X85" s="14">
        <v>0.094508385988024</v>
      </c>
      <c r="Y85" s="14">
        <v>2.36725663716814</v>
      </c>
      <c r="Z85" s="14">
        <v>1.44182176483468</v>
      </c>
      <c r="AA85" s="3">
        <v>18.6951618144629</v>
      </c>
      <c r="AB85" s="4">
        <v>0.00453989495647169</v>
      </c>
      <c r="AC85" s="6">
        <v>39267</v>
      </c>
      <c r="AD85" s="7">
        <v>18.85</v>
      </c>
    </row>
    <row r="86" spans="1:30">
      <c r="A86" s="3">
        <v>2010</v>
      </c>
      <c r="B86" s="6" t="s">
        <v>37</v>
      </c>
      <c r="C86" s="3" t="str">
        <f t="shared" ref="C86:C133" si="12">A86&amp;B86</f>
        <v>2010海南省</v>
      </c>
      <c r="D86" s="5">
        <v>0.0789999999999998</v>
      </c>
      <c r="E86" s="3">
        <f t="shared" si="7"/>
        <v>-2.53830742651512</v>
      </c>
      <c r="F86" s="3">
        <v>0</v>
      </c>
      <c r="G86" s="3">
        <v>0.287720861172977</v>
      </c>
      <c r="H86" s="3">
        <v>0.48012868101955</v>
      </c>
      <c r="I86" s="3">
        <v>12.8116802771591</v>
      </c>
      <c r="J86" s="3">
        <f t="shared" si="8"/>
        <v>2.55035727648385</v>
      </c>
      <c r="K86" s="3">
        <v>0.0173532796317606</v>
      </c>
      <c r="L86" s="3">
        <f t="shared" si="9"/>
        <v>-4.05397376268558</v>
      </c>
      <c r="M86" s="3">
        <v>17.5247410817031</v>
      </c>
      <c r="N86" s="3">
        <f t="shared" si="10"/>
        <v>2.8636136585863</v>
      </c>
      <c r="O86" s="3">
        <v>2.32508630609896</v>
      </c>
      <c r="P86" s="3">
        <f t="shared" si="11"/>
        <v>0.843757159253135</v>
      </c>
      <c r="Q86" s="4">
        <v>0.0128496232841366</v>
      </c>
      <c r="U86" s="3">
        <v>1</v>
      </c>
      <c r="V86" s="3">
        <v>0</v>
      </c>
      <c r="W86" s="3">
        <v>0</v>
      </c>
      <c r="X86" s="14">
        <v>0.149307242947177</v>
      </c>
      <c r="Y86" s="14">
        <v>2.22192526602326</v>
      </c>
      <c r="Z86" s="14">
        <v>1.83522512296633</v>
      </c>
      <c r="AA86" s="3">
        <v>12.5258918296893</v>
      </c>
      <c r="AB86" s="4">
        <v>0.00369710467706013</v>
      </c>
      <c r="AC86" s="6">
        <v>714</v>
      </c>
      <c r="AD86" s="7">
        <v>3.27</v>
      </c>
    </row>
    <row r="87" spans="1:30">
      <c r="A87" s="3">
        <v>2011</v>
      </c>
      <c r="B87" s="6" t="s">
        <v>37</v>
      </c>
      <c r="C87" s="3" t="str">
        <f t="shared" si="12"/>
        <v>2011海南省</v>
      </c>
      <c r="D87" s="5">
        <v>0.0889999999999994</v>
      </c>
      <c r="E87" s="3">
        <f t="shared" si="7"/>
        <v>-2.41911890925</v>
      </c>
      <c r="F87" s="3">
        <v>0</v>
      </c>
      <c r="G87" s="3">
        <v>0.316097085802419</v>
      </c>
      <c r="H87" s="3">
        <v>0.469153340368536</v>
      </c>
      <c r="I87" s="3">
        <v>8.95608409773521</v>
      </c>
      <c r="J87" s="3">
        <f t="shared" si="8"/>
        <v>2.19233308879238</v>
      </c>
      <c r="K87" s="3">
        <v>0.0176067415730337</v>
      </c>
      <c r="L87" s="3">
        <f t="shared" si="9"/>
        <v>-4.03947340635826</v>
      </c>
      <c r="M87" s="3">
        <v>20.1730337078652</v>
      </c>
      <c r="N87" s="3">
        <f t="shared" si="10"/>
        <v>3.00434674759045</v>
      </c>
      <c r="O87" s="3">
        <v>2.76831460674157</v>
      </c>
      <c r="P87" s="3">
        <f t="shared" si="11"/>
        <v>1.01823868980169</v>
      </c>
      <c r="Q87" s="4">
        <v>0.0126219825372368</v>
      </c>
      <c r="U87" s="3">
        <v>1</v>
      </c>
      <c r="V87" s="3">
        <v>0</v>
      </c>
      <c r="W87" s="3">
        <v>0</v>
      </c>
      <c r="X87" s="14">
        <v>0.145568542995301</v>
      </c>
      <c r="Y87" s="14">
        <v>2.21077197824499</v>
      </c>
      <c r="Z87" s="14">
        <v>1.72188291374944</v>
      </c>
      <c r="AA87" s="3">
        <v>62.5630538513974</v>
      </c>
      <c r="AB87" s="4">
        <v>0.00398977189706957</v>
      </c>
      <c r="AC87" s="6">
        <v>765</v>
      </c>
      <c r="AD87" s="7">
        <v>68.15</v>
      </c>
    </row>
    <row r="88" spans="1:30">
      <c r="A88" s="3">
        <v>2012</v>
      </c>
      <c r="B88" s="6" t="s">
        <v>37</v>
      </c>
      <c r="C88" s="3" t="str">
        <f t="shared" si="12"/>
        <v>2012海南省</v>
      </c>
      <c r="D88" s="5">
        <v>0.0940000000000003</v>
      </c>
      <c r="E88" s="3">
        <f t="shared" si="7"/>
        <v>-2.36446049671213</v>
      </c>
      <c r="F88" s="3">
        <v>0</v>
      </c>
      <c r="G88" s="3">
        <v>0.326833727683373</v>
      </c>
      <c r="H88" s="3">
        <v>0.48695059869506</v>
      </c>
      <c r="I88" s="3">
        <v>9.7053129705313</v>
      </c>
      <c r="J88" s="3">
        <f t="shared" si="8"/>
        <v>2.27267346448136</v>
      </c>
      <c r="K88" s="3">
        <v>0.0184945054945055</v>
      </c>
      <c r="L88" s="3">
        <f t="shared" si="9"/>
        <v>-3.99028159130818</v>
      </c>
      <c r="M88" s="3">
        <v>22.4681318681319</v>
      </c>
      <c r="N88" s="3">
        <f t="shared" si="10"/>
        <v>3.11209794380607</v>
      </c>
      <c r="O88" s="3">
        <v>3.06527472527473</v>
      </c>
      <c r="P88" s="3">
        <f t="shared" si="11"/>
        <v>1.1201371984137</v>
      </c>
      <c r="Q88" s="4">
        <v>0.0132284708282602</v>
      </c>
      <c r="U88" s="3">
        <v>1</v>
      </c>
      <c r="V88" s="3">
        <v>0</v>
      </c>
      <c r="W88" s="3">
        <v>0</v>
      </c>
      <c r="X88" s="14">
        <v>0.129327261677681</v>
      </c>
      <c r="Y88" s="14">
        <v>2.24177242417724</v>
      </c>
      <c r="Z88" s="14">
        <v>1.81785331905782</v>
      </c>
      <c r="AA88" s="3">
        <v>100.938741375706</v>
      </c>
      <c r="AB88" s="4">
        <v>0.00432351043235104</v>
      </c>
      <c r="AC88" s="6">
        <v>1093</v>
      </c>
      <c r="AD88" s="7">
        <v>111.24</v>
      </c>
    </row>
    <row r="89" spans="1:30">
      <c r="A89" s="3">
        <v>2013</v>
      </c>
      <c r="B89" s="6" t="s">
        <v>37</v>
      </c>
      <c r="C89" s="3" t="str">
        <f t="shared" si="12"/>
        <v>2013海南省</v>
      </c>
      <c r="D89" s="5">
        <v>0.0950000000000005</v>
      </c>
      <c r="E89" s="3">
        <f t="shared" si="7"/>
        <v>-2.35387838738159</v>
      </c>
      <c r="F89" s="3">
        <v>0</v>
      </c>
      <c r="G89" s="3">
        <v>0.324519400494239</v>
      </c>
      <c r="H89" s="3">
        <v>0.526781989152412</v>
      </c>
      <c r="I89" s="3">
        <v>8.66330755159023</v>
      </c>
      <c r="J89" s="3">
        <f t="shared" si="8"/>
        <v>2.15909658401975</v>
      </c>
      <c r="K89" s="3">
        <v>0.0187065217391304</v>
      </c>
      <c r="L89" s="3">
        <f t="shared" si="9"/>
        <v>-3.97888305981964</v>
      </c>
      <c r="M89" s="3">
        <v>24.3597826086957</v>
      </c>
      <c r="N89" s="3">
        <f t="shared" si="10"/>
        <v>3.1929335186925</v>
      </c>
      <c r="O89" s="3">
        <v>3.38684782608696</v>
      </c>
      <c r="P89" s="3">
        <f t="shared" si="11"/>
        <v>1.21989964400639</v>
      </c>
      <c r="Q89" s="4">
        <v>0.0136772253923673</v>
      </c>
      <c r="U89" s="3">
        <v>1</v>
      </c>
      <c r="V89" s="3">
        <v>0</v>
      </c>
      <c r="W89" s="3">
        <v>0</v>
      </c>
      <c r="X89" s="14">
        <v>0.0885520428447119</v>
      </c>
      <c r="Y89" s="14">
        <v>2.29455374049231</v>
      </c>
      <c r="Z89" s="14">
        <v>2.18591024104408</v>
      </c>
      <c r="AA89" s="3">
        <v>79.4701086956522</v>
      </c>
      <c r="AB89" s="4">
        <v>0.00443852498475561</v>
      </c>
      <c r="AC89" s="6">
        <v>1331</v>
      </c>
      <c r="AD89" s="7">
        <v>18.4</v>
      </c>
    </row>
    <row r="90" spans="1:30">
      <c r="A90" s="3">
        <v>2014</v>
      </c>
      <c r="B90" s="6" t="s">
        <v>37</v>
      </c>
      <c r="C90" s="3" t="str">
        <f t="shared" si="12"/>
        <v>2014海南省</v>
      </c>
      <c r="D90" s="5">
        <v>0.0979999999999989</v>
      </c>
      <c r="E90" s="3">
        <f t="shared" si="7"/>
        <v>-2.32278780031158</v>
      </c>
      <c r="F90" s="3">
        <v>0</v>
      </c>
      <c r="G90" s="3">
        <v>0.318857639895622</v>
      </c>
      <c r="H90" s="3">
        <v>0.530385619020006</v>
      </c>
      <c r="I90" s="3">
        <v>8.08582197738475</v>
      </c>
      <c r="J90" s="3">
        <f t="shared" si="8"/>
        <v>2.09011215482296</v>
      </c>
      <c r="K90" s="3">
        <v>0.0192948717948718</v>
      </c>
      <c r="L90" s="3">
        <f t="shared" si="9"/>
        <v>-3.94791592848875</v>
      </c>
      <c r="M90" s="3">
        <v>26.1613247863248</v>
      </c>
      <c r="N90" s="3">
        <f t="shared" si="10"/>
        <v>3.26428216698583</v>
      </c>
      <c r="O90" s="3">
        <v>3.68482905982906</v>
      </c>
      <c r="P90" s="3">
        <f t="shared" si="11"/>
        <v>1.30422413645925</v>
      </c>
      <c r="Q90" s="4">
        <v>0.0123029079600633</v>
      </c>
      <c r="U90" s="3">
        <v>1</v>
      </c>
      <c r="V90" s="3">
        <v>0</v>
      </c>
      <c r="W90" s="3">
        <v>0</v>
      </c>
      <c r="X90" s="14">
        <v>0.0797099496737458</v>
      </c>
      <c r="Y90" s="14">
        <v>2.3004059147579</v>
      </c>
      <c r="Z90" s="14">
        <v>2.21330913490623</v>
      </c>
      <c r="AA90" s="3">
        <v>115.56287301914</v>
      </c>
      <c r="AB90" s="4">
        <v>0.00392287619599884</v>
      </c>
      <c r="AC90" s="6">
        <v>1597</v>
      </c>
      <c r="AD90" s="7">
        <v>47.92</v>
      </c>
    </row>
    <row r="91" spans="1:30">
      <c r="A91" s="3">
        <v>2015</v>
      </c>
      <c r="B91" s="6" t="s">
        <v>37</v>
      </c>
      <c r="C91" s="3" t="str">
        <f t="shared" si="12"/>
        <v>2015海南省</v>
      </c>
      <c r="D91" s="5">
        <v>0.106</v>
      </c>
      <c r="E91" s="3">
        <f t="shared" si="7"/>
        <v>-2.24431618487007</v>
      </c>
      <c r="F91" s="3">
        <v>0</v>
      </c>
      <c r="G91" s="3">
        <v>0.331913127309732</v>
      </c>
      <c r="H91" s="3">
        <v>0.539874671951154</v>
      </c>
      <c r="I91" s="3">
        <v>8.34824058700659</v>
      </c>
      <c r="J91" s="3">
        <f t="shared" si="8"/>
        <v>2.12205080851776</v>
      </c>
      <c r="K91" s="3">
        <v>0.0193544973544974</v>
      </c>
      <c r="L91" s="3">
        <f t="shared" si="9"/>
        <v>-3.94483046509097</v>
      </c>
      <c r="M91" s="3">
        <v>27.8899470899471</v>
      </c>
      <c r="N91" s="3">
        <f t="shared" si="10"/>
        <v>3.32826630453997</v>
      </c>
      <c r="O91" s="3">
        <v>3.95153439153439</v>
      </c>
      <c r="P91" s="3">
        <f t="shared" si="11"/>
        <v>1.37410395703749</v>
      </c>
      <c r="Q91" s="4">
        <v>0.00998846243837893</v>
      </c>
      <c r="U91" s="3">
        <v>1</v>
      </c>
      <c r="V91" s="3">
        <v>0</v>
      </c>
      <c r="W91" s="3">
        <v>0</v>
      </c>
      <c r="X91" s="14">
        <v>0.0746720460449997</v>
      </c>
      <c r="Y91" s="14">
        <v>2.3162123078571</v>
      </c>
      <c r="Z91" s="14">
        <v>2.28338430173293</v>
      </c>
      <c r="AA91" s="3">
        <v>26.7011564211808</v>
      </c>
      <c r="AB91" s="4">
        <v>0.00331530180493814</v>
      </c>
      <c r="AC91" s="6">
        <v>2061</v>
      </c>
      <c r="AD91" s="7">
        <v>721.82</v>
      </c>
    </row>
    <row r="92" spans="1:30">
      <c r="A92" s="3">
        <v>2016</v>
      </c>
      <c r="B92" s="6" t="s">
        <v>37</v>
      </c>
      <c r="C92" s="3" t="str">
        <f t="shared" si="12"/>
        <v>2016海南省</v>
      </c>
      <c r="D92" s="5">
        <v>0.106</v>
      </c>
      <c r="E92" s="3">
        <f t="shared" si="7"/>
        <v>-2.24431618487007</v>
      </c>
      <c r="F92" s="3">
        <v>0</v>
      </c>
      <c r="G92" s="3">
        <v>0.33653122096719</v>
      </c>
      <c r="H92" s="3">
        <v>0.552906948315486</v>
      </c>
      <c r="I92" s="3">
        <v>18.590533470246</v>
      </c>
      <c r="J92" s="3">
        <f t="shared" si="8"/>
        <v>2.92265249794593</v>
      </c>
      <c r="K92" s="3">
        <v>0.0193207941483804</v>
      </c>
      <c r="L92" s="3">
        <f t="shared" si="9"/>
        <v>-3.94657334605392</v>
      </c>
      <c r="M92" s="3">
        <v>29.7314524555904</v>
      </c>
      <c r="N92" s="3">
        <f t="shared" si="10"/>
        <v>3.39220549069691</v>
      </c>
      <c r="O92" s="3">
        <v>4.27398119122257</v>
      </c>
      <c r="P92" s="3">
        <f t="shared" si="11"/>
        <v>1.45254575614384</v>
      </c>
      <c r="Q92" s="4">
        <v>0.0113986400092991</v>
      </c>
      <c r="U92" s="3">
        <v>1</v>
      </c>
      <c r="V92" s="3">
        <v>0</v>
      </c>
      <c r="W92" s="3">
        <v>0</v>
      </c>
      <c r="X92" s="14">
        <v>0.0640873125528851</v>
      </c>
      <c r="Y92" s="14">
        <v>2.32682998386387</v>
      </c>
      <c r="Z92" s="14">
        <v>2.5016592920354</v>
      </c>
      <c r="AA92" s="3">
        <v>33.4466321243523</v>
      </c>
      <c r="AB92" s="4">
        <v>0.00383599823969488</v>
      </c>
      <c r="AC92" s="6">
        <v>1939</v>
      </c>
      <c r="AD92" s="7">
        <v>150.66</v>
      </c>
    </row>
    <row r="93" spans="1:30">
      <c r="A93" s="3">
        <v>2017</v>
      </c>
      <c r="B93" s="6" t="s">
        <v>37</v>
      </c>
      <c r="C93" s="3" t="str">
        <f t="shared" si="12"/>
        <v>2017海南省</v>
      </c>
      <c r="D93" s="5">
        <v>0.112</v>
      </c>
      <c r="E93" s="3">
        <f t="shared" si="7"/>
        <v>-2.18925640768704</v>
      </c>
      <c r="F93" s="3">
        <v>0</v>
      </c>
      <c r="G93" s="3">
        <v>0.321060589216231</v>
      </c>
      <c r="H93" s="3">
        <v>0.564402445803224</v>
      </c>
      <c r="I93" s="3">
        <v>16.9180655919956</v>
      </c>
      <c r="J93" s="3">
        <f t="shared" si="8"/>
        <v>2.82838202092807</v>
      </c>
      <c r="K93" s="3">
        <v>0.0190843621399177</v>
      </c>
      <c r="L93" s="3">
        <f t="shared" si="9"/>
        <v>-3.95888601540699</v>
      </c>
      <c r="M93" s="3">
        <v>31.7047325102881</v>
      </c>
      <c r="N93" s="3">
        <f t="shared" si="10"/>
        <v>3.45646596028588</v>
      </c>
      <c r="O93" s="3">
        <v>4.62705761316872</v>
      </c>
      <c r="P93" s="3">
        <f t="shared" si="11"/>
        <v>1.53192116136425</v>
      </c>
      <c r="Q93" s="4">
        <v>0.00863591348850738</v>
      </c>
      <c r="U93" s="3">
        <v>1</v>
      </c>
      <c r="V93" s="3">
        <v>0</v>
      </c>
      <c r="W93" s="3">
        <v>0</v>
      </c>
      <c r="X93" s="14">
        <v>0.0675758534832185</v>
      </c>
      <c r="Y93" s="14">
        <v>2.35037242912729</v>
      </c>
      <c r="Z93" s="14">
        <v>2.54757125652348</v>
      </c>
      <c r="AA93" s="3">
        <v>64.8362672723831</v>
      </c>
      <c r="AB93" s="4">
        <v>0.00277265147304058</v>
      </c>
      <c r="AC93" s="6">
        <v>2133</v>
      </c>
      <c r="AD93" s="7">
        <v>162.96</v>
      </c>
    </row>
    <row r="94" spans="1:30">
      <c r="A94" s="3">
        <v>2018</v>
      </c>
      <c r="B94" s="6" t="s">
        <v>37</v>
      </c>
      <c r="C94" s="3" t="str">
        <f t="shared" si="12"/>
        <v>2018海南省</v>
      </c>
      <c r="D94" s="5">
        <v>0.124</v>
      </c>
      <c r="E94" s="3">
        <f t="shared" si="7"/>
        <v>-2.0874737133771</v>
      </c>
      <c r="F94" s="3">
        <v>0</v>
      </c>
      <c r="G94" s="3">
        <v>0.344411183741625</v>
      </c>
      <c r="H94" s="3">
        <v>0.584763882949478</v>
      </c>
      <c r="I94" s="3">
        <v>18.8960840613355</v>
      </c>
      <c r="J94" s="3">
        <f t="shared" si="8"/>
        <v>2.93895470807633</v>
      </c>
      <c r="K94" s="3">
        <v>0.0192668024439919</v>
      </c>
      <c r="L94" s="3">
        <f t="shared" si="9"/>
        <v>-3.94937174473073</v>
      </c>
      <c r="M94" s="3">
        <v>33.9602851323829</v>
      </c>
      <c r="N94" s="3">
        <f t="shared" si="10"/>
        <v>3.52519175753225</v>
      </c>
      <c r="O94" s="3">
        <v>5.00071283095723</v>
      </c>
      <c r="P94" s="3">
        <f t="shared" si="11"/>
        <v>1.60958046846395</v>
      </c>
      <c r="Q94" s="4">
        <v>0.00889256784721812</v>
      </c>
      <c r="U94" s="3">
        <v>1</v>
      </c>
      <c r="V94" s="3">
        <v>0</v>
      </c>
      <c r="W94" s="3">
        <v>0</v>
      </c>
      <c r="X94" s="14">
        <v>0.0632267699405896</v>
      </c>
      <c r="Y94" s="14">
        <v>2.38397784429918</v>
      </c>
      <c r="Z94" s="14">
        <v>2.72680657107587</v>
      </c>
      <c r="AA94" s="3">
        <v>6.14432989690722</v>
      </c>
      <c r="AB94" s="4">
        <v>0.00306269981876311</v>
      </c>
      <c r="AC94" s="6">
        <v>3292</v>
      </c>
      <c r="AD94" s="7">
        <v>180.88</v>
      </c>
    </row>
    <row r="95" spans="1:30">
      <c r="A95" s="3">
        <v>2019</v>
      </c>
      <c r="B95" s="6" t="s">
        <v>37</v>
      </c>
      <c r="C95" s="3" t="str">
        <f t="shared" si="12"/>
        <v>2019海南省</v>
      </c>
      <c r="D95" s="5">
        <v>0.135</v>
      </c>
      <c r="E95" s="3">
        <f t="shared" si="7"/>
        <v>-2.00248050054371</v>
      </c>
      <c r="F95" s="3">
        <v>0</v>
      </c>
      <c r="G95" s="3">
        <v>0.348653110227358</v>
      </c>
      <c r="H95" s="3">
        <v>0.594301042995423</v>
      </c>
      <c r="I95" s="3">
        <v>19.6083139491258</v>
      </c>
      <c r="J95" s="3">
        <f t="shared" si="8"/>
        <v>2.97595365737496</v>
      </c>
      <c r="K95" s="3">
        <v>0.0208442211055276</v>
      </c>
      <c r="L95" s="3">
        <f t="shared" si="9"/>
        <v>-3.87067853435721</v>
      </c>
      <c r="M95" s="3">
        <v>36.1979899497487</v>
      </c>
      <c r="N95" s="3">
        <f t="shared" si="10"/>
        <v>3.58900359104005</v>
      </c>
      <c r="O95" s="3">
        <v>5.35758793969849</v>
      </c>
      <c r="P95" s="3">
        <f t="shared" si="11"/>
        <v>1.67851386254698</v>
      </c>
      <c r="Q95" s="4">
        <v>0.0161949854729366</v>
      </c>
      <c r="U95" s="3">
        <v>1</v>
      </c>
      <c r="V95" s="3">
        <v>0</v>
      </c>
      <c r="W95" s="3">
        <v>0</v>
      </c>
      <c r="X95" s="14">
        <v>0.0555253888281544</v>
      </c>
      <c r="Y95" s="14">
        <v>2.39192991671044</v>
      </c>
      <c r="Z95" s="14">
        <v>2.92314080088577</v>
      </c>
      <c r="AA95" s="3">
        <v>10.4666332162569</v>
      </c>
      <c r="AB95" s="4">
        <v>0.00564643205522623</v>
      </c>
      <c r="AC95" s="6">
        <v>4423</v>
      </c>
      <c r="AD95" s="7">
        <v>196.42</v>
      </c>
    </row>
    <row r="96" spans="1:30">
      <c r="A96" s="3">
        <v>2020</v>
      </c>
      <c r="B96" s="6" t="s">
        <v>37</v>
      </c>
      <c r="C96" s="3" t="str">
        <f t="shared" si="12"/>
        <v>2020海南省</v>
      </c>
      <c r="D96" s="5">
        <v>0.147</v>
      </c>
      <c r="E96" s="3">
        <f t="shared" si="7"/>
        <v>-1.9173226922034</v>
      </c>
      <c r="F96" s="3">
        <v>0</v>
      </c>
      <c r="G96" s="3">
        <v>0.354363838884697</v>
      </c>
      <c r="H96" s="3">
        <v>0.603284107649743</v>
      </c>
      <c r="I96" s="3">
        <v>493.147209945744</v>
      </c>
      <c r="J96" s="3">
        <f t="shared" si="8"/>
        <v>6.20080772976612</v>
      </c>
      <c r="K96" s="3">
        <v>0.0227371541501976</v>
      </c>
      <c r="L96" s="3">
        <f t="shared" si="9"/>
        <v>-3.78375494580014</v>
      </c>
      <c r="M96" s="3">
        <v>36.6571146245059</v>
      </c>
      <c r="N96" s="3">
        <f t="shared" si="10"/>
        <v>3.60160753294487</v>
      </c>
      <c r="O96" s="3">
        <v>5.5001976284585</v>
      </c>
      <c r="P96" s="3">
        <f t="shared" si="11"/>
        <v>1.70478402403987</v>
      </c>
      <c r="Q96" s="4">
        <v>0.0180840169128905</v>
      </c>
      <c r="U96" s="3">
        <v>1</v>
      </c>
      <c r="V96" s="3">
        <v>0</v>
      </c>
      <c r="W96" s="3">
        <v>0</v>
      </c>
      <c r="X96" s="14">
        <v>0.0454637572940879</v>
      </c>
      <c r="Y96" s="14">
        <v>2.39919514210772</v>
      </c>
      <c r="Z96" s="14">
        <v>3.13187838089909</v>
      </c>
      <c r="AA96" s="3">
        <v>0.853964836742017</v>
      </c>
      <c r="AB96" s="4">
        <v>0.00640832165570767</v>
      </c>
      <c r="AC96" s="6">
        <v>8578</v>
      </c>
      <c r="AD96" s="7">
        <v>233.16</v>
      </c>
    </row>
    <row r="97" spans="1:30">
      <c r="A97" s="3">
        <v>2021</v>
      </c>
      <c r="B97" s="6" t="s">
        <v>37</v>
      </c>
      <c r="C97" s="3" t="str">
        <f t="shared" si="12"/>
        <v>2021海南省</v>
      </c>
      <c r="D97" s="5">
        <v>0.158</v>
      </c>
      <c r="E97" s="3">
        <f t="shared" si="7"/>
        <v>-1.84516024595517</v>
      </c>
      <c r="F97" s="3">
        <v>0</v>
      </c>
      <c r="G97" s="3">
        <v>0.303096508356268</v>
      </c>
      <c r="H97" s="3">
        <v>0.616349687120432</v>
      </c>
      <c r="I97" s="3">
        <v>696.053258713734</v>
      </c>
      <c r="J97" s="3">
        <f t="shared" si="8"/>
        <v>6.54542617854725</v>
      </c>
      <c r="K97" s="3">
        <v>0.0240294117647059</v>
      </c>
      <c r="L97" s="3">
        <f t="shared" si="9"/>
        <v>-3.7284767087383</v>
      </c>
      <c r="M97" s="3">
        <v>39.4245098039216</v>
      </c>
      <c r="N97" s="3">
        <f t="shared" si="10"/>
        <v>3.67438769913633</v>
      </c>
      <c r="O97" s="3">
        <v>6.37656862745098</v>
      </c>
      <c r="P97" s="3">
        <f t="shared" si="11"/>
        <v>1.85263011998488</v>
      </c>
      <c r="Q97" s="4">
        <v>0.0205288707852914</v>
      </c>
      <c r="U97" s="3">
        <v>1</v>
      </c>
      <c r="V97" s="3">
        <v>0</v>
      </c>
      <c r="W97" s="3">
        <v>0</v>
      </c>
      <c r="X97" s="14">
        <v>0.0487395091306544</v>
      </c>
      <c r="Y97" s="14">
        <v>2.42345597392414</v>
      </c>
      <c r="Z97" s="14">
        <v>3.23081882656351</v>
      </c>
      <c r="AA97" s="3">
        <v>16.0020199105468</v>
      </c>
      <c r="AB97" s="4">
        <v>0.00622222905551883</v>
      </c>
      <c r="AC97" s="6">
        <v>13632</v>
      </c>
      <c r="AD97" s="7">
        <v>280.39</v>
      </c>
    </row>
    <row r="98" spans="1:30">
      <c r="A98" s="3">
        <v>2010</v>
      </c>
      <c r="B98" s="6" t="s">
        <v>38</v>
      </c>
      <c r="C98" s="3" t="str">
        <f t="shared" si="12"/>
        <v>2010河北省</v>
      </c>
      <c r="D98" s="5">
        <v>0.0720000000000003</v>
      </c>
      <c r="E98" s="3">
        <f t="shared" si="7"/>
        <v>-2.63108915996608</v>
      </c>
      <c r="F98" s="3">
        <v>0</v>
      </c>
      <c r="G98" s="3">
        <v>0.156648670265947</v>
      </c>
      <c r="H98" s="3">
        <v>0.39214379346353</v>
      </c>
      <c r="I98" s="3">
        <v>2.24110733408874</v>
      </c>
      <c r="J98" s="3">
        <f t="shared" si="8"/>
        <v>0.806970089293759</v>
      </c>
      <c r="K98" s="3">
        <v>0.0153614122880178</v>
      </c>
      <c r="L98" s="3">
        <f t="shared" si="9"/>
        <v>-4.17589660965488</v>
      </c>
      <c r="M98" s="3">
        <v>2.22532666110648</v>
      </c>
      <c r="N98" s="3">
        <f t="shared" si="10"/>
        <v>0.799903718822526</v>
      </c>
      <c r="O98" s="3">
        <v>2.50258548790659</v>
      </c>
      <c r="P98" s="3">
        <f t="shared" si="11"/>
        <v>0.917324392625399</v>
      </c>
      <c r="Q98" s="4">
        <v>0.0105132896491079</v>
      </c>
      <c r="U98" s="3">
        <v>1</v>
      </c>
      <c r="V98" s="3">
        <v>0</v>
      </c>
      <c r="W98" s="3">
        <v>0</v>
      </c>
      <c r="X98" s="14">
        <v>0.144857840891992</v>
      </c>
      <c r="Y98" s="14">
        <v>2.2547768224133</v>
      </c>
      <c r="Z98" s="14">
        <v>0.833480904314975</v>
      </c>
      <c r="AA98" s="3">
        <v>14.4878654053982</v>
      </c>
      <c r="AB98" s="4">
        <v>0.00164689284365349</v>
      </c>
      <c r="AC98" s="6">
        <v>10061</v>
      </c>
      <c r="AD98" s="7">
        <v>19.29</v>
      </c>
    </row>
    <row r="99" spans="1:30">
      <c r="A99" s="3">
        <v>2011</v>
      </c>
      <c r="B99" s="6" t="s">
        <v>38</v>
      </c>
      <c r="C99" s="3" t="str">
        <f t="shared" si="12"/>
        <v>2011河北省</v>
      </c>
      <c r="D99" s="5">
        <v>0.0759999999999998</v>
      </c>
      <c r="E99" s="3">
        <f t="shared" si="7"/>
        <v>-2.57702193869581</v>
      </c>
      <c r="F99" s="3">
        <v>0</v>
      </c>
      <c r="G99" s="3">
        <v>0.165416863458454</v>
      </c>
      <c r="H99" s="3">
        <v>0.393103480525796</v>
      </c>
      <c r="I99" s="3">
        <v>2.13704190379103</v>
      </c>
      <c r="J99" s="3">
        <f t="shared" si="8"/>
        <v>0.759422584844355</v>
      </c>
      <c r="K99" s="3">
        <v>0.0158918694690265</v>
      </c>
      <c r="L99" s="3">
        <f t="shared" si="9"/>
        <v>-4.14194765469135</v>
      </c>
      <c r="M99" s="3">
        <v>2.48976769911504</v>
      </c>
      <c r="N99" s="3">
        <f t="shared" si="10"/>
        <v>0.912189412596408</v>
      </c>
      <c r="O99" s="3">
        <v>2.95695519911504</v>
      </c>
      <c r="P99" s="3">
        <f t="shared" si="11"/>
        <v>1.08416008996593</v>
      </c>
      <c r="Q99" s="4">
        <v>0.00939110474106615</v>
      </c>
      <c r="U99" s="3">
        <v>1</v>
      </c>
      <c r="V99" s="3">
        <v>0</v>
      </c>
      <c r="W99" s="3">
        <v>0</v>
      </c>
      <c r="X99" s="14">
        <v>0.144229133645275</v>
      </c>
      <c r="Y99" s="14">
        <v>2.2667140525703</v>
      </c>
      <c r="Z99" s="14">
        <v>0.818101308938738</v>
      </c>
      <c r="AA99" s="3">
        <v>26.6510818149965</v>
      </c>
      <c r="AB99" s="4">
        <v>0.00155344709067698</v>
      </c>
      <c r="AC99" s="6">
        <v>11119</v>
      </c>
      <c r="AD99" s="7">
        <v>22.48</v>
      </c>
    </row>
    <row r="100" spans="1:30">
      <c r="A100" s="3">
        <v>2012</v>
      </c>
      <c r="B100" s="6" t="s">
        <v>38</v>
      </c>
      <c r="C100" s="3" t="str">
        <f t="shared" si="12"/>
        <v>2012河北省</v>
      </c>
      <c r="D100" s="5">
        <v>0.0769999999999997</v>
      </c>
      <c r="E100" s="3">
        <f t="shared" si="7"/>
        <v>-2.56394985712846</v>
      </c>
      <c r="F100" s="3">
        <v>0</v>
      </c>
      <c r="G100" s="3">
        <v>0.176771314050482</v>
      </c>
      <c r="H100" s="3">
        <v>0.400554652800347</v>
      </c>
      <c r="I100" s="3">
        <v>2.12154696132597</v>
      </c>
      <c r="J100" s="3">
        <f t="shared" si="8"/>
        <v>0.752145521321903</v>
      </c>
      <c r="K100" s="3">
        <v>0.0160947397411181</v>
      </c>
      <c r="L100" s="3">
        <f t="shared" si="9"/>
        <v>-4.12926278453184</v>
      </c>
      <c r="M100" s="3">
        <v>2.78463233269072</v>
      </c>
      <c r="N100" s="3">
        <f t="shared" si="10"/>
        <v>1.02411584767706</v>
      </c>
      <c r="O100" s="3">
        <v>3.17784356926467</v>
      </c>
      <c r="P100" s="3">
        <f t="shared" si="11"/>
        <v>1.15620284389003</v>
      </c>
      <c r="Q100" s="4">
        <v>0.0109671915753143</v>
      </c>
      <c r="U100" s="3">
        <v>1</v>
      </c>
      <c r="V100" s="3">
        <v>0</v>
      </c>
      <c r="W100" s="3">
        <v>0</v>
      </c>
      <c r="X100" s="14">
        <v>0.129125632353851</v>
      </c>
      <c r="Y100" s="14">
        <v>2.27428447622143</v>
      </c>
      <c r="Z100" s="14">
        <v>0.846525087685559</v>
      </c>
      <c r="AA100" s="3">
        <v>24.4477553258632</v>
      </c>
      <c r="AB100" s="4">
        <v>0.00193868486621168</v>
      </c>
      <c r="AC100" s="6">
        <v>15315</v>
      </c>
      <c r="AD100" s="7">
        <v>106.1</v>
      </c>
    </row>
    <row r="101" spans="1:30">
      <c r="A101" s="3">
        <v>2013</v>
      </c>
      <c r="B101" s="6" t="s">
        <v>38</v>
      </c>
      <c r="C101" s="3" t="str">
        <f t="shared" si="12"/>
        <v>2013河北省</v>
      </c>
      <c r="D101" s="5">
        <v>0.0820000000000006</v>
      </c>
      <c r="E101" s="3">
        <f t="shared" si="7"/>
        <v>-2.50103603171788</v>
      </c>
      <c r="F101" s="3">
        <v>0</v>
      </c>
      <c r="G101" s="3">
        <v>0.181766393510198</v>
      </c>
      <c r="H101" s="3">
        <v>0.409705848406404</v>
      </c>
      <c r="I101" s="3">
        <v>2.24826460452769</v>
      </c>
      <c r="J101" s="3">
        <f t="shared" si="8"/>
        <v>0.810158631744993</v>
      </c>
      <c r="K101" s="3">
        <v>0.0161141602634468</v>
      </c>
      <c r="L101" s="3">
        <f t="shared" si="9"/>
        <v>-4.12805687407359</v>
      </c>
      <c r="M101" s="3">
        <v>3.04980790340285</v>
      </c>
      <c r="N101" s="3">
        <f t="shared" si="10"/>
        <v>1.11507860614497</v>
      </c>
      <c r="O101" s="3">
        <v>3.32870472008782</v>
      </c>
      <c r="P101" s="3">
        <f t="shared" si="11"/>
        <v>1.20258325537615</v>
      </c>
      <c r="Q101" s="4">
        <v>0.0112845214283447</v>
      </c>
      <c r="U101" s="3">
        <v>1</v>
      </c>
      <c r="V101" s="3">
        <v>0</v>
      </c>
      <c r="W101" s="3">
        <v>0</v>
      </c>
      <c r="X101" s="14">
        <v>0.117025988541907</v>
      </c>
      <c r="Y101" s="14">
        <v>2.28019423238635</v>
      </c>
      <c r="Z101" s="14">
        <v>0.889152293709296</v>
      </c>
      <c r="AA101" s="3">
        <v>51.9694338664636</v>
      </c>
      <c r="AB101" s="4">
        <v>0.00205114676251876</v>
      </c>
      <c r="AC101" s="6">
        <v>18186</v>
      </c>
      <c r="AD101" s="7">
        <v>173.38</v>
      </c>
    </row>
    <row r="102" spans="1:30">
      <c r="A102" s="3">
        <v>2014</v>
      </c>
      <c r="B102" s="6" t="s">
        <v>38</v>
      </c>
      <c r="C102" s="3" t="str">
        <f t="shared" si="12"/>
        <v>2014河北省</v>
      </c>
      <c r="D102" s="5">
        <v>0.092000000000001</v>
      </c>
      <c r="E102" s="3">
        <f t="shared" si="7"/>
        <v>-2.38596670193309</v>
      </c>
      <c r="F102" s="3">
        <v>0</v>
      </c>
      <c r="G102" s="3">
        <v>0.18554161427115</v>
      </c>
      <c r="H102" s="3">
        <v>0.419189254588657</v>
      </c>
      <c r="I102" s="3">
        <v>2.46480409696575</v>
      </c>
      <c r="J102" s="3">
        <f t="shared" si="8"/>
        <v>0.902112330488874</v>
      </c>
      <c r="K102" s="3">
        <v>0.0158992216304793</v>
      </c>
      <c r="L102" s="3">
        <f t="shared" si="9"/>
        <v>-4.14148512501215</v>
      </c>
      <c r="M102" s="3">
        <v>3.2965997541991</v>
      </c>
      <c r="N102" s="3">
        <f t="shared" si="10"/>
        <v>1.19289155975317</v>
      </c>
      <c r="O102" s="3">
        <v>3.44242796668032</v>
      </c>
      <c r="P102" s="3">
        <f t="shared" si="11"/>
        <v>1.23617702669015</v>
      </c>
      <c r="Q102" s="4">
        <v>0.0109721420477626</v>
      </c>
      <c r="U102" s="3">
        <v>1</v>
      </c>
      <c r="V102" s="3">
        <v>0</v>
      </c>
      <c r="W102" s="3">
        <v>0</v>
      </c>
      <c r="X102" s="14">
        <v>0.117544824406169</v>
      </c>
      <c r="Y102" s="14">
        <v>2.29365025844047</v>
      </c>
      <c r="Z102" s="14">
        <v>0.920745148951372</v>
      </c>
      <c r="AA102" s="3">
        <v>88.4538050774142</v>
      </c>
      <c r="AB102" s="4">
        <v>0.00203578894755424</v>
      </c>
      <c r="AC102" s="6">
        <v>20132</v>
      </c>
      <c r="AD102" s="7">
        <v>28.58</v>
      </c>
    </row>
    <row r="103" spans="1:30">
      <c r="A103" s="3">
        <v>2015</v>
      </c>
      <c r="B103" s="6" t="s">
        <v>38</v>
      </c>
      <c r="C103" s="3" t="str">
        <f t="shared" si="12"/>
        <v>2015河北省</v>
      </c>
      <c r="D103" s="5">
        <v>0.092000000000001</v>
      </c>
      <c r="E103" s="3">
        <f t="shared" si="7"/>
        <v>-2.38596670193309</v>
      </c>
      <c r="F103" s="3">
        <v>0</v>
      </c>
      <c r="G103" s="3">
        <v>0.213353460815807</v>
      </c>
      <c r="H103" s="3">
        <v>0.446178556276138</v>
      </c>
      <c r="I103" s="3">
        <v>2.78895690647918</v>
      </c>
      <c r="J103" s="3">
        <f t="shared" si="8"/>
        <v>1.02566765728151</v>
      </c>
      <c r="K103" s="3">
        <v>0.0160544588155208</v>
      </c>
      <c r="L103" s="3">
        <f t="shared" si="9"/>
        <v>-4.13176866016695</v>
      </c>
      <c r="M103" s="3">
        <v>3.56051735874745</v>
      </c>
      <c r="N103" s="3">
        <f t="shared" si="10"/>
        <v>1.26990585979607</v>
      </c>
      <c r="O103" s="3">
        <v>3.59406398910824</v>
      </c>
      <c r="P103" s="3">
        <f t="shared" si="11"/>
        <v>1.2792835926292</v>
      </c>
      <c r="Q103" s="4">
        <v>0.00807856269053423</v>
      </c>
      <c r="U103" s="3">
        <v>1</v>
      </c>
      <c r="V103" s="3">
        <v>0</v>
      </c>
      <c r="W103" s="3">
        <v>0</v>
      </c>
      <c r="X103" s="14">
        <v>0.121071805670668</v>
      </c>
      <c r="Y103" s="14">
        <v>2.32872825625795</v>
      </c>
      <c r="Z103" s="14">
        <v>1.02247493380789</v>
      </c>
      <c r="AA103" s="3">
        <v>54.0169951328493</v>
      </c>
      <c r="AB103" s="4">
        <v>0.00172358930844294</v>
      </c>
      <c r="AC103" s="6">
        <v>30130</v>
      </c>
      <c r="AD103" s="7">
        <v>127.26</v>
      </c>
    </row>
    <row r="104" spans="1:30">
      <c r="A104" s="3">
        <v>2016</v>
      </c>
      <c r="B104" s="6" t="s">
        <v>38</v>
      </c>
      <c r="C104" s="3" t="str">
        <f t="shared" si="12"/>
        <v>2016河北省</v>
      </c>
      <c r="D104" s="5">
        <v>0.0940000000000003</v>
      </c>
      <c r="E104" s="3">
        <f t="shared" si="7"/>
        <v>-2.36446049671213</v>
      </c>
      <c r="F104" s="3">
        <v>0</v>
      </c>
      <c r="G104" s="3">
        <v>0.212457285743887</v>
      </c>
      <c r="H104" s="3">
        <v>0.458637849835465</v>
      </c>
      <c r="I104" s="3">
        <v>2.9788825634524</v>
      </c>
      <c r="J104" s="3">
        <f t="shared" si="8"/>
        <v>1.09154825148797</v>
      </c>
      <c r="K104" s="3">
        <v>0.0164894915254237</v>
      </c>
      <c r="L104" s="3">
        <f t="shared" si="9"/>
        <v>-4.10503197821511</v>
      </c>
      <c r="M104" s="3">
        <v>3.83037288135593</v>
      </c>
      <c r="N104" s="3">
        <f t="shared" si="10"/>
        <v>1.34296215650995</v>
      </c>
      <c r="O104" s="3">
        <v>3.86089491525424</v>
      </c>
      <c r="P104" s="3">
        <f t="shared" si="11"/>
        <v>1.35089899993534</v>
      </c>
      <c r="Q104" s="4">
        <v>0.0120968075205842</v>
      </c>
      <c r="U104" s="3">
        <v>1</v>
      </c>
      <c r="V104" s="3">
        <v>0</v>
      </c>
      <c r="W104" s="3">
        <v>0</v>
      </c>
      <c r="X104" s="14">
        <v>0.112550721052281</v>
      </c>
      <c r="Y104" s="14">
        <v>2.35038157483467</v>
      </c>
      <c r="Z104" s="14">
        <v>1.05895088507415</v>
      </c>
      <c r="AA104" s="3">
        <v>23.1003449269703</v>
      </c>
      <c r="AB104" s="4">
        <v>0.00257005489198956</v>
      </c>
      <c r="AC104" s="6">
        <v>31826</v>
      </c>
      <c r="AD104" s="7">
        <v>780.99</v>
      </c>
    </row>
    <row r="105" spans="1:30">
      <c r="A105" s="3">
        <v>2017</v>
      </c>
      <c r="B105" s="6" t="s">
        <v>38</v>
      </c>
      <c r="C105" s="3" t="str">
        <f t="shared" si="12"/>
        <v>2017河北省</v>
      </c>
      <c r="D105" s="5">
        <v>0.1</v>
      </c>
      <c r="E105" s="3">
        <f t="shared" si="7"/>
        <v>-2.30258509299405</v>
      </c>
      <c r="F105" s="3">
        <v>0</v>
      </c>
      <c r="G105" s="3">
        <v>0.21667776298269</v>
      </c>
      <c r="H105" s="3">
        <v>0.480822955014229</v>
      </c>
      <c r="I105" s="3">
        <v>3.12713767264562</v>
      </c>
      <c r="J105" s="3">
        <f t="shared" si="8"/>
        <v>1.14011810457582</v>
      </c>
      <c r="K105" s="3">
        <v>0.017126467809421</v>
      </c>
      <c r="L105" s="3">
        <f t="shared" si="9"/>
        <v>-4.06713018700783</v>
      </c>
      <c r="M105" s="3">
        <v>4.12309353489</v>
      </c>
      <c r="N105" s="3">
        <f t="shared" si="10"/>
        <v>1.41660373959162</v>
      </c>
      <c r="O105" s="3">
        <v>4.13561884194898</v>
      </c>
      <c r="P105" s="3">
        <f t="shared" si="11"/>
        <v>1.41963697675759</v>
      </c>
      <c r="Q105" s="4">
        <v>0.0104048994002271</v>
      </c>
      <c r="U105" s="3">
        <v>1</v>
      </c>
      <c r="V105" s="3">
        <v>0</v>
      </c>
      <c r="W105" s="3">
        <v>0</v>
      </c>
      <c r="X105" s="14">
        <v>0.105968211345204</v>
      </c>
      <c r="Y105" s="14">
        <v>2.3786715751547</v>
      </c>
      <c r="Z105" s="14">
        <v>1.152981687275</v>
      </c>
      <c r="AA105" s="3">
        <v>31.1135924180942</v>
      </c>
      <c r="AB105" s="4">
        <v>0.00225451032610115</v>
      </c>
      <c r="AC105" s="6">
        <v>35348</v>
      </c>
      <c r="AD105" s="7">
        <v>778.42</v>
      </c>
    </row>
    <row r="106" spans="1:30">
      <c r="A106" s="3">
        <v>2018</v>
      </c>
      <c r="B106" s="6" t="s">
        <v>38</v>
      </c>
      <c r="C106" s="3" t="str">
        <f t="shared" si="12"/>
        <v>2018河北省</v>
      </c>
      <c r="D106" s="5">
        <v>0.119</v>
      </c>
      <c r="E106" s="3">
        <f t="shared" si="7"/>
        <v>-2.12863178587061</v>
      </c>
      <c r="F106" s="3">
        <v>0</v>
      </c>
      <c r="G106" s="3">
        <v>0.237769044702812</v>
      </c>
      <c r="H106" s="3">
        <v>0.500144639417011</v>
      </c>
      <c r="I106" s="3">
        <v>3.34409409563435</v>
      </c>
      <c r="J106" s="3">
        <f t="shared" si="8"/>
        <v>1.20719583347321</v>
      </c>
      <c r="K106" s="3">
        <v>0.0180797199030434</v>
      </c>
      <c r="L106" s="3">
        <f t="shared" si="9"/>
        <v>-4.01296441622642</v>
      </c>
      <c r="M106" s="3">
        <v>4.44074872071102</v>
      </c>
      <c r="N106" s="3">
        <f t="shared" si="10"/>
        <v>1.49082299301833</v>
      </c>
      <c r="O106" s="3">
        <v>4.37578777269055</v>
      </c>
      <c r="P106" s="3">
        <f t="shared" si="11"/>
        <v>1.47608656592957</v>
      </c>
      <c r="Q106" s="4">
        <v>0.00997125369359621</v>
      </c>
      <c r="U106" s="3">
        <v>1</v>
      </c>
      <c r="V106" s="3">
        <v>0</v>
      </c>
      <c r="W106" s="3">
        <v>0</v>
      </c>
      <c r="X106" s="14">
        <v>0.0906353005851494</v>
      </c>
      <c r="Y106" s="14">
        <v>2.39740756925766</v>
      </c>
      <c r="Z106" s="14">
        <v>1.25944467262343</v>
      </c>
      <c r="AA106" s="3">
        <v>90.3487552949141</v>
      </c>
      <c r="AB106" s="4">
        <v>0.00237085546521576</v>
      </c>
      <c r="AC106" s="6">
        <v>51894</v>
      </c>
      <c r="AD106" s="7">
        <v>991.45</v>
      </c>
    </row>
    <row r="107" spans="1:30">
      <c r="A107" s="3">
        <v>2019</v>
      </c>
      <c r="B107" s="6" t="s">
        <v>38</v>
      </c>
      <c r="C107" s="3" t="str">
        <f t="shared" si="12"/>
        <v>2019河北省</v>
      </c>
      <c r="D107" s="5">
        <v>0.139</v>
      </c>
      <c r="E107" s="3">
        <f t="shared" si="7"/>
        <v>-1.97328134585145</v>
      </c>
      <c r="F107" s="3">
        <v>0</v>
      </c>
      <c r="G107" s="3">
        <v>0.23754638550428</v>
      </c>
      <c r="H107" s="3">
        <v>0.516498659180185</v>
      </c>
      <c r="I107" s="3">
        <v>4.54537917469539</v>
      </c>
      <c r="J107" s="3">
        <f t="shared" si="8"/>
        <v>1.51411115092529</v>
      </c>
      <c r="K107" s="3">
        <v>0.0197932053175775</v>
      </c>
      <c r="L107" s="3">
        <f t="shared" si="9"/>
        <v>-3.92241656595541</v>
      </c>
      <c r="M107" s="3">
        <v>4.79897945481402</v>
      </c>
      <c r="N107" s="3">
        <f t="shared" si="10"/>
        <v>1.56840328172796</v>
      </c>
      <c r="O107" s="3">
        <v>4.69700550557271</v>
      </c>
      <c r="P107" s="3">
        <f t="shared" si="11"/>
        <v>1.5469251791908</v>
      </c>
      <c r="Q107" s="4">
        <v>0.0109158218037222</v>
      </c>
      <c r="U107" s="3">
        <v>1</v>
      </c>
      <c r="V107" s="3">
        <v>0</v>
      </c>
      <c r="W107" s="3">
        <v>0</v>
      </c>
      <c r="X107" s="14">
        <v>0.0849464841041947</v>
      </c>
      <c r="Y107" s="14">
        <v>2.41590572521485</v>
      </c>
      <c r="Z107" s="14">
        <v>1.34887297759394</v>
      </c>
      <c r="AA107" s="3">
        <v>33.055506436554</v>
      </c>
      <c r="AB107" s="4">
        <v>0.00259301401428302</v>
      </c>
      <c r="AC107" s="6">
        <v>57809</v>
      </c>
      <c r="AD107" s="7">
        <v>1471.52</v>
      </c>
    </row>
    <row r="108" spans="1:30">
      <c r="A108" s="3">
        <v>2020</v>
      </c>
      <c r="B108" s="6" t="s">
        <v>38</v>
      </c>
      <c r="C108" s="3" t="str">
        <f t="shared" si="12"/>
        <v>2020河北省</v>
      </c>
      <c r="D108" s="5">
        <v>0.14</v>
      </c>
      <c r="E108" s="3">
        <f t="shared" si="7"/>
        <v>-1.96611285637283</v>
      </c>
      <c r="F108" s="3">
        <v>0</v>
      </c>
      <c r="G108" s="3">
        <v>0.250537016365949</v>
      </c>
      <c r="H108" s="3">
        <v>0.510037818836113</v>
      </c>
      <c r="I108" s="3">
        <v>6.25876747246889</v>
      </c>
      <c r="J108" s="3">
        <f t="shared" si="8"/>
        <v>1.83398327634478</v>
      </c>
      <c r="K108" s="3">
        <v>0.0215005359056806</v>
      </c>
      <c r="L108" s="3">
        <f t="shared" si="9"/>
        <v>-3.83967741831355</v>
      </c>
      <c r="M108" s="3">
        <v>4.9954448017149</v>
      </c>
      <c r="N108" s="3">
        <f t="shared" si="10"/>
        <v>1.60852645752823</v>
      </c>
      <c r="O108" s="3">
        <v>4.825</v>
      </c>
      <c r="P108" s="3">
        <f t="shared" si="11"/>
        <v>1.57381073479095</v>
      </c>
      <c r="Q108" s="4">
        <v>0.0112781079909873</v>
      </c>
      <c r="U108" s="3">
        <v>1</v>
      </c>
      <c r="V108" s="3">
        <v>0</v>
      </c>
      <c r="W108" s="3">
        <v>0</v>
      </c>
      <c r="X108" s="14">
        <v>0.0450223008648513</v>
      </c>
      <c r="Y108" s="14">
        <v>2.40229578661513</v>
      </c>
      <c r="Z108" s="14">
        <v>1.33441820255574</v>
      </c>
      <c r="AA108" s="3">
        <v>11.0883823012491</v>
      </c>
      <c r="AB108" s="4">
        <v>0.00282558352631491</v>
      </c>
      <c r="AC108" s="6">
        <v>92196</v>
      </c>
      <c r="AD108" s="7">
        <v>2087.85</v>
      </c>
    </row>
    <row r="109" spans="1:30">
      <c r="A109" s="3">
        <v>2021</v>
      </c>
      <c r="B109" s="6" t="s">
        <v>38</v>
      </c>
      <c r="C109" s="3" t="str">
        <f t="shared" si="12"/>
        <v>2021河北省</v>
      </c>
      <c r="D109" s="5">
        <v>0.147</v>
      </c>
      <c r="E109" s="3">
        <f t="shared" si="7"/>
        <v>-1.9173226922034</v>
      </c>
      <c r="F109" s="3">
        <v>0</v>
      </c>
      <c r="G109" s="3">
        <v>0.219030821519366</v>
      </c>
      <c r="H109" s="3">
        <v>0.495354864581864</v>
      </c>
      <c r="I109" s="3">
        <v>5.82715095885596</v>
      </c>
      <c r="J109" s="3">
        <f t="shared" si="8"/>
        <v>1.76252819461375</v>
      </c>
      <c r="K109" s="3">
        <v>0.0228826530612245</v>
      </c>
      <c r="L109" s="3">
        <f t="shared" si="9"/>
        <v>-3.77737616371976</v>
      </c>
      <c r="M109" s="3">
        <v>5.34250805585392</v>
      </c>
      <c r="N109" s="3">
        <f t="shared" si="10"/>
        <v>1.67569521609097</v>
      </c>
      <c r="O109" s="3">
        <v>5.42388560687433</v>
      </c>
      <c r="P109" s="3">
        <f t="shared" si="11"/>
        <v>1.69081246023766</v>
      </c>
      <c r="Q109" s="4">
        <v>0.0127302584364521</v>
      </c>
      <c r="U109" s="3">
        <v>1</v>
      </c>
      <c r="V109" s="3">
        <v>0</v>
      </c>
      <c r="W109" s="3">
        <v>0</v>
      </c>
      <c r="X109" s="14">
        <v>0.048771781605332</v>
      </c>
      <c r="Y109" s="14">
        <v>2.39558532666949</v>
      </c>
      <c r="Z109" s="14">
        <v>1.22347424155346</v>
      </c>
      <c r="AA109" s="3">
        <v>6.76096601402461</v>
      </c>
      <c r="AB109" s="4">
        <v>0.00278831896348995</v>
      </c>
      <c r="AC109" s="6">
        <v>120034</v>
      </c>
      <c r="AD109" s="7">
        <v>2606.17</v>
      </c>
    </row>
    <row r="110" spans="1:30">
      <c r="A110" s="3">
        <v>2010</v>
      </c>
      <c r="B110" s="6" t="s">
        <v>39</v>
      </c>
      <c r="C110" s="3" t="str">
        <f t="shared" si="12"/>
        <v>2010河南省</v>
      </c>
      <c r="D110" s="5">
        <v>0.0829999999999992</v>
      </c>
      <c r="E110" s="3">
        <f t="shared" si="7"/>
        <v>-2.48891467118555</v>
      </c>
      <c r="F110" s="3">
        <v>0</v>
      </c>
      <c r="G110" s="3">
        <v>0.150789671154271</v>
      </c>
      <c r="H110" s="3">
        <v>0.324625910395056</v>
      </c>
      <c r="I110" s="3">
        <v>1.67141911277864</v>
      </c>
      <c r="J110" s="3">
        <f t="shared" si="8"/>
        <v>0.513673033711058</v>
      </c>
      <c r="K110" s="3">
        <v>0.0154885699096225</v>
      </c>
      <c r="L110" s="3">
        <f t="shared" si="9"/>
        <v>-4.16765295227428</v>
      </c>
      <c r="M110" s="3">
        <v>1.6441254651781</v>
      </c>
      <c r="N110" s="3">
        <f t="shared" si="10"/>
        <v>0.497208610740302</v>
      </c>
      <c r="O110" s="3">
        <v>2.40882509303562</v>
      </c>
      <c r="P110" s="3">
        <f t="shared" si="11"/>
        <v>0.879139115366108</v>
      </c>
      <c r="Q110" s="4">
        <v>0.0130761619839936</v>
      </c>
      <c r="U110" s="3">
        <v>0</v>
      </c>
      <c r="V110" s="3">
        <v>1</v>
      </c>
      <c r="W110" s="3">
        <v>0</v>
      </c>
      <c r="X110" s="14">
        <v>0.239134020546741</v>
      </c>
      <c r="Y110" s="14">
        <v>2.18659457073494</v>
      </c>
      <c r="Z110" s="14">
        <v>0.604131925904629</v>
      </c>
      <c r="AA110" s="3">
        <v>11.8209474141678</v>
      </c>
      <c r="AB110" s="4">
        <v>0.00197175016552637</v>
      </c>
      <c r="AC110" s="6">
        <v>16539</v>
      </c>
      <c r="AD110" s="7">
        <v>27.2</v>
      </c>
    </row>
    <row r="111" spans="1:30">
      <c r="A111" s="3">
        <v>2011</v>
      </c>
      <c r="B111" s="6" t="s">
        <v>39</v>
      </c>
      <c r="C111" s="3" t="str">
        <f t="shared" si="12"/>
        <v>2011河南省</v>
      </c>
      <c r="D111" s="5">
        <v>0.0829999999999992</v>
      </c>
      <c r="E111" s="3">
        <f t="shared" si="7"/>
        <v>-2.48891467118555</v>
      </c>
      <c r="F111" s="3">
        <v>0</v>
      </c>
      <c r="G111" s="3">
        <v>0.161437305034063</v>
      </c>
      <c r="H111" s="3">
        <v>0.339978798344903</v>
      </c>
      <c r="I111" s="3">
        <v>1.60923601849635</v>
      </c>
      <c r="J111" s="3">
        <f t="shared" si="8"/>
        <v>0.475759543701784</v>
      </c>
      <c r="K111" s="3">
        <v>0.015855617799387</v>
      </c>
      <c r="L111" s="3">
        <f t="shared" si="9"/>
        <v>-4.14423140616364</v>
      </c>
      <c r="M111" s="3">
        <v>1.86671599196702</v>
      </c>
      <c r="N111" s="3">
        <f t="shared" si="10"/>
        <v>0.624180732991925</v>
      </c>
      <c r="O111" s="3">
        <v>2.78180953387591</v>
      </c>
      <c r="P111" s="3">
        <f t="shared" si="11"/>
        <v>1.02310162741771</v>
      </c>
      <c r="Q111" s="4">
        <v>0.0133189920966292</v>
      </c>
      <c r="U111" s="3">
        <v>0</v>
      </c>
      <c r="V111" s="3">
        <v>1</v>
      </c>
      <c r="W111" s="3">
        <v>0</v>
      </c>
      <c r="X111" s="14">
        <v>0.230796246754515</v>
      </c>
      <c r="Y111" s="14">
        <v>2.21271947322626</v>
      </c>
      <c r="Z111" s="14">
        <v>0.638144006390141</v>
      </c>
      <c r="AA111" s="3">
        <v>17.585426660194</v>
      </c>
      <c r="AB111" s="4">
        <v>0.0021501821898498</v>
      </c>
      <c r="AC111" s="6">
        <v>19259</v>
      </c>
      <c r="AD111" s="7">
        <v>125.69</v>
      </c>
    </row>
    <row r="112" spans="1:30">
      <c r="A112" s="3">
        <v>2012</v>
      </c>
      <c r="B112" s="6" t="s">
        <v>39</v>
      </c>
      <c r="C112" s="3" t="str">
        <f t="shared" si="12"/>
        <v>2012河南省</v>
      </c>
      <c r="D112" s="5">
        <v>0.0950000000000005</v>
      </c>
      <c r="E112" s="3">
        <f t="shared" si="7"/>
        <v>-2.35387838738159</v>
      </c>
      <c r="F112" s="3">
        <v>0</v>
      </c>
      <c r="G112" s="3">
        <v>0.17286158711963</v>
      </c>
      <c r="H112" s="3">
        <v>0.357096737437806</v>
      </c>
      <c r="I112" s="3">
        <v>1.600067675118</v>
      </c>
      <c r="J112" s="3">
        <f t="shared" si="8"/>
        <v>0.470045925299995</v>
      </c>
      <c r="K112" s="3">
        <v>0.0163554343264792</v>
      </c>
      <c r="L112" s="3">
        <f t="shared" si="9"/>
        <v>-4.1131950621549</v>
      </c>
      <c r="M112" s="3">
        <v>2.0817247167436</v>
      </c>
      <c r="N112" s="3">
        <f t="shared" si="10"/>
        <v>0.733196740866619</v>
      </c>
      <c r="O112" s="3">
        <v>3.03838648762065</v>
      </c>
      <c r="P112" s="3">
        <f t="shared" si="11"/>
        <v>1.11132661386373</v>
      </c>
      <c r="Q112" s="4">
        <v>0.0139101949504634</v>
      </c>
      <c r="U112" s="3">
        <v>0</v>
      </c>
      <c r="V112" s="3">
        <v>1</v>
      </c>
      <c r="W112" s="3">
        <v>0</v>
      </c>
      <c r="X112" s="14">
        <v>0.216504311402513</v>
      </c>
      <c r="Y112" s="14">
        <v>2.23358964708807</v>
      </c>
      <c r="Z112" s="14">
        <v>0.687527422121176</v>
      </c>
      <c r="AA112" s="3">
        <v>11.5277378445375</v>
      </c>
      <c r="AB112" s="4">
        <v>0.00240453837628056</v>
      </c>
      <c r="AC112" s="6">
        <v>26791</v>
      </c>
      <c r="AD112" s="7">
        <v>42.24</v>
      </c>
    </row>
    <row r="113" spans="1:30">
      <c r="A113" s="3">
        <v>2013</v>
      </c>
      <c r="B113" s="6" t="s">
        <v>39</v>
      </c>
      <c r="C113" s="3" t="str">
        <f t="shared" si="12"/>
        <v>2013河南省</v>
      </c>
      <c r="D113" s="5">
        <v>0.107</v>
      </c>
      <c r="E113" s="3">
        <f t="shared" si="7"/>
        <v>-2.23492644452023</v>
      </c>
      <c r="F113" s="3">
        <v>0</v>
      </c>
      <c r="G113" s="3">
        <v>0.176473879712321</v>
      </c>
      <c r="H113" s="3">
        <v>0.37334703232435</v>
      </c>
      <c r="I113" s="3">
        <v>1.51069311625701</v>
      </c>
      <c r="J113" s="3">
        <f t="shared" si="8"/>
        <v>0.412568562899327</v>
      </c>
      <c r="K113" s="3">
        <v>0.0169048365193774</v>
      </c>
      <c r="L113" s="3">
        <f t="shared" si="9"/>
        <v>-4.08015551341756</v>
      </c>
      <c r="M113" s="3">
        <v>2.27107489815105</v>
      </c>
      <c r="N113" s="3">
        <f t="shared" si="10"/>
        <v>0.820253242831038</v>
      </c>
      <c r="O113" s="3">
        <v>3.30434555520735</v>
      </c>
      <c r="P113" s="3">
        <f t="shared" si="11"/>
        <v>1.19523843711706</v>
      </c>
      <c r="Q113" s="4">
        <v>0.0143309848431922</v>
      </c>
      <c r="U113" s="3">
        <v>0</v>
      </c>
      <c r="V113" s="3">
        <v>1</v>
      </c>
      <c r="W113" s="3">
        <v>0</v>
      </c>
      <c r="X113" s="14">
        <v>0.195754649623786</v>
      </c>
      <c r="Y113" s="14">
        <v>2.25235754366553</v>
      </c>
      <c r="Z113" s="14">
        <v>0.738331020168298</v>
      </c>
      <c r="AA113" s="3">
        <v>32.7136108321244</v>
      </c>
      <c r="AB113" s="4">
        <v>0.00252904449537659</v>
      </c>
      <c r="AC113" s="6">
        <v>29482</v>
      </c>
      <c r="AD113" s="7">
        <v>529.39</v>
      </c>
    </row>
    <row r="114" spans="1:30">
      <c r="A114" s="3">
        <v>2014</v>
      </c>
      <c r="B114" s="6" t="s">
        <v>39</v>
      </c>
      <c r="C114" s="3" t="str">
        <f t="shared" si="12"/>
        <v>2014河南省</v>
      </c>
      <c r="D114" s="5">
        <v>0.148</v>
      </c>
      <c r="E114" s="3">
        <f t="shared" si="7"/>
        <v>-1.91054300521802</v>
      </c>
      <c r="F114" s="3">
        <v>0</v>
      </c>
      <c r="G114" s="3">
        <v>0.174366590696114</v>
      </c>
      <c r="H114" s="3">
        <v>0.388921989425825</v>
      </c>
      <c r="I114" s="3">
        <v>1.7029165750778</v>
      </c>
      <c r="J114" s="3">
        <f t="shared" si="8"/>
        <v>0.532342413444711</v>
      </c>
      <c r="K114" s="3">
        <v>0.0174152410575428</v>
      </c>
      <c r="L114" s="3">
        <f t="shared" si="9"/>
        <v>-4.05040953331092</v>
      </c>
      <c r="M114" s="3">
        <v>2.45432866770347</v>
      </c>
      <c r="N114" s="3">
        <f t="shared" si="10"/>
        <v>0.897853268740215</v>
      </c>
      <c r="O114" s="3">
        <v>3.58473820632452</v>
      </c>
      <c r="P114" s="3">
        <f t="shared" si="11"/>
        <v>1.27668544665001</v>
      </c>
      <c r="Q114" s="4">
        <v>0.0134772230783139</v>
      </c>
      <c r="U114" s="3">
        <v>0</v>
      </c>
      <c r="V114" s="3">
        <v>1</v>
      </c>
      <c r="W114" s="3">
        <v>0</v>
      </c>
      <c r="X114" s="14">
        <v>0.181896214784758</v>
      </c>
      <c r="Y114" s="14">
        <v>2.27356629684047</v>
      </c>
      <c r="Z114" s="14">
        <v>0.784551564797312</v>
      </c>
      <c r="AA114" s="3">
        <v>38.9753536716493</v>
      </c>
      <c r="AB114" s="4">
        <v>0.00234997744021657</v>
      </c>
      <c r="AC114" s="6">
        <v>33366</v>
      </c>
      <c r="AD114" s="7">
        <v>11.58</v>
      </c>
    </row>
    <row r="115" spans="1:30">
      <c r="A115" s="3">
        <v>2015</v>
      </c>
      <c r="B115" s="6" t="s">
        <v>39</v>
      </c>
      <c r="C115" s="3" t="str">
        <f t="shared" si="12"/>
        <v>2015河南省</v>
      </c>
      <c r="D115" s="5">
        <v>0.15</v>
      </c>
      <c r="E115" s="3">
        <f t="shared" si="7"/>
        <v>-1.89711998488588</v>
      </c>
      <c r="F115" s="3">
        <v>0</v>
      </c>
      <c r="G115" s="3">
        <v>0.183349467831227</v>
      </c>
      <c r="H115" s="3">
        <v>0.407740783786043</v>
      </c>
      <c r="I115" s="3">
        <v>1.85281562718254</v>
      </c>
      <c r="J115" s="3">
        <f t="shared" si="8"/>
        <v>0.616706442721149</v>
      </c>
      <c r="K115" s="3">
        <v>0.0182135862282239</v>
      </c>
      <c r="L115" s="3">
        <f t="shared" si="9"/>
        <v>-4.00558746733272</v>
      </c>
      <c r="M115" s="3">
        <v>2.63642923409958</v>
      </c>
      <c r="N115" s="3">
        <f t="shared" si="10"/>
        <v>0.969425438778395</v>
      </c>
      <c r="O115" s="3">
        <v>3.82270899907226</v>
      </c>
      <c r="P115" s="3">
        <f t="shared" si="11"/>
        <v>1.34095933334269</v>
      </c>
      <c r="Q115" s="4">
        <v>0.0122438174237243</v>
      </c>
      <c r="U115" s="3">
        <v>0</v>
      </c>
      <c r="V115" s="3">
        <v>1</v>
      </c>
      <c r="W115" s="3">
        <v>0</v>
      </c>
      <c r="X115" s="14">
        <v>0.157834937101403</v>
      </c>
      <c r="Y115" s="14">
        <v>2.2994625729086</v>
      </c>
      <c r="Z115" s="14">
        <v>0.842477392898333</v>
      </c>
      <c r="AA115" s="3">
        <v>22.3105773909283</v>
      </c>
      <c r="AB115" s="4">
        <v>0.00224489740886256</v>
      </c>
      <c r="AC115" s="6">
        <v>47766</v>
      </c>
      <c r="AD115" s="7">
        <v>2.19</v>
      </c>
    </row>
    <row r="116" spans="1:30">
      <c r="A116" s="3">
        <v>2016</v>
      </c>
      <c r="B116" s="6" t="s">
        <v>39</v>
      </c>
      <c r="C116" s="3" t="str">
        <f t="shared" si="12"/>
        <v>2016河南省</v>
      </c>
      <c r="D116" s="5">
        <v>0.155</v>
      </c>
      <c r="E116" s="3">
        <f t="shared" si="7"/>
        <v>-1.86433016206289</v>
      </c>
      <c r="F116" s="3">
        <v>0</v>
      </c>
      <c r="G116" s="3">
        <v>0.185189307640133</v>
      </c>
      <c r="H116" s="3">
        <v>0.427306810304775</v>
      </c>
      <c r="I116" s="3">
        <v>2.04348895508742</v>
      </c>
      <c r="J116" s="3">
        <f t="shared" si="8"/>
        <v>0.714658619107867</v>
      </c>
      <c r="K116" s="3">
        <v>0.0191736551442013</v>
      </c>
      <c r="L116" s="3">
        <f t="shared" si="9"/>
        <v>-3.95421807008408</v>
      </c>
      <c r="M116" s="3">
        <v>2.78512988341174</v>
      </c>
      <c r="N116" s="3">
        <f t="shared" si="10"/>
        <v>1.0242945090644</v>
      </c>
      <c r="O116" s="3">
        <v>4.11631212926979</v>
      </c>
      <c r="P116" s="3">
        <f t="shared" si="11"/>
        <v>1.41495764825254</v>
      </c>
      <c r="Q116" s="4">
        <v>0.012892856472053</v>
      </c>
      <c r="U116" s="3">
        <v>0</v>
      </c>
      <c r="V116" s="3">
        <v>1</v>
      </c>
      <c r="W116" s="3">
        <v>0</v>
      </c>
      <c r="X116" s="14">
        <v>0.136608686196824</v>
      </c>
      <c r="Y116" s="14">
        <v>2.32634604825426</v>
      </c>
      <c r="Z116" s="14">
        <v>0.905824542184348</v>
      </c>
      <c r="AA116" s="3">
        <v>41.935147520725</v>
      </c>
      <c r="AB116" s="4">
        <v>0.00238761916356309</v>
      </c>
      <c r="AC116" s="6">
        <v>49145</v>
      </c>
      <c r="AD116" s="7">
        <v>147.19</v>
      </c>
    </row>
    <row r="117" spans="1:30">
      <c r="A117" s="3">
        <v>2017</v>
      </c>
      <c r="B117" s="6" t="s">
        <v>39</v>
      </c>
      <c r="C117" s="3" t="str">
        <f t="shared" si="12"/>
        <v>2017河南省</v>
      </c>
      <c r="D117" s="5">
        <v>0.159</v>
      </c>
      <c r="E117" s="3">
        <f t="shared" si="7"/>
        <v>-1.8388510767619</v>
      </c>
      <c r="F117" s="3">
        <v>0</v>
      </c>
      <c r="G117" s="3">
        <v>0.183280275025711</v>
      </c>
      <c r="H117" s="3">
        <v>0.440498472946956</v>
      </c>
      <c r="I117" s="3">
        <v>2.33214128754331</v>
      </c>
      <c r="J117" s="3">
        <f t="shared" si="8"/>
        <v>0.846786853078053</v>
      </c>
      <c r="K117" s="3">
        <v>0.0203957676264116</v>
      </c>
      <c r="L117" s="3">
        <f t="shared" si="9"/>
        <v>-3.89242786895025</v>
      </c>
      <c r="M117" s="3">
        <v>3.00722352223014</v>
      </c>
      <c r="N117" s="3">
        <f t="shared" si="10"/>
        <v>1.10101723520789</v>
      </c>
      <c r="O117" s="3">
        <v>4.5604741072337</v>
      </c>
      <c r="P117" s="3">
        <f t="shared" si="11"/>
        <v>1.51742658900628</v>
      </c>
      <c r="Q117" s="4">
        <v>0.0167901727462169</v>
      </c>
      <c r="U117" s="3">
        <v>0</v>
      </c>
      <c r="V117" s="3">
        <v>1</v>
      </c>
      <c r="W117" s="3">
        <v>0</v>
      </c>
      <c r="X117" s="14">
        <v>0.12108045306026</v>
      </c>
      <c r="Y117" s="14">
        <v>2.34815470865523</v>
      </c>
      <c r="Z117" s="14">
        <v>0.942933004780256</v>
      </c>
      <c r="AA117" s="3">
        <v>30.1383994170141</v>
      </c>
      <c r="AB117" s="4">
        <v>0.00307730747865584</v>
      </c>
      <c r="AC117" s="6">
        <v>55407</v>
      </c>
      <c r="AD117" s="7">
        <v>405.83</v>
      </c>
    </row>
    <row r="118" spans="1:30">
      <c r="A118" s="3">
        <v>2018</v>
      </c>
      <c r="B118" s="6" t="s">
        <v>39</v>
      </c>
      <c r="C118" s="3" t="str">
        <f t="shared" si="12"/>
        <v>2018河南省</v>
      </c>
      <c r="D118" s="5">
        <v>0.212</v>
      </c>
      <c r="E118" s="3">
        <f t="shared" si="7"/>
        <v>-1.55116900431013</v>
      </c>
      <c r="F118" s="3">
        <v>0</v>
      </c>
      <c r="G118" s="3">
        <v>0.184591245977343</v>
      </c>
      <c r="H118" s="3">
        <v>0.472329526452913</v>
      </c>
      <c r="I118" s="3">
        <v>2.11086613037915</v>
      </c>
      <c r="J118" s="3">
        <f t="shared" si="8"/>
        <v>0.747098351592039</v>
      </c>
      <c r="K118" s="3">
        <v>0.0217031630170316</v>
      </c>
      <c r="L118" s="3">
        <f t="shared" si="9"/>
        <v>-3.83029726790432</v>
      </c>
      <c r="M118" s="3">
        <v>3.23134630981346</v>
      </c>
      <c r="N118" s="3">
        <f t="shared" si="10"/>
        <v>1.1728988645754</v>
      </c>
      <c r="O118" s="3">
        <v>5.06243917274939</v>
      </c>
      <c r="P118" s="3">
        <f t="shared" si="11"/>
        <v>1.62184841710109</v>
      </c>
      <c r="Q118" s="4">
        <v>0.016888105856865</v>
      </c>
      <c r="U118" s="3">
        <v>0</v>
      </c>
      <c r="V118" s="3">
        <v>1</v>
      </c>
      <c r="W118" s="3">
        <v>0</v>
      </c>
      <c r="X118" s="14">
        <v>0.109089460728245</v>
      </c>
      <c r="Y118" s="14">
        <v>2.38599684795908</v>
      </c>
      <c r="Z118" s="14">
        <v>1.07022224642219</v>
      </c>
      <c r="AA118" s="3">
        <v>19.5280372213307</v>
      </c>
      <c r="AB118" s="4">
        <v>0.00311739650231597</v>
      </c>
      <c r="AC118" s="6">
        <v>82318</v>
      </c>
      <c r="AD118" s="7">
        <v>996.7</v>
      </c>
    </row>
    <row r="119" spans="1:30">
      <c r="A119" s="3">
        <v>2019</v>
      </c>
      <c r="B119" s="6" t="s">
        <v>39</v>
      </c>
      <c r="C119" s="3" t="str">
        <f t="shared" si="12"/>
        <v>2019河南省</v>
      </c>
      <c r="D119" s="5">
        <v>0.265</v>
      </c>
      <c r="E119" s="3">
        <f t="shared" si="7"/>
        <v>-1.32802545299591</v>
      </c>
      <c r="F119" s="3">
        <v>0</v>
      </c>
      <c r="G119" s="3">
        <v>0.18920972191713</v>
      </c>
      <c r="H119" s="3">
        <v>0.484876521376527</v>
      </c>
      <c r="I119" s="3">
        <v>2.1651482376419</v>
      </c>
      <c r="J119" s="3">
        <f t="shared" si="8"/>
        <v>0.772488829152935</v>
      </c>
      <c r="K119" s="3">
        <v>0.0234289465710534</v>
      </c>
      <c r="L119" s="3">
        <f t="shared" si="9"/>
        <v>-3.75378298816234</v>
      </c>
      <c r="M119" s="3">
        <v>3.45429754570245</v>
      </c>
      <c r="N119" s="3">
        <f t="shared" si="10"/>
        <v>1.23961912126679</v>
      </c>
      <c r="O119" s="3">
        <v>5.42549237450763</v>
      </c>
      <c r="P119" s="3">
        <f t="shared" si="11"/>
        <v>1.69110865558596</v>
      </c>
      <c r="Q119" s="4">
        <v>0.0207665735596369</v>
      </c>
      <c r="U119" s="3">
        <v>0</v>
      </c>
      <c r="V119" s="3">
        <v>1</v>
      </c>
      <c r="W119" s="3">
        <v>0</v>
      </c>
      <c r="X119" s="14">
        <v>0.101028741934562</v>
      </c>
      <c r="Y119" s="14">
        <v>2.39857924189003</v>
      </c>
      <c r="Z119" s="14">
        <v>1.13070638489989</v>
      </c>
      <c r="AA119" s="3">
        <v>23.6791874324068</v>
      </c>
      <c r="AB119" s="4">
        <v>0.00392923760839051</v>
      </c>
      <c r="AC119" s="6">
        <v>86247</v>
      </c>
      <c r="AD119" s="7">
        <v>1211.95</v>
      </c>
    </row>
    <row r="120" spans="1:30">
      <c r="A120" s="3">
        <v>2020</v>
      </c>
      <c r="B120" s="6" t="s">
        <v>39</v>
      </c>
      <c r="C120" s="3" t="str">
        <f t="shared" si="12"/>
        <v>2020河南省</v>
      </c>
      <c r="D120" s="5">
        <v>0.318</v>
      </c>
      <c r="E120" s="3">
        <f t="shared" si="7"/>
        <v>-1.14570389620196</v>
      </c>
      <c r="F120" s="3">
        <v>0</v>
      </c>
      <c r="G120" s="3">
        <v>0.191168166253221</v>
      </c>
      <c r="H120" s="3">
        <v>0.491794970088132</v>
      </c>
      <c r="I120" s="3">
        <v>2.06268406948842</v>
      </c>
      <c r="J120" s="3">
        <f t="shared" si="8"/>
        <v>0.724008081057096</v>
      </c>
      <c r="K120" s="3">
        <v>0.0250699124836536</v>
      </c>
      <c r="L120" s="3">
        <f t="shared" si="9"/>
        <v>-3.68608685769742</v>
      </c>
      <c r="M120" s="3">
        <v>3.4956241826778</v>
      </c>
      <c r="N120" s="3">
        <f t="shared" si="10"/>
        <v>1.25151195278079</v>
      </c>
      <c r="O120" s="3">
        <v>5.45814304395936</v>
      </c>
      <c r="P120" s="3">
        <f t="shared" si="11"/>
        <v>1.69710863007012</v>
      </c>
      <c r="Q120" s="4">
        <v>0.0245144210699849</v>
      </c>
      <c r="U120" s="3">
        <v>0</v>
      </c>
      <c r="V120" s="3">
        <v>1</v>
      </c>
      <c r="W120" s="3">
        <v>0</v>
      </c>
      <c r="X120" s="14">
        <v>0.0809969957148218</v>
      </c>
      <c r="Y120" s="14">
        <v>2.39312082330435</v>
      </c>
      <c r="Z120" s="14">
        <v>1.20087395200014</v>
      </c>
      <c r="AA120" s="3">
        <v>8.42983110945227</v>
      </c>
      <c r="AB120" s="4">
        <v>0.00468637692270832</v>
      </c>
      <c r="AC120" s="6">
        <v>122809</v>
      </c>
      <c r="AD120" s="7">
        <v>1244.59</v>
      </c>
    </row>
    <row r="121" spans="1:30">
      <c r="A121" s="3">
        <v>2021</v>
      </c>
      <c r="B121" s="6" t="s">
        <v>39</v>
      </c>
      <c r="C121" s="3" t="str">
        <f t="shared" si="12"/>
        <v>2021河南省</v>
      </c>
      <c r="D121" s="5">
        <v>0.37</v>
      </c>
      <c r="E121" s="3">
        <f t="shared" si="7"/>
        <v>-0.994252273343867</v>
      </c>
      <c r="F121" s="3">
        <v>0</v>
      </c>
      <c r="G121" s="3">
        <v>0.168487241568139</v>
      </c>
      <c r="H121" s="3">
        <v>0.497287821543824</v>
      </c>
      <c r="I121" s="3">
        <v>1.81156300691907</v>
      </c>
      <c r="J121" s="3">
        <f t="shared" si="8"/>
        <v>0.594190012376099</v>
      </c>
      <c r="K121" s="3">
        <v>0.0271820297480522</v>
      </c>
      <c r="L121" s="3">
        <f t="shared" si="9"/>
        <v>-3.60519919504695</v>
      </c>
      <c r="M121" s="3">
        <v>3.75341495497319</v>
      </c>
      <c r="N121" s="3">
        <f t="shared" si="10"/>
        <v>1.32266608024744</v>
      </c>
      <c r="O121" s="3">
        <v>5.87588788829303</v>
      </c>
      <c r="P121" s="3">
        <f t="shared" si="11"/>
        <v>1.77085717853346</v>
      </c>
      <c r="Q121" s="4">
        <v>0.0336508832015404</v>
      </c>
      <c r="U121" s="3">
        <v>0</v>
      </c>
      <c r="V121" s="3">
        <v>1</v>
      </c>
      <c r="W121" s="3">
        <v>0</v>
      </c>
      <c r="X121" s="14">
        <v>0.0752818625597687</v>
      </c>
      <c r="Y121" s="14">
        <v>2.40039503094466</v>
      </c>
      <c r="Z121" s="14">
        <v>1.22539717563989</v>
      </c>
      <c r="AA121" s="3">
        <v>4.14117491180709</v>
      </c>
      <c r="AB121" s="4">
        <v>0.00566974448695916</v>
      </c>
      <c r="AC121" s="6">
        <v>158038</v>
      </c>
      <c r="AD121" s="7">
        <v>1388.69</v>
      </c>
    </row>
    <row r="122" spans="1:30">
      <c r="A122" s="3">
        <v>2010</v>
      </c>
      <c r="B122" s="6" t="s">
        <v>40</v>
      </c>
      <c r="C122" s="3" t="str">
        <f t="shared" si="12"/>
        <v>2010黑龙江省</v>
      </c>
      <c r="D122" s="5">
        <v>0.0549999999999995</v>
      </c>
      <c r="E122" s="3">
        <f t="shared" si="7"/>
        <v>-2.90042209374968</v>
      </c>
      <c r="F122" s="3">
        <v>0</v>
      </c>
      <c r="G122" s="3">
        <v>0.271207106146865</v>
      </c>
      <c r="H122" s="3">
        <v>0.345485839461743</v>
      </c>
      <c r="I122" s="3">
        <v>2.36113284306055</v>
      </c>
      <c r="J122" s="3">
        <f t="shared" si="8"/>
        <v>0.859141522111611</v>
      </c>
      <c r="K122" s="3">
        <v>0.0187607618053744</v>
      </c>
      <c r="L122" s="3">
        <f t="shared" si="9"/>
        <v>-3.97598772826615</v>
      </c>
      <c r="M122" s="3">
        <v>3.84581267936342</v>
      </c>
      <c r="N122" s="3">
        <f t="shared" si="10"/>
        <v>1.34698494066672</v>
      </c>
      <c r="O122" s="3">
        <v>2.16757109313853</v>
      </c>
      <c r="P122" s="3">
        <f t="shared" si="11"/>
        <v>0.773607228737216</v>
      </c>
      <c r="Q122" s="4">
        <v>0.0122888069339227</v>
      </c>
      <c r="U122" s="3">
        <v>0</v>
      </c>
      <c r="V122" s="3">
        <v>1</v>
      </c>
      <c r="W122" s="3">
        <v>0</v>
      </c>
      <c r="X122" s="14">
        <v>0.275656619135558</v>
      </c>
      <c r="Y122" s="14">
        <v>2.19000276831602</v>
      </c>
      <c r="Z122" s="14">
        <v>0.692313258242686</v>
      </c>
      <c r="AA122" s="3">
        <v>12.7099971752138</v>
      </c>
      <c r="AB122" s="4">
        <v>0.00333281176654671</v>
      </c>
      <c r="AC122" s="6">
        <v>6780</v>
      </c>
      <c r="AD122" s="7">
        <v>52.91</v>
      </c>
    </row>
    <row r="123" spans="1:30">
      <c r="A123" s="3">
        <v>2011</v>
      </c>
      <c r="B123" s="6" t="s">
        <v>40</v>
      </c>
      <c r="C123" s="3" t="str">
        <f t="shared" si="12"/>
        <v>2011黑龙江省</v>
      </c>
      <c r="D123" s="5">
        <v>0.0589999999999994</v>
      </c>
      <c r="E123" s="3">
        <f t="shared" si="7"/>
        <v>-2.83021783507643</v>
      </c>
      <c r="F123" s="3">
        <v>0</v>
      </c>
      <c r="G123" s="3">
        <v>0.281236034222446</v>
      </c>
      <c r="H123" s="3">
        <v>0.334494212380473</v>
      </c>
      <c r="I123" s="3">
        <v>2.10780070457977</v>
      </c>
      <c r="J123" s="3">
        <f t="shared" si="8"/>
        <v>0.745645083790236</v>
      </c>
      <c r="K123" s="3">
        <v>0.0187731359069276</v>
      </c>
      <c r="L123" s="3">
        <f t="shared" si="9"/>
        <v>-3.97532837217708</v>
      </c>
      <c r="M123" s="3">
        <v>4.41538868323638</v>
      </c>
      <c r="N123" s="3">
        <f t="shared" si="10"/>
        <v>1.48509586715403</v>
      </c>
      <c r="O123" s="3">
        <v>2.62691697514543</v>
      </c>
      <c r="P123" s="3">
        <f t="shared" si="11"/>
        <v>0.965810905767516</v>
      </c>
      <c r="Q123" s="4">
        <v>0.0118930023478211</v>
      </c>
      <c r="U123" s="3">
        <v>0</v>
      </c>
      <c r="V123" s="3">
        <v>1</v>
      </c>
      <c r="W123" s="3">
        <v>0</v>
      </c>
      <c r="X123" s="14">
        <v>0.254831436352463</v>
      </c>
      <c r="Y123" s="14">
        <v>2.16383492702567</v>
      </c>
      <c r="Z123" s="14">
        <v>0.675955494986067</v>
      </c>
      <c r="AA123" s="3">
        <v>21.8171005968342</v>
      </c>
      <c r="AB123" s="4">
        <v>0.00334474081529945</v>
      </c>
      <c r="AC123" s="6">
        <v>12236</v>
      </c>
      <c r="AD123" s="7">
        <v>480.75</v>
      </c>
    </row>
    <row r="124" spans="1:30">
      <c r="A124" s="3">
        <v>2012</v>
      </c>
      <c r="B124" s="6" t="s">
        <v>40</v>
      </c>
      <c r="C124" s="3" t="str">
        <f t="shared" si="12"/>
        <v>2012黑龙江省</v>
      </c>
      <c r="D124" s="5">
        <v>0.0610000000000004</v>
      </c>
      <c r="E124" s="3">
        <f t="shared" si="7"/>
        <v>-2.79688141480882</v>
      </c>
      <c r="F124" s="3">
        <v>0</v>
      </c>
      <c r="G124" s="3">
        <v>0.287906461627844</v>
      </c>
      <c r="H124" s="3">
        <v>0.344641333357541</v>
      </c>
      <c r="I124" s="3">
        <v>2.01955373191234</v>
      </c>
      <c r="J124" s="3">
        <f t="shared" si="8"/>
        <v>0.702876562209765</v>
      </c>
      <c r="K124" s="3">
        <v>0.0189178302900107</v>
      </c>
      <c r="L124" s="3">
        <f t="shared" si="9"/>
        <v>-3.96765040005227</v>
      </c>
      <c r="M124" s="3">
        <v>5.07357679914071</v>
      </c>
      <c r="N124" s="3">
        <f t="shared" si="10"/>
        <v>1.62404605193212</v>
      </c>
      <c r="O124" s="3">
        <v>2.95805585392052</v>
      </c>
      <c r="P124" s="3">
        <f t="shared" si="11"/>
        <v>1.08453224643641</v>
      </c>
      <c r="Q124" s="4">
        <v>0.0118681263242861</v>
      </c>
      <c r="U124" s="3">
        <v>0</v>
      </c>
      <c r="V124" s="3">
        <v>1</v>
      </c>
      <c r="W124" s="3">
        <v>0</v>
      </c>
      <c r="X124" s="14">
        <v>0.163250706397534</v>
      </c>
      <c r="Y124" s="14">
        <v>2.15224495724323</v>
      </c>
      <c r="Z124" s="14">
        <v>0.74444095846896</v>
      </c>
      <c r="AA124" s="3">
        <v>8.22592127303183</v>
      </c>
      <c r="AB124" s="4">
        <v>0.00341691025617749</v>
      </c>
      <c r="AC124" s="6">
        <v>20268</v>
      </c>
      <c r="AD124" s="7">
        <v>400.91</v>
      </c>
    </row>
    <row r="125" spans="1:30">
      <c r="A125" s="3">
        <v>2013</v>
      </c>
      <c r="B125" s="6" t="s">
        <v>40</v>
      </c>
      <c r="C125" s="3" t="str">
        <f t="shared" si="12"/>
        <v>2013黑龙江省</v>
      </c>
      <c r="D125" s="5">
        <v>0.0610000000000004</v>
      </c>
      <c r="E125" s="3">
        <f t="shared" si="7"/>
        <v>-2.79688141480882</v>
      </c>
      <c r="F125" s="3">
        <v>0</v>
      </c>
      <c r="G125" s="3">
        <v>0.284340582829076</v>
      </c>
      <c r="H125" s="3">
        <v>0.346600163725515</v>
      </c>
      <c r="I125" s="3">
        <v>1.92369040686634</v>
      </c>
      <c r="J125" s="3">
        <f t="shared" si="8"/>
        <v>0.654245428103789</v>
      </c>
      <c r="K125" s="3">
        <v>0.019582651391162</v>
      </c>
      <c r="L125" s="3">
        <f t="shared" si="9"/>
        <v>-3.93311123781126</v>
      </c>
      <c r="M125" s="3">
        <v>5.68685215493726</v>
      </c>
      <c r="N125" s="3">
        <f t="shared" si="10"/>
        <v>1.73815687096498</v>
      </c>
      <c r="O125" s="3">
        <v>3.23216039279869</v>
      </c>
      <c r="P125" s="3">
        <f t="shared" si="11"/>
        <v>1.17315076591224</v>
      </c>
      <c r="Q125" s="4">
        <v>0.0114597617224369</v>
      </c>
      <c r="U125" s="3">
        <v>0</v>
      </c>
      <c r="V125" s="3">
        <v>1</v>
      </c>
      <c r="W125" s="3">
        <v>0</v>
      </c>
      <c r="X125" s="14">
        <v>0.155418034931225</v>
      </c>
      <c r="Y125" s="14">
        <v>2.13228852824265</v>
      </c>
      <c r="Z125" s="14">
        <v>0.789378591884983</v>
      </c>
      <c r="AA125" s="3">
        <v>42.6120432321153</v>
      </c>
      <c r="AB125" s="4">
        <v>0.00325847532724004</v>
      </c>
      <c r="AC125" s="6">
        <v>19819</v>
      </c>
      <c r="AD125" s="7">
        <v>81.5</v>
      </c>
    </row>
    <row r="126" spans="1:30">
      <c r="A126" s="3">
        <v>2014</v>
      </c>
      <c r="B126" s="6" t="s">
        <v>40</v>
      </c>
      <c r="C126" s="3" t="str">
        <f t="shared" si="12"/>
        <v>2014黑龙江省</v>
      </c>
      <c r="D126" s="5">
        <v>0.0660000000000002</v>
      </c>
      <c r="E126" s="3">
        <f t="shared" si="7"/>
        <v>-2.71810053695571</v>
      </c>
      <c r="F126" s="3">
        <v>0</v>
      </c>
      <c r="G126" s="3">
        <v>0.282168797449634</v>
      </c>
      <c r="H126" s="3">
        <v>0.378561803661222</v>
      </c>
      <c r="I126" s="3">
        <v>1.97053603707234</v>
      </c>
      <c r="J126" s="3">
        <f t="shared" si="8"/>
        <v>0.678305605774117</v>
      </c>
      <c r="K126" s="3">
        <v>0.0202494456762749</v>
      </c>
      <c r="L126" s="3">
        <f t="shared" si="9"/>
        <v>-3.89962785981538</v>
      </c>
      <c r="M126" s="3">
        <v>6.26635254988914</v>
      </c>
      <c r="N126" s="3">
        <f t="shared" si="10"/>
        <v>1.8351944548938</v>
      </c>
      <c r="O126" s="3">
        <v>3.37328159645233</v>
      </c>
      <c r="P126" s="3">
        <f t="shared" si="11"/>
        <v>1.21588603805354</v>
      </c>
      <c r="Q126" s="4">
        <v>0.0114902365020296</v>
      </c>
      <c r="U126" s="3">
        <v>0</v>
      </c>
      <c r="V126" s="3">
        <v>1</v>
      </c>
      <c r="W126" s="3">
        <v>0</v>
      </c>
      <c r="X126" s="14">
        <v>0.12247079755339</v>
      </c>
      <c r="Y126" s="14">
        <v>2.15745883590232</v>
      </c>
      <c r="Z126" s="14">
        <v>0.945612018717675</v>
      </c>
      <c r="AA126" s="3">
        <v>39.2172972017933</v>
      </c>
      <c r="AB126" s="4">
        <v>0.00324218621618957</v>
      </c>
      <c r="AC126" s="6">
        <v>15412</v>
      </c>
      <c r="AD126" s="7">
        <v>169.83</v>
      </c>
    </row>
    <row r="127" spans="1:30">
      <c r="A127" s="3">
        <v>2015</v>
      </c>
      <c r="B127" s="6" t="s">
        <v>40</v>
      </c>
      <c r="C127" s="3" t="str">
        <f t="shared" si="12"/>
        <v>2015黑龙江省</v>
      </c>
      <c r="D127" s="5">
        <v>0.0660000000000002</v>
      </c>
      <c r="E127" s="3">
        <f t="shared" si="7"/>
        <v>-2.71810053695571</v>
      </c>
      <c r="F127" s="3">
        <v>0</v>
      </c>
      <c r="G127" s="3">
        <v>0.343940119760479</v>
      </c>
      <c r="H127" s="3">
        <v>0.432070145423439</v>
      </c>
      <c r="I127" s="3">
        <v>1.90778443113772</v>
      </c>
      <c r="J127" s="3">
        <f t="shared" si="8"/>
        <v>0.645942585059191</v>
      </c>
      <c r="K127" s="3">
        <v>0.0208330971946727</v>
      </c>
      <c r="L127" s="3">
        <f t="shared" si="9"/>
        <v>-3.87121234562784</v>
      </c>
      <c r="M127" s="3">
        <v>6.85831680362709</v>
      </c>
      <c r="N127" s="3">
        <f t="shared" si="10"/>
        <v>1.92546204772839</v>
      </c>
      <c r="O127" s="3">
        <v>3.31255313119864</v>
      </c>
      <c r="P127" s="3">
        <f t="shared" si="11"/>
        <v>1.19771923079084</v>
      </c>
      <c r="Q127" s="4">
        <v>0.0106723771719071</v>
      </c>
      <c r="U127" s="3">
        <v>0</v>
      </c>
      <c r="V127" s="3">
        <v>1</v>
      </c>
      <c r="W127" s="3">
        <v>0</v>
      </c>
      <c r="X127" s="14">
        <v>0.0779611585125256</v>
      </c>
      <c r="Y127" s="14">
        <v>2.20005988023952</v>
      </c>
      <c r="Z127" s="14">
        <v>1.28623086913341</v>
      </c>
      <c r="AA127" s="3">
        <v>53.8122930521161</v>
      </c>
      <c r="AB127" s="4">
        <v>0.00367065868263473</v>
      </c>
      <c r="AC127" s="6">
        <v>18943</v>
      </c>
      <c r="AD127" s="7">
        <v>52.14</v>
      </c>
    </row>
    <row r="128" spans="1:30">
      <c r="A128" s="3">
        <v>2016</v>
      </c>
      <c r="B128" s="6" t="s">
        <v>40</v>
      </c>
      <c r="C128" s="3" t="str">
        <f t="shared" si="12"/>
        <v>2016黑龙江省</v>
      </c>
      <c r="D128" s="5">
        <v>0.0710000000000008</v>
      </c>
      <c r="E128" s="3">
        <f t="shared" si="7"/>
        <v>-2.64507540194081</v>
      </c>
      <c r="F128" s="3">
        <v>0</v>
      </c>
      <c r="G128" s="3">
        <v>0.355387978142077</v>
      </c>
      <c r="H128" s="3">
        <v>0.458511979823455</v>
      </c>
      <c r="I128" s="3">
        <v>2.37746952501051</v>
      </c>
      <c r="J128" s="3">
        <f t="shared" si="8"/>
        <v>0.866036697273452</v>
      </c>
      <c r="K128" s="3">
        <v>0.0212503609587063</v>
      </c>
      <c r="L128" s="3">
        <f t="shared" si="9"/>
        <v>-3.85138139746392</v>
      </c>
      <c r="M128" s="3">
        <v>7.4317066127635</v>
      </c>
      <c r="N128" s="3">
        <f t="shared" si="10"/>
        <v>2.00575552451644</v>
      </c>
      <c r="O128" s="3">
        <v>3.43488304937915</v>
      </c>
      <c r="P128" s="3">
        <f t="shared" si="11"/>
        <v>1.23398287833464</v>
      </c>
      <c r="Q128" s="4">
        <v>0.0106260674561308</v>
      </c>
      <c r="U128" s="3">
        <v>0</v>
      </c>
      <c r="V128" s="3">
        <v>1</v>
      </c>
      <c r="W128" s="3">
        <v>0</v>
      </c>
      <c r="X128" s="14">
        <v>0.0703314192466319</v>
      </c>
      <c r="Y128" s="14">
        <v>2.22720470786045</v>
      </c>
      <c r="Z128" s="14">
        <v>1.47816895682576</v>
      </c>
      <c r="AA128" s="3">
        <v>51.6167255664776</v>
      </c>
      <c r="AB128" s="4">
        <v>0.00377637662883565</v>
      </c>
      <c r="AC128" s="6">
        <v>18046</v>
      </c>
      <c r="AD128" s="7">
        <v>79.01</v>
      </c>
    </row>
    <row r="129" spans="1:30">
      <c r="A129" s="3">
        <v>2017</v>
      </c>
      <c r="B129" s="6" t="s">
        <v>40</v>
      </c>
      <c r="C129" s="3" t="str">
        <f t="shared" si="12"/>
        <v>2017黑龙江省</v>
      </c>
      <c r="D129" s="5">
        <v>0.0759999999999998</v>
      </c>
      <c r="E129" s="3">
        <f t="shared" si="7"/>
        <v>-2.57702193869581</v>
      </c>
      <c r="F129" s="3">
        <v>0</v>
      </c>
      <c r="G129" s="3">
        <v>0.376925201007066</v>
      </c>
      <c r="H129" s="3">
        <v>0.473337123365549</v>
      </c>
      <c r="I129" s="3">
        <v>2.73442702834403</v>
      </c>
      <c r="J129" s="3">
        <f t="shared" si="8"/>
        <v>1.0059219178915</v>
      </c>
      <c r="K129" s="3">
        <v>0.0216004707266843</v>
      </c>
      <c r="L129" s="3">
        <f t="shared" si="9"/>
        <v>-3.83504017162743</v>
      </c>
      <c r="M129" s="3">
        <v>8.07472786113563</v>
      </c>
      <c r="N129" s="3">
        <f t="shared" si="10"/>
        <v>2.08873916713346</v>
      </c>
      <c r="O129" s="3">
        <v>3.62253604001177</v>
      </c>
      <c r="P129" s="3">
        <f t="shared" si="11"/>
        <v>1.28717434409676</v>
      </c>
      <c r="Q129" s="4">
        <v>0.0101075611711067</v>
      </c>
      <c r="U129" s="3">
        <v>0</v>
      </c>
      <c r="V129" s="3">
        <v>1</v>
      </c>
      <c r="W129" s="3">
        <v>0</v>
      </c>
      <c r="X129" s="14">
        <v>0.0569704729242589</v>
      </c>
      <c r="Y129" s="14">
        <v>2.23251035490945</v>
      </c>
      <c r="Z129" s="14">
        <v>1.65597385992328</v>
      </c>
      <c r="AA129" s="3">
        <v>28.2756269179505</v>
      </c>
      <c r="AB129" s="4">
        <v>0.00380979452611061</v>
      </c>
      <c r="AC129" s="6">
        <v>18221</v>
      </c>
      <c r="AD129" s="7">
        <v>511.64</v>
      </c>
    </row>
    <row r="130" spans="1:30">
      <c r="A130" s="3">
        <v>2018</v>
      </c>
      <c r="B130" s="6" t="s">
        <v>40</v>
      </c>
      <c r="C130" s="3" t="str">
        <f t="shared" si="12"/>
        <v>2018黑龙江省</v>
      </c>
      <c r="D130" s="5">
        <v>0.0769999999999997</v>
      </c>
      <c r="E130" s="3">
        <f t="shared" si="7"/>
        <v>-2.56394985712846</v>
      </c>
      <c r="F130" s="3">
        <v>0</v>
      </c>
      <c r="G130" s="3">
        <v>0.364048573541431</v>
      </c>
      <c r="H130" s="3">
        <v>0.49112987973378</v>
      </c>
      <c r="I130" s="3">
        <v>3.3275211147005</v>
      </c>
      <c r="J130" s="3">
        <f t="shared" si="8"/>
        <v>1.2022276167818</v>
      </c>
      <c r="K130" s="3">
        <v>0.022004809137361</v>
      </c>
      <c r="L130" s="3">
        <f t="shared" si="9"/>
        <v>-3.81649425235992</v>
      </c>
      <c r="M130" s="3">
        <v>8.77397054403366</v>
      </c>
      <c r="N130" s="3">
        <f t="shared" si="10"/>
        <v>2.17178944555052</v>
      </c>
      <c r="O130" s="3">
        <v>3.86128644424406</v>
      </c>
      <c r="P130" s="3">
        <f t="shared" si="11"/>
        <v>1.35100040366362</v>
      </c>
      <c r="Q130" s="4">
        <v>0.0084503127171647</v>
      </c>
      <c r="U130" s="3">
        <v>0</v>
      </c>
      <c r="V130" s="3">
        <v>1</v>
      </c>
      <c r="W130" s="3">
        <v>0</v>
      </c>
      <c r="X130" s="14">
        <v>0.0595394289650749</v>
      </c>
      <c r="Y130" s="14">
        <v>2.2575098275795</v>
      </c>
      <c r="Z130" s="14">
        <v>1.78430429864253</v>
      </c>
      <c r="AA130" s="3">
        <v>22.3898735727186</v>
      </c>
      <c r="AB130" s="4">
        <v>0.00307632429066283</v>
      </c>
      <c r="AC130" s="6">
        <v>19435</v>
      </c>
      <c r="AD130" s="7">
        <v>819.95</v>
      </c>
    </row>
    <row r="131" spans="1:30">
      <c r="A131" s="3">
        <v>2019</v>
      </c>
      <c r="B131" s="6" t="s">
        <v>40</v>
      </c>
      <c r="C131" s="3" t="str">
        <f t="shared" si="12"/>
        <v>2019黑龙江省</v>
      </c>
      <c r="D131" s="5">
        <v>0.0779999999999999</v>
      </c>
      <c r="E131" s="3">
        <f t="shared" ref="E131:E194" si="13">LN(D131)</f>
        <v>-2.55104645229255</v>
      </c>
      <c r="F131" s="3">
        <v>0</v>
      </c>
      <c r="G131" s="3">
        <v>0.370009745725171</v>
      </c>
      <c r="H131" s="3">
        <v>0.496227223058976</v>
      </c>
      <c r="I131" s="3">
        <v>3.39963379699359</v>
      </c>
      <c r="J131" s="3">
        <f t="shared" ref="J131:J194" si="14">LN(I131)</f>
        <v>1.22366771905473</v>
      </c>
      <c r="K131" s="3">
        <v>0.0239078341013825</v>
      </c>
      <c r="L131" s="3">
        <f t="shared" ref="L131:L194" si="15">LN(K131)</f>
        <v>-3.73354908708626</v>
      </c>
      <c r="M131" s="3">
        <v>9.50691244239631</v>
      </c>
      <c r="N131" s="3">
        <f t="shared" ref="N131:N194" si="16">LN(M131)</f>
        <v>2.25201915953079</v>
      </c>
      <c r="O131" s="3">
        <v>4.16110599078341</v>
      </c>
      <c r="P131" s="3">
        <f t="shared" ref="P131:P194" si="17">LN(O131)</f>
        <v>1.42578090210691</v>
      </c>
      <c r="Q131" s="4">
        <v>0.00841255018397465</v>
      </c>
      <c r="U131" s="3">
        <v>0</v>
      </c>
      <c r="V131" s="3">
        <v>1</v>
      </c>
      <c r="W131" s="3">
        <v>0</v>
      </c>
      <c r="X131" s="14">
        <v>0.0548466678731699</v>
      </c>
      <c r="Y131" s="14">
        <v>2.26120758394613</v>
      </c>
      <c r="Z131" s="14">
        <v>1.84640531853521</v>
      </c>
      <c r="AA131" s="3">
        <v>9.55308938212358</v>
      </c>
      <c r="AB131" s="4">
        <v>0.0031127255544727</v>
      </c>
      <c r="AC131" s="6">
        <v>19989</v>
      </c>
      <c r="AD131" s="7">
        <v>1110.02</v>
      </c>
    </row>
    <row r="132" spans="1:30">
      <c r="A132" s="3">
        <v>2020</v>
      </c>
      <c r="B132" s="6" t="s">
        <v>40</v>
      </c>
      <c r="C132" s="3" t="str">
        <f t="shared" si="12"/>
        <v>2020黑龙江省</v>
      </c>
      <c r="D132" s="5">
        <v>0.0789999999999998</v>
      </c>
      <c r="E132" s="3">
        <f t="shared" si="13"/>
        <v>-2.53830742651512</v>
      </c>
      <c r="F132" s="3">
        <v>0</v>
      </c>
      <c r="G132" s="3">
        <v>0.399710270365426</v>
      </c>
      <c r="H132" s="3">
        <v>0.494264086728182</v>
      </c>
      <c r="I132" s="3">
        <v>12.3636070239265</v>
      </c>
      <c r="J132" s="3">
        <f t="shared" si="14"/>
        <v>2.5147572398701</v>
      </c>
      <c r="K132" s="3">
        <v>0.0260359508041627</v>
      </c>
      <c r="L132" s="3">
        <f t="shared" si="15"/>
        <v>-3.6482769728051</v>
      </c>
      <c r="M132" s="3">
        <v>9.81236203090508</v>
      </c>
      <c r="N132" s="3">
        <f t="shared" si="16"/>
        <v>2.28364302246497</v>
      </c>
      <c r="O132" s="3">
        <v>4.29940081993062</v>
      </c>
      <c r="P132" s="3">
        <f t="shared" si="17"/>
        <v>1.45847566878803</v>
      </c>
      <c r="Q132" s="4">
        <v>0.00788709236412749</v>
      </c>
      <c r="U132" s="3">
        <v>0</v>
      </c>
      <c r="V132" s="3">
        <v>1</v>
      </c>
      <c r="W132" s="3">
        <v>0</v>
      </c>
      <c r="X132" s="14">
        <v>0.0412789155893843</v>
      </c>
      <c r="Y132" s="14">
        <v>2.24158317074244</v>
      </c>
      <c r="Z132" s="14">
        <v>1.95324502159483</v>
      </c>
      <c r="AA132" s="3">
        <v>13.0709846883208</v>
      </c>
      <c r="AB132" s="4">
        <v>0.00315255182126249</v>
      </c>
      <c r="AC132" s="6">
        <v>28475</v>
      </c>
      <c r="AD132" s="7">
        <v>1903.89</v>
      </c>
    </row>
    <row r="133" spans="1:30">
      <c r="A133" s="3">
        <v>2021</v>
      </c>
      <c r="B133" s="6" t="s">
        <v>40</v>
      </c>
      <c r="C133" s="3" t="str">
        <f t="shared" si="12"/>
        <v>2021黑龙江省</v>
      </c>
      <c r="D133" s="5">
        <v>0.0799999999999993</v>
      </c>
      <c r="E133" s="3">
        <f t="shared" si="13"/>
        <v>-2.52572864430826</v>
      </c>
      <c r="F133" s="3">
        <v>0</v>
      </c>
      <c r="G133" s="3">
        <v>0.34356853454658</v>
      </c>
      <c r="H133" s="3">
        <v>0.491869809263572</v>
      </c>
      <c r="I133" s="3">
        <v>11.670323457754</v>
      </c>
      <c r="J133" s="3">
        <f t="shared" si="14"/>
        <v>2.45704916294555</v>
      </c>
      <c r="K133" s="3">
        <v>0.0281312</v>
      </c>
      <c r="L133" s="3">
        <f t="shared" si="15"/>
        <v>-3.57087599830741</v>
      </c>
      <c r="M133" s="3">
        <v>10.76672</v>
      </c>
      <c r="N133" s="3">
        <f t="shared" si="16"/>
        <v>2.3764598951086</v>
      </c>
      <c r="O133" s="3">
        <v>4.754624</v>
      </c>
      <c r="P133" s="3">
        <f t="shared" si="17"/>
        <v>1.55911761821253</v>
      </c>
      <c r="Q133" s="4">
        <v>0.00852529281207332</v>
      </c>
      <c r="U133" s="3">
        <v>0</v>
      </c>
      <c r="V133" s="3">
        <v>1</v>
      </c>
      <c r="W133" s="3">
        <v>0</v>
      </c>
      <c r="X133" s="14">
        <v>0.057844192060222</v>
      </c>
      <c r="Y133" s="14">
        <v>2.25877293346435</v>
      </c>
      <c r="Z133" s="14">
        <v>1.78840083200783</v>
      </c>
      <c r="AA133" s="3">
        <v>34.9386830178619</v>
      </c>
      <c r="AB133" s="4">
        <v>0.00292902235802453</v>
      </c>
      <c r="AC133" s="6">
        <v>38884</v>
      </c>
      <c r="AD133" s="7">
        <v>2477.79</v>
      </c>
    </row>
    <row r="134" spans="1:30">
      <c r="A134" s="3">
        <v>2010</v>
      </c>
      <c r="B134" s="6" t="s">
        <v>41</v>
      </c>
      <c r="C134" s="3" t="str">
        <f t="shared" ref="C134:C181" si="18">A134&amp;B134</f>
        <v>2010湖北省</v>
      </c>
      <c r="D134" s="5">
        <v>0.0860000000000004</v>
      </c>
      <c r="E134" s="3">
        <f t="shared" si="13"/>
        <v>-2.45340798272862</v>
      </c>
      <c r="F134" s="3">
        <v>1</v>
      </c>
      <c r="G134" s="3">
        <v>0.154151439893017</v>
      </c>
      <c r="H134" s="3">
        <v>0.396594543628173</v>
      </c>
      <c r="I134" s="3">
        <v>2.64153966561697</v>
      </c>
      <c r="J134" s="3">
        <f t="shared" si="14"/>
        <v>0.971361953832401</v>
      </c>
      <c r="K134" s="3">
        <v>0.0226414106145251</v>
      </c>
      <c r="L134" s="3">
        <f t="shared" si="15"/>
        <v>-3.78797472129283</v>
      </c>
      <c r="M134" s="3">
        <v>2.77426675977654</v>
      </c>
      <c r="N134" s="3">
        <f t="shared" si="16"/>
        <v>1.02038648157216</v>
      </c>
      <c r="O134" s="3">
        <v>2.83290851955307</v>
      </c>
      <c r="P134" s="3">
        <f t="shared" si="17"/>
        <v>1.04130392931151</v>
      </c>
      <c r="Q134" s="4">
        <v>0.0120292636123771</v>
      </c>
      <c r="U134" s="3">
        <v>0</v>
      </c>
      <c r="V134" s="3">
        <v>1</v>
      </c>
      <c r="W134" s="3">
        <v>0</v>
      </c>
      <c r="X134" s="14">
        <v>0.308885402762868</v>
      </c>
      <c r="Y134" s="14">
        <v>2.27069249209646</v>
      </c>
      <c r="Z134" s="14">
        <v>0.830569286165998</v>
      </c>
      <c r="AA134" s="3">
        <v>41.0944050246641</v>
      </c>
      <c r="AB134" s="4">
        <v>0.0018543283067006</v>
      </c>
      <c r="AC134" s="6">
        <v>17362</v>
      </c>
      <c r="AD134" s="7">
        <v>90.72</v>
      </c>
    </row>
    <row r="135" spans="1:30">
      <c r="A135" s="3">
        <v>2011</v>
      </c>
      <c r="B135" s="6" t="s">
        <v>41</v>
      </c>
      <c r="C135" s="3" t="str">
        <f t="shared" si="18"/>
        <v>2011湖北省</v>
      </c>
      <c r="D135" s="5">
        <v>0.0889999999999994</v>
      </c>
      <c r="E135" s="3">
        <f t="shared" si="13"/>
        <v>-2.41911890925</v>
      </c>
      <c r="F135" s="3">
        <v>1</v>
      </c>
      <c r="G135" s="3">
        <v>0.16120045129748</v>
      </c>
      <c r="H135" s="3">
        <v>0.386466090008775</v>
      </c>
      <c r="I135" s="3">
        <v>2.60228155948351</v>
      </c>
      <c r="J135" s="3">
        <f t="shared" si="14"/>
        <v>0.956388583107605</v>
      </c>
      <c r="K135" s="3">
        <v>0.0232690972222222</v>
      </c>
      <c r="L135" s="3">
        <f t="shared" si="15"/>
        <v>-3.76062909819953</v>
      </c>
      <c r="M135" s="3">
        <v>3.15677083333333</v>
      </c>
      <c r="N135" s="3">
        <f t="shared" si="16"/>
        <v>1.14954961692946</v>
      </c>
      <c r="O135" s="3">
        <v>3.46223958333333</v>
      </c>
      <c r="P135" s="3">
        <f t="shared" si="17"/>
        <v>1.24191565809535</v>
      </c>
      <c r="Q135" s="4">
        <v>0.0137460572239124</v>
      </c>
      <c r="U135" s="3">
        <v>0</v>
      </c>
      <c r="V135" s="3">
        <v>1</v>
      </c>
      <c r="W135" s="3">
        <v>0</v>
      </c>
      <c r="X135" s="14">
        <v>0.31050174765841</v>
      </c>
      <c r="Y135" s="14">
        <v>2.2626400902595</v>
      </c>
      <c r="Z135" s="14">
        <v>0.789168654836629</v>
      </c>
      <c r="AA135" s="3">
        <v>10.8608148563944</v>
      </c>
      <c r="AB135" s="4">
        <v>0.00221587062805566</v>
      </c>
      <c r="AC135" s="6">
        <v>19035</v>
      </c>
      <c r="AD135" s="7">
        <v>35.39</v>
      </c>
    </row>
    <row r="136" spans="1:30">
      <c r="A136" s="3">
        <v>2012</v>
      </c>
      <c r="B136" s="6" t="s">
        <v>41</v>
      </c>
      <c r="C136" s="3" t="str">
        <f t="shared" si="18"/>
        <v>2012湖北省</v>
      </c>
      <c r="D136" s="5">
        <v>0.093000000000001</v>
      </c>
      <c r="E136" s="3">
        <f t="shared" si="13"/>
        <v>-2.37515578582887</v>
      </c>
      <c r="F136" s="3">
        <v>1</v>
      </c>
      <c r="G136" s="3">
        <v>0.166429402989699</v>
      </c>
      <c r="H136" s="3">
        <v>0.387921685280356</v>
      </c>
      <c r="I136" s="3">
        <v>2.57953423723712</v>
      </c>
      <c r="J136" s="3">
        <f t="shared" si="14"/>
        <v>0.947608854433682</v>
      </c>
      <c r="K136" s="3">
        <v>0.02397682061927</v>
      </c>
      <c r="L136" s="3">
        <f t="shared" si="15"/>
        <v>-3.73066772285722</v>
      </c>
      <c r="M136" s="3">
        <v>3.56737588652482</v>
      </c>
      <c r="N136" s="3">
        <f t="shared" si="16"/>
        <v>1.27183027972157</v>
      </c>
      <c r="O136" s="3">
        <v>3.9077841203944</v>
      </c>
      <c r="P136" s="3">
        <f t="shared" si="17"/>
        <v>1.36297049222341</v>
      </c>
      <c r="Q136" s="4">
        <v>0.0144662334864447</v>
      </c>
      <c r="U136" s="3">
        <v>0</v>
      </c>
      <c r="V136" s="3">
        <v>1</v>
      </c>
      <c r="W136" s="3">
        <v>0</v>
      </c>
      <c r="X136" s="14">
        <v>0.307866846630926</v>
      </c>
      <c r="Y136" s="14">
        <v>2.26952002797587</v>
      </c>
      <c r="Z136" s="14">
        <v>0.785780894141276</v>
      </c>
      <c r="AA136" s="3">
        <v>15.2455224644356</v>
      </c>
      <c r="AB136" s="4">
        <v>0.00240760660265859</v>
      </c>
      <c r="AC136" s="6">
        <v>24475</v>
      </c>
      <c r="AD136" s="7">
        <v>364.94</v>
      </c>
    </row>
    <row r="137" spans="1:30">
      <c r="A137" s="3">
        <v>2013</v>
      </c>
      <c r="B137" s="6" t="s">
        <v>41</v>
      </c>
      <c r="C137" s="3" t="str">
        <f t="shared" si="18"/>
        <v>2013湖北省</v>
      </c>
      <c r="D137" s="5">
        <v>0.0960000000000003</v>
      </c>
      <c r="E137" s="3">
        <f t="shared" si="13"/>
        <v>-2.3434070875143</v>
      </c>
      <c r="F137" s="3">
        <v>1</v>
      </c>
      <c r="G137" s="3">
        <v>0.172261407518323</v>
      </c>
      <c r="H137" s="3">
        <v>0.419576010717945</v>
      </c>
      <c r="I137" s="3">
        <v>2.5753408464024</v>
      </c>
      <c r="J137" s="3">
        <f t="shared" si="14"/>
        <v>0.945981892890803</v>
      </c>
      <c r="K137" s="3">
        <v>0.0245153501207313</v>
      </c>
      <c r="L137" s="3">
        <f t="shared" si="15"/>
        <v>-3.70845582208285</v>
      </c>
      <c r="M137" s="3">
        <v>3.90962400827872</v>
      </c>
      <c r="N137" s="3">
        <f t="shared" si="16"/>
        <v>1.36344120780791</v>
      </c>
      <c r="O137" s="3">
        <v>4.37702656088306</v>
      </c>
      <c r="P137" s="3">
        <f t="shared" si="17"/>
        <v>1.47636962647526</v>
      </c>
      <c r="Q137" s="4">
        <v>0.01766152368099</v>
      </c>
      <c r="U137" s="3">
        <v>0</v>
      </c>
      <c r="V137" s="3">
        <v>1</v>
      </c>
      <c r="W137" s="3">
        <v>0</v>
      </c>
      <c r="X137" s="14">
        <v>0.279397262489718</v>
      </c>
      <c r="Y137" s="14">
        <v>2.30594609504295</v>
      </c>
      <c r="Z137" s="14">
        <v>0.898846053198045</v>
      </c>
      <c r="AA137" s="3">
        <v>24.614760349649</v>
      </c>
      <c r="AB137" s="4">
        <v>0.00304239892820553</v>
      </c>
      <c r="AC137" s="6">
        <v>28760</v>
      </c>
      <c r="AD137" s="7">
        <v>7.34</v>
      </c>
    </row>
    <row r="138" spans="1:30">
      <c r="A138" s="3">
        <v>2014</v>
      </c>
      <c r="B138" s="6" t="s">
        <v>41</v>
      </c>
      <c r="C138" s="3" t="str">
        <f t="shared" si="18"/>
        <v>2014湖北省</v>
      </c>
      <c r="D138" s="5">
        <v>0.0969999999999989</v>
      </c>
      <c r="E138" s="3">
        <f t="shared" si="13"/>
        <v>-2.33304430047876</v>
      </c>
      <c r="F138" s="3">
        <v>1</v>
      </c>
      <c r="G138" s="3">
        <v>0.174709033676674</v>
      </c>
      <c r="H138" s="3">
        <v>0.433133513442697</v>
      </c>
      <c r="I138" s="3">
        <v>2.75018500748882</v>
      </c>
      <c r="J138" s="3">
        <f t="shared" si="14"/>
        <v>1.01166818486607</v>
      </c>
      <c r="K138" s="3">
        <v>0.0244102475928473</v>
      </c>
      <c r="L138" s="3">
        <f t="shared" si="15"/>
        <v>-3.71275225153787</v>
      </c>
      <c r="M138" s="3">
        <v>4.27303988995873</v>
      </c>
      <c r="N138" s="3">
        <f t="shared" si="16"/>
        <v>1.45232549197023</v>
      </c>
      <c r="O138" s="3">
        <v>4.85593191196699</v>
      </c>
      <c r="P138" s="3">
        <f t="shared" si="17"/>
        <v>1.58020103223529</v>
      </c>
      <c r="Q138" s="4">
        <v>0.0272508942776365</v>
      </c>
      <c r="R138" s="13">
        <v>7030025</v>
      </c>
      <c r="S138" s="13">
        <v>24.0553513513514</v>
      </c>
      <c r="T138" s="13">
        <v>0.748987854251012</v>
      </c>
      <c r="U138" s="3">
        <v>0</v>
      </c>
      <c r="V138" s="3">
        <v>1</v>
      </c>
      <c r="W138" s="3">
        <v>0</v>
      </c>
      <c r="X138" s="14">
        <v>0.253344146170955</v>
      </c>
      <c r="Y138" s="14">
        <v>2.3268524649371</v>
      </c>
      <c r="Z138" s="14">
        <v>0.94039775828535</v>
      </c>
      <c r="AA138" s="3">
        <v>23.5259794884645</v>
      </c>
      <c r="AB138" s="4">
        <v>0.00476097740607108</v>
      </c>
      <c r="AC138" s="6">
        <v>28290</v>
      </c>
      <c r="AD138" s="7">
        <v>0.65</v>
      </c>
    </row>
    <row r="139" spans="1:30">
      <c r="A139" s="3">
        <v>2015</v>
      </c>
      <c r="B139" s="6" t="s">
        <v>41</v>
      </c>
      <c r="C139" s="3" t="str">
        <f t="shared" si="18"/>
        <v>2015湖北省</v>
      </c>
      <c r="D139" s="5">
        <v>0.118</v>
      </c>
      <c r="E139" s="3">
        <f t="shared" si="13"/>
        <v>-2.13707065451647</v>
      </c>
      <c r="F139" s="3">
        <v>1</v>
      </c>
      <c r="G139" s="3">
        <v>0.20211046664909</v>
      </c>
      <c r="H139" s="3">
        <v>0.450322963353546</v>
      </c>
      <c r="I139" s="3">
        <v>2.94064724492486</v>
      </c>
      <c r="J139" s="3">
        <f t="shared" si="14"/>
        <v>1.07862970845583</v>
      </c>
      <c r="K139" s="3">
        <v>0.0241128205128205</v>
      </c>
      <c r="L139" s="3">
        <f t="shared" si="15"/>
        <v>-3.72501160844587</v>
      </c>
      <c r="M139" s="3">
        <v>4.62410256410256</v>
      </c>
      <c r="N139" s="3">
        <f t="shared" si="16"/>
        <v>1.53128231194211</v>
      </c>
      <c r="O139" s="3">
        <v>5.18700854700855</v>
      </c>
      <c r="P139" s="3">
        <f t="shared" si="17"/>
        <v>1.64615714314283</v>
      </c>
      <c r="Q139" s="4">
        <v>0.0256585855818838</v>
      </c>
      <c r="R139" s="13">
        <v>13957555</v>
      </c>
      <c r="S139" s="13">
        <v>24.4100843881856</v>
      </c>
      <c r="T139" s="13">
        <v>0.959514170040486</v>
      </c>
      <c r="U139" s="3">
        <v>0</v>
      </c>
      <c r="V139" s="3">
        <v>1</v>
      </c>
      <c r="W139" s="3">
        <v>0</v>
      </c>
      <c r="X139" s="14">
        <v>0.232788278745675</v>
      </c>
      <c r="Y139" s="14">
        <v>2.34783482731347</v>
      </c>
      <c r="Z139" s="14">
        <v>1.00700836434651</v>
      </c>
      <c r="AA139" s="3">
        <v>13.5284697661274</v>
      </c>
      <c r="AB139" s="4">
        <v>0.00518586870551015</v>
      </c>
      <c r="AC139" s="6">
        <v>38781</v>
      </c>
      <c r="AD139" s="7">
        <v>57.24</v>
      </c>
    </row>
    <row r="140" spans="1:30">
      <c r="A140" s="3">
        <v>2016</v>
      </c>
      <c r="B140" s="6" t="s">
        <v>41</v>
      </c>
      <c r="C140" s="3" t="str">
        <f t="shared" si="18"/>
        <v>2016湖北省</v>
      </c>
      <c r="D140" s="5">
        <v>0.118</v>
      </c>
      <c r="E140" s="3">
        <f t="shared" si="13"/>
        <v>-2.13707065451647</v>
      </c>
      <c r="F140" s="3">
        <v>1</v>
      </c>
      <c r="G140" s="3">
        <v>0.192575780289629</v>
      </c>
      <c r="H140" s="3">
        <v>0.462312235780889</v>
      </c>
      <c r="I140" s="3">
        <v>2.97772314334543</v>
      </c>
      <c r="J140" s="3">
        <f t="shared" si="14"/>
        <v>1.09115896262828</v>
      </c>
      <c r="K140" s="3">
        <v>0.0238198810535259</v>
      </c>
      <c r="L140" s="3">
        <f t="shared" si="15"/>
        <v>-3.7372347086222</v>
      </c>
      <c r="M140" s="3">
        <v>4.99337298215803</v>
      </c>
      <c r="N140" s="3">
        <f t="shared" si="16"/>
        <v>1.60811162974152</v>
      </c>
      <c r="O140" s="3">
        <v>5.66745964316058</v>
      </c>
      <c r="P140" s="3">
        <f t="shared" si="17"/>
        <v>1.73474098262617</v>
      </c>
      <c r="Q140" s="4">
        <v>0.0295984107065568</v>
      </c>
      <c r="R140" s="13">
        <v>10535645</v>
      </c>
      <c r="S140" s="13">
        <v>17.9286919831224</v>
      </c>
      <c r="T140" s="13">
        <v>0.955645161290323</v>
      </c>
      <c r="U140" s="3">
        <v>0</v>
      </c>
      <c r="V140" s="3">
        <v>1</v>
      </c>
      <c r="W140" s="3">
        <v>0</v>
      </c>
      <c r="X140" s="14">
        <v>0.21179692298638</v>
      </c>
      <c r="Y140" s="14">
        <v>2.36017749527779</v>
      </c>
      <c r="Z140" s="14">
        <v>1.06143732360432</v>
      </c>
      <c r="AA140" s="3">
        <v>29.5702095268619</v>
      </c>
      <c r="AB140" s="4">
        <v>0.00569993703714808</v>
      </c>
      <c r="AC140" s="6">
        <v>41822</v>
      </c>
      <c r="AD140" s="7">
        <v>299.3</v>
      </c>
    </row>
    <row r="141" spans="1:30">
      <c r="A141" s="3">
        <v>2017</v>
      </c>
      <c r="B141" s="6" t="s">
        <v>41</v>
      </c>
      <c r="C141" s="3" t="str">
        <f t="shared" si="18"/>
        <v>2017湖北省</v>
      </c>
      <c r="D141" s="5">
        <v>0.12</v>
      </c>
      <c r="E141" s="3">
        <f t="shared" si="13"/>
        <v>-2.12026353620009</v>
      </c>
      <c r="F141" s="3">
        <v>1</v>
      </c>
      <c r="G141" s="3">
        <v>0.182657714515912</v>
      </c>
      <c r="H141" s="3">
        <v>0.483206660400161</v>
      </c>
      <c r="I141" s="3">
        <v>3.09125822478851</v>
      </c>
      <c r="J141" s="3">
        <f t="shared" si="14"/>
        <v>1.12857820051748</v>
      </c>
      <c r="K141" s="3">
        <v>0.0237279810298103</v>
      </c>
      <c r="L141" s="3">
        <f t="shared" si="15"/>
        <v>-3.74110029307229</v>
      </c>
      <c r="M141" s="3">
        <v>5.40125338753388</v>
      </c>
      <c r="N141" s="3">
        <f t="shared" si="16"/>
        <v>1.68663103543972</v>
      </c>
      <c r="O141" s="3">
        <v>6.30674119241192</v>
      </c>
      <c r="P141" s="3">
        <f t="shared" si="17"/>
        <v>1.84161909186444</v>
      </c>
      <c r="Q141" s="4">
        <v>0.0344450881160256</v>
      </c>
      <c r="R141" s="13">
        <v>14866305</v>
      </c>
      <c r="S141" s="13">
        <v>15.2727868852459</v>
      </c>
      <c r="T141" s="13">
        <v>0.983870967741935</v>
      </c>
      <c r="U141" s="3">
        <v>0</v>
      </c>
      <c r="V141" s="3">
        <v>1</v>
      </c>
      <c r="W141" s="3">
        <v>0</v>
      </c>
      <c r="X141" s="14">
        <v>0.202051752219472</v>
      </c>
      <c r="Y141" s="14">
        <v>2.3884356116557</v>
      </c>
      <c r="Z141" s="14">
        <v>1.14498628602702</v>
      </c>
      <c r="AA141" s="3">
        <v>13.001578367432</v>
      </c>
      <c r="AB141" s="4">
        <v>0.00629166107157245</v>
      </c>
      <c r="AC141" s="6">
        <v>46369</v>
      </c>
      <c r="AD141" s="7">
        <v>80.74</v>
      </c>
    </row>
    <row r="142" spans="1:30">
      <c r="A142" s="3">
        <v>2018</v>
      </c>
      <c r="B142" s="6" t="s">
        <v>41</v>
      </c>
      <c r="C142" s="3" t="str">
        <f t="shared" si="18"/>
        <v>2018湖北省</v>
      </c>
      <c r="D142" s="5">
        <v>0.124</v>
      </c>
      <c r="E142" s="3">
        <f t="shared" si="13"/>
        <v>-2.0874737133771</v>
      </c>
      <c r="F142" s="3">
        <v>1</v>
      </c>
      <c r="G142" s="3">
        <v>0.172725477131027</v>
      </c>
      <c r="H142" s="3">
        <v>0.497356146780258</v>
      </c>
      <c r="I142" s="3">
        <v>3.38572652420161</v>
      </c>
      <c r="J142" s="3">
        <f t="shared" si="14"/>
        <v>1.21956851382233</v>
      </c>
      <c r="K142" s="3">
        <v>0.0243062362683792</v>
      </c>
      <c r="L142" s="3">
        <f t="shared" si="15"/>
        <v>-3.71702232500235</v>
      </c>
      <c r="M142" s="3">
        <v>5.82305222241</v>
      </c>
      <c r="N142" s="3">
        <f t="shared" si="16"/>
        <v>1.76182456111461</v>
      </c>
      <c r="O142" s="3">
        <v>7.10190975156329</v>
      </c>
      <c r="P142" s="3">
        <f t="shared" si="17"/>
        <v>1.9603637269723</v>
      </c>
      <c r="Q142" s="4">
        <v>0.0369909083018405</v>
      </c>
      <c r="R142" s="13">
        <v>8878153</v>
      </c>
      <c r="S142" s="13">
        <v>21.4265560165975</v>
      </c>
      <c r="T142" s="13">
        <v>0.975708502024291</v>
      </c>
      <c r="U142" s="3">
        <v>0</v>
      </c>
      <c r="V142" s="3">
        <v>1</v>
      </c>
      <c r="W142" s="3">
        <v>0</v>
      </c>
      <c r="X142" s="14">
        <v>0.201542103490446</v>
      </c>
      <c r="Y142" s="14">
        <v>2.4129194231593</v>
      </c>
      <c r="Z142" s="14">
        <v>1.18925793364023</v>
      </c>
      <c r="AA142" s="3">
        <v>9.25506410947096</v>
      </c>
      <c r="AB142" s="4">
        <v>0.00638927228594546</v>
      </c>
      <c r="AC142" s="6">
        <v>64106</v>
      </c>
      <c r="AD142" s="7">
        <v>171.1</v>
      </c>
    </row>
    <row r="143" spans="1:30">
      <c r="A143" s="3">
        <v>2019</v>
      </c>
      <c r="B143" s="6" t="s">
        <v>41</v>
      </c>
      <c r="C143" s="3" t="str">
        <f t="shared" si="18"/>
        <v>2019湖北省</v>
      </c>
      <c r="D143" s="5">
        <v>0.126</v>
      </c>
      <c r="E143" s="3">
        <f t="shared" si="13"/>
        <v>-2.07147337203066</v>
      </c>
      <c r="F143" s="3">
        <v>1</v>
      </c>
      <c r="G143" s="3">
        <v>0.175443219089128</v>
      </c>
      <c r="H143" s="3">
        <v>0.504006251513351</v>
      </c>
      <c r="I143" s="3">
        <v>4.10394241563759</v>
      </c>
      <c r="J143" s="3">
        <f t="shared" si="14"/>
        <v>1.41194807649264</v>
      </c>
      <c r="K143" s="3">
        <v>0.0253214104943479</v>
      </c>
      <c r="L143" s="3">
        <f t="shared" si="15"/>
        <v>-3.67610497652992</v>
      </c>
      <c r="M143" s="3">
        <v>6.344018896575</v>
      </c>
      <c r="N143" s="3">
        <f t="shared" si="16"/>
        <v>1.84751246298117</v>
      </c>
      <c r="O143" s="3">
        <v>7.66475451324447</v>
      </c>
      <c r="P143" s="3">
        <f t="shared" si="17"/>
        <v>2.03663248483693</v>
      </c>
      <c r="Q143" s="4">
        <v>0.040059170335537</v>
      </c>
      <c r="R143" s="13">
        <v>4819328</v>
      </c>
      <c r="S143" s="13">
        <v>32.6676851851852</v>
      </c>
      <c r="T143" s="13">
        <v>0.878048780487805</v>
      </c>
      <c r="U143" s="3">
        <v>0</v>
      </c>
      <c r="V143" s="3">
        <v>1</v>
      </c>
      <c r="W143" s="3">
        <v>0</v>
      </c>
      <c r="X143" s="14">
        <v>0.187922191995556</v>
      </c>
      <c r="Y143" s="14">
        <v>2.4201479231328</v>
      </c>
      <c r="Z143" s="14">
        <v>1.22290765368798</v>
      </c>
      <c r="AA143" s="3">
        <v>8.52205301892078</v>
      </c>
      <c r="AB143" s="4">
        <v>0.00702810979770631</v>
      </c>
      <c r="AC143" s="6">
        <v>73940</v>
      </c>
      <c r="AD143" s="7">
        <v>227.18</v>
      </c>
    </row>
    <row r="144" spans="1:30">
      <c r="A144" s="3">
        <v>2020</v>
      </c>
      <c r="B144" s="6" t="s">
        <v>41</v>
      </c>
      <c r="C144" s="3" t="str">
        <f t="shared" si="18"/>
        <v>2020湖北省</v>
      </c>
      <c r="D144" s="5">
        <v>0.132</v>
      </c>
      <c r="E144" s="3">
        <f t="shared" si="13"/>
        <v>-2.02495335639577</v>
      </c>
      <c r="F144" s="3">
        <v>1</v>
      </c>
      <c r="G144" s="3">
        <v>0.196325500819682</v>
      </c>
      <c r="H144" s="3">
        <v>0.533376739643526</v>
      </c>
      <c r="I144" s="3">
        <v>5.51270215907638</v>
      </c>
      <c r="J144" s="3">
        <f t="shared" si="14"/>
        <v>1.70705491294885</v>
      </c>
      <c r="K144" s="3">
        <v>0.0281444734551784</v>
      </c>
      <c r="L144" s="3">
        <f t="shared" si="15"/>
        <v>-3.57040426853113</v>
      </c>
      <c r="M144" s="3">
        <v>6.38920800696258</v>
      </c>
      <c r="N144" s="3">
        <f t="shared" si="16"/>
        <v>1.85461031813556</v>
      </c>
      <c r="O144" s="3">
        <v>7.48555265448216</v>
      </c>
      <c r="P144" s="3">
        <f t="shared" si="17"/>
        <v>2.01297485008008</v>
      </c>
      <c r="Q144" s="4">
        <v>0.0340938163280776</v>
      </c>
      <c r="R144" s="13">
        <v>11981606</v>
      </c>
      <c r="S144" s="13">
        <v>27.41625</v>
      </c>
      <c r="T144" s="13">
        <v>0.709677419354839</v>
      </c>
      <c r="U144" s="3">
        <v>0</v>
      </c>
      <c r="V144" s="3">
        <v>1</v>
      </c>
      <c r="W144" s="3">
        <v>0</v>
      </c>
      <c r="X144" s="14">
        <v>0.102683917952411</v>
      </c>
      <c r="Y144" s="14">
        <v>2.43727051820158</v>
      </c>
      <c r="Z144" s="14">
        <v>1.43955616362701</v>
      </c>
      <c r="AA144" s="3">
        <v>15.0370027401003</v>
      </c>
      <c r="AB144" s="4">
        <v>0.00669348556546408</v>
      </c>
      <c r="AC144" s="6">
        <v>110102</v>
      </c>
      <c r="AD144" s="7">
        <v>249.11</v>
      </c>
    </row>
    <row r="145" spans="1:30">
      <c r="A145" s="3">
        <v>2021</v>
      </c>
      <c r="B145" s="6" t="s">
        <v>41</v>
      </c>
      <c r="C145" s="3" t="str">
        <f t="shared" si="18"/>
        <v>2021湖北省</v>
      </c>
      <c r="D145" s="5">
        <v>0.137</v>
      </c>
      <c r="E145" s="3">
        <f t="shared" si="13"/>
        <v>-1.98777435315401</v>
      </c>
      <c r="F145" s="3">
        <v>1</v>
      </c>
      <c r="G145" s="3">
        <v>0.158384506659852</v>
      </c>
      <c r="H145" s="3">
        <v>0.521526735234932</v>
      </c>
      <c r="I145" s="3">
        <v>4.64552655955537</v>
      </c>
      <c r="J145" s="3">
        <f t="shared" si="14"/>
        <v>1.53590472634806</v>
      </c>
      <c r="K145" s="3">
        <v>0.0291543739279588</v>
      </c>
      <c r="L145" s="3">
        <f t="shared" si="15"/>
        <v>-3.53515032845528</v>
      </c>
      <c r="M145" s="3">
        <v>6.90874785591767</v>
      </c>
      <c r="N145" s="3">
        <f t="shared" si="16"/>
        <v>1.93278841382227</v>
      </c>
      <c r="O145" s="3">
        <v>8.59197255574614</v>
      </c>
      <c r="P145" s="3">
        <f t="shared" si="17"/>
        <v>2.15082834359778</v>
      </c>
      <c r="Q145" s="4">
        <v>0.0396499980463014</v>
      </c>
      <c r="R145" s="13">
        <v>3512392</v>
      </c>
      <c r="S145" s="13">
        <v>34.4720704845815</v>
      </c>
      <c r="T145" s="13">
        <v>0.919028340080972</v>
      </c>
      <c r="U145" s="3">
        <v>0</v>
      </c>
      <c r="V145" s="3">
        <v>1</v>
      </c>
      <c r="W145" s="3">
        <v>0</v>
      </c>
      <c r="X145" s="14">
        <v>0.103254068853464</v>
      </c>
      <c r="Y145" s="14">
        <v>2.42899151946849</v>
      </c>
      <c r="Z145" s="14">
        <v>1.35132241194697</v>
      </c>
      <c r="AA145" s="3">
        <v>8.63366311943992</v>
      </c>
      <c r="AB145" s="4">
        <v>0.00627994537962756</v>
      </c>
      <c r="AC145" s="6">
        <v>155169</v>
      </c>
      <c r="AD145" s="7">
        <v>289.27</v>
      </c>
    </row>
    <row r="146" spans="1:30">
      <c r="A146" s="3">
        <v>2010</v>
      </c>
      <c r="B146" s="6" t="s">
        <v>42</v>
      </c>
      <c r="C146" s="3" t="str">
        <f t="shared" si="18"/>
        <v>2010湖南省</v>
      </c>
      <c r="D146" s="5">
        <v>0.075</v>
      </c>
      <c r="E146" s="3">
        <f t="shared" si="13"/>
        <v>-2.59026716544583</v>
      </c>
      <c r="F146" s="3">
        <v>0</v>
      </c>
      <c r="G146" s="3">
        <v>0.173521763417939</v>
      </c>
      <c r="H146" s="3">
        <v>0.415196830676178</v>
      </c>
      <c r="I146" s="3">
        <v>2.08073557078007</v>
      </c>
      <c r="J146" s="3">
        <f t="shared" si="14"/>
        <v>0.732721470995522</v>
      </c>
      <c r="K146" s="3">
        <v>0.0159391171993912</v>
      </c>
      <c r="L146" s="3">
        <f t="shared" si="15"/>
        <v>-4.13897898987701</v>
      </c>
      <c r="M146" s="3">
        <v>2.62237442922374</v>
      </c>
      <c r="N146" s="3">
        <f t="shared" si="16"/>
        <v>0.964080178053748</v>
      </c>
      <c r="O146" s="3">
        <v>2.37051750380517</v>
      </c>
      <c r="P146" s="3">
        <f t="shared" si="17"/>
        <v>0.863108287346767</v>
      </c>
      <c r="Q146" s="4">
        <v>0.0129658683875551</v>
      </c>
      <c r="R146" s="13"/>
      <c r="S146" s="13"/>
      <c r="T146" s="13"/>
      <c r="U146" s="3">
        <v>0</v>
      </c>
      <c r="V146" s="3">
        <v>1</v>
      </c>
      <c r="W146" s="3">
        <v>0</v>
      </c>
      <c r="X146" s="14">
        <v>0.226742444520617</v>
      </c>
      <c r="Y146" s="14">
        <v>2.28208009348735</v>
      </c>
      <c r="Z146" s="14">
        <v>0.919214749740572</v>
      </c>
      <c r="AA146" s="3">
        <v>23.3282037406568</v>
      </c>
      <c r="AB146" s="4">
        <v>0.00224986034685347</v>
      </c>
      <c r="AC146" s="6">
        <v>13873</v>
      </c>
      <c r="AD146" s="7">
        <v>40.09</v>
      </c>
    </row>
    <row r="147" spans="1:30">
      <c r="A147" s="3">
        <v>2011</v>
      </c>
      <c r="B147" s="6" t="s">
        <v>42</v>
      </c>
      <c r="C147" s="3" t="str">
        <f t="shared" si="18"/>
        <v>2011湖南省</v>
      </c>
      <c r="D147" s="5">
        <v>0.0769999999999997</v>
      </c>
      <c r="E147" s="3">
        <f t="shared" si="13"/>
        <v>-2.56394985712846</v>
      </c>
      <c r="F147" s="3">
        <v>0</v>
      </c>
      <c r="G147" s="3">
        <v>0.18613587100185</v>
      </c>
      <c r="H147" s="3">
        <v>0.402400211472376</v>
      </c>
      <c r="I147" s="3">
        <v>1.84816283372984</v>
      </c>
      <c r="J147" s="3">
        <f t="shared" si="14"/>
        <v>0.6141920828279</v>
      </c>
      <c r="K147" s="3">
        <v>0.0162270171706428</v>
      </c>
      <c r="L147" s="3">
        <f t="shared" si="15"/>
        <v>-4.12107769927266</v>
      </c>
      <c r="M147" s="3">
        <v>2.978118826926</v>
      </c>
      <c r="N147" s="3">
        <f t="shared" si="16"/>
        <v>1.09129183505274</v>
      </c>
      <c r="O147" s="3">
        <v>2.87418325482449</v>
      </c>
      <c r="P147" s="3">
        <f t="shared" si="17"/>
        <v>1.05576854861101</v>
      </c>
      <c r="Q147" s="4">
        <v>0.0119178813665231</v>
      </c>
      <c r="R147" s="13"/>
      <c r="S147" s="13"/>
      <c r="T147" s="13"/>
      <c r="U147" s="3">
        <v>0</v>
      </c>
      <c r="V147" s="3">
        <v>1</v>
      </c>
      <c r="W147" s="3">
        <v>0</v>
      </c>
      <c r="X147" s="14">
        <v>0.236394158263613</v>
      </c>
      <c r="Y147" s="14">
        <v>2.27445942373777</v>
      </c>
      <c r="Z147" s="14">
        <v>0.856792291413391</v>
      </c>
      <c r="AA147" s="3">
        <v>12.8775794572358</v>
      </c>
      <c r="AB147" s="4">
        <v>0.00221834522865451</v>
      </c>
      <c r="AC147" s="6">
        <v>16064</v>
      </c>
      <c r="AD147" s="7">
        <v>275.06</v>
      </c>
    </row>
    <row r="148" spans="1:30">
      <c r="A148" s="3">
        <v>2012</v>
      </c>
      <c r="B148" s="6" t="s">
        <v>42</v>
      </c>
      <c r="C148" s="3" t="str">
        <f t="shared" si="18"/>
        <v>2012湖南省</v>
      </c>
      <c r="D148" s="5">
        <v>0.081</v>
      </c>
      <c r="E148" s="3">
        <f t="shared" si="13"/>
        <v>-2.5133061243097</v>
      </c>
      <c r="F148" s="3">
        <v>0</v>
      </c>
      <c r="G148" s="3">
        <v>0.194226489116904</v>
      </c>
      <c r="H148" s="3">
        <v>0.410836885586027</v>
      </c>
      <c r="I148" s="3">
        <v>1.80980987589121</v>
      </c>
      <c r="J148" s="3">
        <f t="shared" si="14"/>
        <v>0.593221798816465</v>
      </c>
      <c r="K148" s="3">
        <v>0.0164218512898331</v>
      </c>
      <c r="L148" s="3">
        <f t="shared" si="15"/>
        <v>-4.10914243528196</v>
      </c>
      <c r="M148" s="3">
        <v>3.36464339908953</v>
      </c>
      <c r="N148" s="3">
        <f t="shared" si="16"/>
        <v>1.21332198395644</v>
      </c>
      <c r="O148" s="3">
        <v>3.21808801213961</v>
      </c>
      <c r="P148" s="3">
        <f t="shared" si="17"/>
        <v>1.16878739814635</v>
      </c>
      <c r="Q148" s="4">
        <v>0.0116994416120418</v>
      </c>
      <c r="U148" s="3">
        <v>0</v>
      </c>
      <c r="V148" s="3">
        <v>1</v>
      </c>
      <c r="W148" s="3">
        <v>0</v>
      </c>
      <c r="X148" s="14">
        <v>0.238584340742673</v>
      </c>
      <c r="Y148" s="14">
        <v>2.28976008148176</v>
      </c>
      <c r="Z148" s="14">
        <v>0.877703567147189</v>
      </c>
      <c r="AA148" s="3">
        <v>21.3176858876186</v>
      </c>
      <c r="AB148" s="4">
        <v>0.00227234146893508</v>
      </c>
      <c r="AC148" s="6">
        <v>23212</v>
      </c>
      <c r="AD148" s="7">
        <v>2.52</v>
      </c>
    </row>
    <row r="149" spans="1:30">
      <c r="A149" s="3">
        <v>2013</v>
      </c>
      <c r="B149" s="6" t="s">
        <v>42</v>
      </c>
      <c r="C149" s="3" t="str">
        <f t="shared" si="18"/>
        <v>2013湖南省</v>
      </c>
      <c r="D149" s="5">
        <v>0.081</v>
      </c>
      <c r="E149" s="3">
        <f t="shared" si="13"/>
        <v>-2.5133061243097</v>
      </c>
      <c r="F149" s="3">
        <v>0</v>
      </c>
      <c r="G149" s="3">
        <v>0.199229142245553</v>
      </c>
      <c r="H149" s="3">
        <v>0.426511560742742</v>
      </c>
      <c r="I149" s="3">
        <v>1.71950121468495</v>
      </c>
      <c r="J149" s="3">
        <f t="shared" si="14"/>
        <v>0.542034257307468</v>
      </c>
      <c r="K149" s="3">
        <v>0.0166787878787879</v>
      </c>
      <c r="L149" s="3">
        <f t="shared" si="15"/>
        <v>-4.09361755382948</v>
      </c>
      <c r="M149" s="3">
        <v>3.68969696969697</v>
      </c>
      <c r="N149" s="3">
        <f t="shared" si="16"/>
        <v>1.3055443326469</v>
      </c>
      <c r="O149" s="3">
        <v>3.56745454545455</v>
      </c>
      <c r="P149" s="3">
        <f t="shared" si="17"/>
        <v>1.27185232899954</v>
      </c>
      <c r="Q149" s="4">
        <v>0.0118229163335742</v>
      </c>
      <c r="U149" s="3">
        <v>0</v>
      </c>
      <c r="V149" s="3">
        <v>1</v>
      </c>
      <c r="W149" s="3">
        <v>0</v>
      </c>
      <c r="X149" s="14">
        <v>0.245712178619637</v>
      </c>
      <c r="Y149" s="14">
        <v>2.31655284304232</v>
      </c>
      <c r="Z149" s="14">
        <v>0.92014696989133</v>
      </c>
      <c r="AA149" s="3">
        <v>25.453446191052</v>
      </c>
      <c r="AB149" s="4">
        <v>0.00235546947997893</v>
      </c>
      <c r="AC149" s="6">
        <v>24392</v>
      </c>
      <c r="AD149" s="7">
        <v>3.87</v>
      </c>
    </row>
    <row r="150" spans="1:30">
      <c r="A150" s="3">
        <v>2014</v>
      </c>
      <c r="B150" s="6" t="s">
        <v>42</v>
      </c>
      <c r="C150" s="3" t="str">
        <f t="shared" si="18"/>
        <v>2014湖南省</v>
      </c>
      <c r="D150" s="5">
        <v>0.0880000000000003</v>
      </c>
      <c r="E150" s="3">
        <f t="shared" si="13"/>
        <v>-2.43041846450393</v>
      </c>
      <c r="F150" s="3">
        <v>0</v>
      </c>
      <c r="G150" s="3">
        <v>0.193861204808105</v>
      </c>
      <c r="H150" s="3">
        <v>0.4399006232299</v>
      </c>
      <c r="I150" s="3">
        <v>1.78920687909804</v>
      </c>
      <c r="J150" s="3">
        <f t="shared" si="14"/>
        <v>0.581772437359037</v>
      </c>
      <c r="K150" s="3">
        <v>0.0171880199667221</v>
      </c>
      <c r="L150" s="3">
        <f t="shared" si="15"/>
        <v>-4.06354265140366</v>
      </c>
      <c r="M150" s="3">
        <v>4.01905914385116</v>
      </c>
      <c r="N150" s="3">
        <f t="shared" si="16"/>
        <v>1.39104783142028</v>
      </c>
      <c r="O150" s="3">
        <v>3.91488428376947</v>
      </c>
      <c r="P150" s="3">
        <f t="shared" si="17"/>
        <v>1.36478577185894</v>
      </c>
      <c r="Q150" s="4">
        <v>0.0118348620196198</v>
      </c>
      <c r="U150" s="3">
        <v>0</v>
      </c>
      <c r="V150" s="3">
        <v>1</v>
      </c>
      <c r="W150" s="3">
        <v>0</v>
      </c>
      <c r="X150" s="14">
        <v>0.252826401421122</v>
      </c>
      <c r="Y150" s="14">
        <v>2.33669869751519</v>
      </c>
      <c r="Z150" s="14">
        <v>0.962799468926267</v>
      </c>
      <c r="AA150" s="3">
        <v>17.5888193592227</v>
      </c>
      <c r="AB150" s="4">
        <v>0.00229432060986117</v>
      </c>
      <c r="AC150" s="6">
        <v>26637</v>
      </c>
      <c r="AD150" s="7">
        <v>156.2</v>
      </c>
    </row>
    <row r="151" spans="1:30">
      <c r="A151" s="3">
        <v>2015</v>
      </c>
      <c r="B151" s="6" t="s">
        <v>42</v>
      </c>
      <c r="C151" s="3" t="str">
        <f t="shared" si="18"/>
        <v>2015湖南省</v>
      </c>
      <c r="D151" s="5">
        <v>0.0889999999999994</v>
      </c>
      <c r="E151" s="3">
        <f t="shared" si="13"/>
        <v>-2.41911890925</v>
      </c>
      <c r="F151" s="3">
        <v>0</v>
      </c>
      <c r="G151" s="3">
        <v>0.200735845486464</v>
      </c>
      <c r="H151" s="3">
        <v>0.459903429039967</v>
      </c>
      <c r="I151" s="3">
        <v>1.82724450393502</v>
      </c>
      <c r="J151" s="3">
        <f t="shared" si="14"/>
        <v>0.602809096539674</v>
      </c>
      <c r="K151" s="3">
        <v>0.0178473167044596</v>
      </c>
      <c r="L151" s="3">
        <f t="shared" si="15"/>
        <v>-4.02590210673651</v>
      </c>
      <c r="M151" s="3">
        <v>4.35948601662887</v>
      </c>
      <c r="N151" s="3">
        <f t="shared" si="16"/>
        <v>1.47235416431754</v>
      </c>
      <c r="O151" s="3">
        <v>4.31422524565382</v>
      </c>
      <c r="P151" s="3">
        <f t="shared" si="17"/>
        <v>1.46191775931923</v>
      </c>
      <c r="Q151" s="4">
        <v>0.011566283567708</v>
      </c>
      <c r="U151" s="3">
        <v>0</v>
      </c>
      <c r="V151" s="3">
        <v>1</v>
      </c>
      <c r="W151" s="3">
        <v>0</v>
      </c>
      <c r="X151" s="14">
        <v>0.258174743926367</v>
      </c>
      <c r="Y151" s="14">
        <v>2.3636162951231</v>
      </c>
      <c r="Z151" s="14">
        <v>1.03626329377768</v>
      </c>
      <c r="AA151" s="3">
        <v>24.9956974031438</v>
      </c>
      <c r="AB151" s="4">
        <v>0.00232176771110005</v>
      </c>
      <c r="AC151" s="6">
        <v>34075</v>
      </c>
      <c r="AD151" s="7">
        <v>282.32</v>
      </c>
    </row>
    <row r="152" spans="1:30">
      <c r="A152" s="3">
        <v>2016</v>
      </c>
      <c r="B152" s="6" t="s">
        <v>42</v>
      </c>
      <c r="C152" s="3" t="str">
        <f t="shared" si="18"/>
        <v>2016湖南省</v>
      </c>
      <c r="D152" s="5">
        <v>0.0889999999999994</v>
      </c>
      <c r="E152" s="3">
        <f t="shared" si="13"/>
        <v>-2.41911890925</v>
      </c>
      <c r="F152" s="3">
        <v>0</v>
      </c>
      <c r="G152" s="3">
        <v>0.205459996434764</v>
      </c>
      <c r="H152" s="3">
        <v>0.486035619945873</v>
      </c>
      <c r="I152" s="3">
        <v>1.8798515565495</v>
      </c>
      <c r="J152" s="3">
        <f t="shared" si="14"/>
        <v>0.631192814442229</v>
      </c>
      <c r="K152" s="3">
        <v>0.0184905660377358</v>
      </c>
      <c r="L152" s="3">
        <f t="shared" si="15"/>
        <v>-3.99049462086964</v>
      </c>
      <c r="M152" s="3">
        <v>4.72211320754717</v>
      </c>
      <c r="N152" s="3">
        <f t="shared" si="16"/>
        <v>1.55225641286708</v>
      </c>
      <c r="O152" s="3">
        <v>4.6571320754717</v>
      </c>
      <c r="P152" s="3">
        <f t="shared" si="17"/>
        <v>1.53839982423191</v>
      </c>
      <c r="Q152" s="4">
        <v>0.0112696319386165</v>
      </c>
      <c r="U152" s="3">
        <v>0</v>
      </c>
      <c r="V152" s="3">
        <v>1</v>
      </c>
      <c r="W152" s="3">
        <v>0</v>
      </c>
      <c r="X152" s="14">
        <v>0.252329230787817</v>
      </c>
      <c r="Y152" s="14">
        <v>2.39153742687215</v>
      </c>
      <c r="Z152" s="14">
        <v>1.15870035543193</v>
      </c>
      <c r="AA152" s="3">
        <v>12.0527319475147</v>
      </c>
      <c r="AB152" s="4">
        <v>0.00231545853792925</v>
      </c>
      <c r="AC152" s="6">
        <v>34050</v>
      </c>
      <c r="AD152" s="7">
        <v>20.44</v>
      </c>
    </row>
    <row r="153" spans="1:30">
      <c r="A153" s="3">
        <v>2017</v>
      </c>
      <c r="B153" s="6" t="s">
        <v>42</v>
      </c>
      <c r="C153" s="3" t="str">
        <f t="shared" si="18"/>
        <v>2017湖南省</v>
      </c>
      <c r="D153" s="5">
        <v>0.093000000000001</v>
      </c>
      <c r="E153" s="3">
        <f t="shared" si="13"/>
        <v>-2.37515578582887</v>
      </c>
      <c r="F153" s="3">
        <v>0</v>
      </c>
      <c r="G153" s="3">
        <v>0.203067568086886</v>
      </c>
      <c r="H153" s="3">
        <v>0.513475483399895</v>
      </c>
      <c r="I153" s="3">
        <v>4.83006731090425</v>
      </c>
      <c r="J153" s="3">
        <f t="shared" si="14"/>
        <v>1.5748604035724</v>
      </c>
      <c r="K153" s="3">
        <v>0.019194934418815</v>
      </c>
      <c r="L153" s="3">
        <f t="shared" si="15"/>
        <v>-3.95310886711166</v>
      </c>
      <c r="M153" s="3">
        <v>5.11804613297151</v>
      </c>
      <c r="N153" s="3">
        <f t="shared" si="16"/>
        <v>1.63277275156401</v>
      </c>
      <c r="O153" s="3">
        <v>5.09996984773104</v>
      </c>
      <c r="P153" s="3">
        <f t="shared" si="17"/>
        <v>1.6292346275032</v>
      </c>
      <c r="Q153" s="4">
        <v>0.0133083141297844</v>
      </c>
      <c r="U153" s="3">
        <v>0</v>
      </c>
      <c r="V153" s="3">
        <v>1</v>
      </c>
      <c r="W153" s="3">
        <v>0</v>
      </c>
      <c r="X153" s="14">
        <v>0.249860675427281</v>
      </c>
      <c r="Y153" s="14">
        <v>2.42483911304507</v>
      </c>
      <c r="Z153" s="14">
        <v>1.29050208769818</v>
      </c>
      <c r="AA153" s="3">
        <v>8.03843209023511</v>
      </c>
      <c r="AB153" s="4">
        <v>0.00270248698567168</v>
      </c>
      <c r="AC153" s="6">
        <v>37916</v>
      </c>
      <c r="AD153" s="7">
        <v>84.76</v>
      </c>
    </row>
    <row r="154" spans="1:30">
      <c r="A154" s="3">
        <v>2018</v>
      </c>
      <c r="B154" s="6" t="s">
        <v>42</v>
      </c>
      <c r="C154" s="3" t="str">
        <f t="shared" si="18"/>
        <v>2018湖南省</v>
      </c>
      <c r="D154" s="5">
        <v>0.0979999999999989</v>
      </c>
      <c r="E154" s="3">
        <f t="shared" si="13"/>
        <v>-2.32278780031158</v>
      </c>
      <c r="F154" s="3">
        <v>0</v>
      </c>
      <c r="G154" s="3">
        <v>0.205881413829456</v>
      </c>
      <c r="H154" s="3">
        <v>0.532385348626606</v>
      </c>
      <c r="I154" s="3">
        <v>5.0422932201477</v>
      </c>
      <c r="J154" s="3">
        <f t="shared" si="14"/>
        <v>1.61786098259791</v>
      </c>
      <c r="K154" s="3">
        <v>0.0199969856819894</v>
      </c>
      <c r="L154" s="3">
        <f t="shared" si="15"/>
        <v>-3.91217373268746</v>
      </c>
      <c r="M154" s="3">
        <v>5.5309721175584</v>
      </c>
      <c r="N154" s="3">
        <f t="shared" si="16"/>
        <v>1.71036358987859</v>
      </c>
      <c r="O154" s="3">
        <v>5.47546345139412</v>
      </c>
      <c r="P154" s="3">
        <f t="shared" si="17"/>
        <v>1.70027692077653</v>
      </c>
      <c r="Q154" s="4">
        <v>0.0173725635427516</v>
      </c>
      <c r="U154" s="3">
        <v>0</v>
      </c>
      <c r="V154" s="3">
        <v>1</v>
      </c>
      <c r="W154" s="3">
        <v>0</v>
      </c>
      <c r="X154" s="14">
        <v>0.248179602741977</v>
      </c>
      <c r="Y154" s="14">
        <v>2.4474906206217</v>
      </c>
      <c r="Z154" s="14">
        <v>1.39105731402967</v>
      </c>
      <c r="AA154" s="3">
        <v>6.53695668298472</v>
      </c>
      <c r="AB154" s="4">
        <v>0.00357668794402376</v>
      </c>
      <c r="AC154" s="6">
        <v>48957</v>
      </c>
      <c r="AD154" s="7">
        <v>89.49</v>
      </c>
    </row>
    <row r="155" spans="1:30">
      <c r="A155" s="3">
        <v>2019</v>
      </c>
      <c r="B155" s="6" t="s">
        <v>42</v>
      </c>
      <c r="C155" s="3" t="str">
        <f t="shared" si="18"/>
        <v>2019湖南省</v>
      </c>
      <c r="D155" s="5">
        <v>0.1</v>
      </c>
      <c r="E155" s="3">
        <f t="shared" si="13"/>
        <v>-2.30258509299405</v>
      </c>
      <c r="F155" s="3">
        <v>0</v>
      </c>
      <c r="G155" s="3">
        <v>0.201393689793729</v>
      </c>
      <c r="H155" s="3">
        <v>0.522513354104993</v>
      </c>
      <c r="I155" s="3">
        <v>4.61536918993034</v>
      </c>
      <c r="J155" s="3">
        <f t="shared" si="14"/>
        <v>1.52939186257322</v>
      </c>
      <c r="K155" s="3">
        <v>0.021191265060241</v>
      </c>
      <c r="L155" s="3">
        <f t="shared" si="15"/>
        <v>-3.85416620767031</v>
      </c>
      <c r="M155" s="3">
        <v>6.00030120481928</v>
      </c>
      <c r="N155" s="3">
        <f t="shared" si="16"/>
        <v>1.79180966877125</v>
      </c>
      <c r="O155" s="3">
        <v>6.00814759036145</v>
      </c>
      <c r="P155" s="3">
        <f t="shared" si="17"/>
        <v>1.79311647979949</v>
      </c>
      <c r="Q155" s="4">
        <v>0.0213979353830146</v>
      </c>
      <c r="U155" s="3">
        <v>0</v>
      </c>
      <c r="V155" s="3">
        <v>1</v>
      </c>
      <c r="W155" s="3">
        <v>0</v>
      </c>
      <c r="X155" s="14">
        <v>0.230756428042886</v>
      </c>
      <c r="Y155" s="14">
        <v>2.43109131425449</v>
      </c>
      <c r="Z155" s="14">
        <v>1.35343501042093</v>
      </c>
      <c r="AA155" s="3">
        <v>4.56726520948999</v>
      </c>
      <c r="AB155" s="4">
        <v>0.00430940916075309</v>
      </c>
      <c r="AC155" s="6">
        <v>54685</v>
      </c>
      <c r="AD155" s="7">
        <v>82.7</v>
      </c>
    </row>
    <row r="156" spans="1:30">
      <c r="A156" s="3">
        <v>2020</v>
      </c>
      <c r="B156" s="6" t="s">
        <v>42</v>
      </c>
      <c r="C156" s="3" t="str">
        <f t="shared" si="18"/>
        <v>2020湖南省</v>
      </c>
      <c r="D156" s="5">
        <v>0.11</v>
      </c>
      <c r="E156" s="3">
        <f t="shared" si="13"/>
        <v>-2.20727491318972</v>
      </c>
      <c r="F156" s="3">
        <v>0</v>
      </c>
      <c r="G156" s="3">
        <v>0.202277421249513</v>
      </c>
      <c r="H156" s="3">
        <v>0.513995272322869</v>
      </c>
      <c r="I156" s="3">
        <v>5.17314756418712</v>
      </c>
      <c r="J156" s="3">
        <f t="shared" si="14"/>
        <v>1.64348131645777</v>
      </c>
      <c r="K156" s="3">
        <v>0.0227283671933785</v>
      </c>
      <c r="L156" s="3">
        <f t="shared" si="15"/>
        <v>-3.78414147856909</v>
      </c>
      <c r="M156" s="3">
        <v>6.27509405568096</v>
      </c>
      <c r="N156" s="3">
        <f t="shared" si="16"/>
        <v>1.83658847385866</v>
      </c>
      <c r="O156" s="3">
        <v>6.25170805116629</v>
      </c>
      <c r="P156" s="3">
        <f t="shared" si="17"/>
        <v>1.8328547145985</v>
      </c>
      <c r="Q156" s="4">
        <v>0.0262592629175081</v>
      </c>
      <c r="U156" s="3">
        <v>0</v>
      </c>
      <c r="V156" s="3">
        <v>1</v>
      </c>
      <c r="W156" s="3">
        <v>0</v>
      </c>
      <c r="X156" s="14">
        <v>0.0823325912609009</v>
      </c>
      <c r="Y156" s="14">
        <v>2.41191451666482</v>
      </c>
      <c r="Z156" s="14">
        <v>1.33879442229077</v>
      </c>
      <c r="AA156" s="3">
        <v>2.70195300530585</v>
      </c>
      <c r="AB156" s="4">
        <v>0.00531165598686649</v>
      </c>
      <c r="AC156" s="6">
        <v>78723</v>
      </c>
      <c r="AD156" s="7">
        <v>49.95</v>
      </c>
    </row>
    <row r="157" spans="1:30">
      <c r="A157" s="3">
        <v>2021</v>
      </c>
      <c r="B157" s="6" t="s">
        <v>42</v>
      </c>
      <c r="C157" s="3" t="str">
        <f t="shared" si="18"/>
        <v>2021湖南省</v>
      </c>
      <c r="D157" s="5">
        <v>0.115</v>
      </c>
      <c r="E157" s="3">
        <f t="shared" si="13"/>
        <v>-2.16282315061889</v>
      </c>
      <c r="F157" s="3">
        <v>0</v>
      </c>
      <c r="G157" s="3">
        <v>0.182123442746672</v>
      </c>
      <c r="H157" s="3">
        <v>0.514900412350837</v>
      </c>
      <c r="I157" s="3">
        <v>5.15602611919892</v>
      </c>
      <c r="J157" s="3">
        <f t="shared" si="14"/>
        <v>1.64016615085133</v>
      </c>
      <c r="K157" s="3">
        <v>0.0241029900332226</v>
      </c>
      <c r="L157" s="3">
        <f t="shared" si="15"/>
        <v>-3.72541937841272</v>
      </c>
      <c r="M157" s="3">
        <v>6.77529447296889</v>
      </c>
      <c r="N157" s="3">
        <f t="shared" si="16"/>
        <v>1.91328283046606</v>
      </c>
      <c r="O157" s="3">
        <v>6.90327695560254</v>
      </c>
      <c r="P157" s="3">
        <f t="shared" si="17"/>
        <v>1.9319962199657</v>
      </c>
      <c r="Q157" s="4">
        <v>0.0261005345024323</v>
      </c>
      <c r="U157" s="3">
        <v>0</v>
      </c>
      <c r="V157" s="3">
        <v>1</v>
      </c>
      <c r="W157" s="3">
        <v>0</v>
      </c>
      <c r="X157" s="14">
        <v>0.0839940803584759</v>
      </c>
      <c r="Y157" s="14">
        <v>2.42032878690102</v>
      </c>
      <c r="Z157" s="14">
        <v>1.31846520095225</v>
      </c>
      <c r="AA157" s="3">
        <v>7.56472526685293</v>
      </c>
      <c r="AB157" s="4">
        <v>0.00475351920111127</v>
      </c>
      <c r="AC157" s="6">
        <v>98936</v>
      </c>
      <c r="AD157" s="7">
        <v>106.1</v>
      </c>
    </row>
    <row r="158" spans="1:30">
      <c r="A158" s="3">
        <v>2010</v>
      </c>
      <c r="B158" s="6" t="s">
        <v>43</v>
      </c>
      <c r="C158" s="3" t="str">
        <f t="shared" si="18"/>
        <v>2010吉林省</v>
      </c>
      <c r="D158" s="5">
        <v>0.0530000000000001</v>
      </c>
      <c r="E158" s="3">
        <f t="shared" si="13"/>
        <v>-2.93746336543001</v>
      </c>
      <c r="F158" s="3">
        <v>0</v>
      </c>
      <c r="G158" s="3">
        <v>0.278800405584588</v>
      </c>
      <c r="H158" s="3">
        <v>0.467405038608533</v>
      </c>
      <c r="I158" s="3">
        <v>3.47227205366196</v>
      </c>
      <c r="J158" s="3">
        <f t="shared" si="14"/>
        <v>1.24480915019785</v>
      </c>
      <c r="K158" s="3">
        <v>0.0198179832544594</v>
      </c>
      <c r="L158" s="3">
        <f t="shared" si="15"/>
        <v>-3.92116550831201</v>
      </c>
      <c r="M158" s="3">
        <v>5.37277029486713</v>
      </c>
      <c r="N158" s="3">
        <f t="shared" si="16"/>
        <v>1.6813436590865</v>
      </c>
      <c r="O158" s="3">
        <v>2.3336366945759</v>
      </c>
      <c r="P158" s="3">
        <f t="shared" si="17"/>
        <v>0.847427863897481</v>
      </c>
      <c r="Q158" s="4">
        <v>0.0106979997202406</v>
      </c>
      <c r="U158" s="3">
        <v>0</v>
      </c>
      <c r="V158" s="3">
        <v>1</v>
      </c>
      <c r="W158" s="3">
        <v>0</v>
      </c>
      <c r="X158" s="14">
        <v>0.210452354103411</v>
      </c>
      <c r="Y158" s="14">
        <v>2.32258014195461</v>
      </c>
      <c r="Z158" s="14">
        <v>1.20536648161558</v>
      </c>
      <c r="AA158" s="3">
        <v>31.2209302325581</v>
      </c>
      <c r="AB158" s="4">
        <v>0.00298260666094688</v>
      </c>
      <c r="AC158" s="6">
        <v>4343</v>
      </c>
      <c r="AD158" s="7">
        <v>18.81</v>
      </c>
    </row>
    <row r="159" spans="1:30">
      <c r="A159" s="3">
        <v>2011</v>
      </c>
      <c r="B159" s="6" t="s">
        <v>43</v>
      </c>
      <c r="C159" s="3" t="str">
        <f t="shared" si="18"/>
        <v>2011吉林省</v>
      </c>
      <c r="D159" s="5">
        <v>0.0540000000000002</v>
      </c>
      <c r="E159" s="3">
        <f t="shared" si="13"/>
        <v>-2.91877123241786</v>
      </c>
      <c r="F159" s="3">
        <v>0</v>
      </c>
      <c r="G159" s="3">
        <v>0.28466113309027</v>
      </c>
      <c r="H159" s="3">
        <v>0.478033770330722</v>
      </c>
      <c r="I159" s="3">
        <v>3.00636102707315</v>
      </c>
      <c r="J159" s="3">
        <f t="shared" si="14"/>
        <v>1.10073038627251</v>
      </c>
      <c r="K159" s="3">
        <v>0.0206532110091743</v>
      </c>
      <c r="L159" s="3">
        <f t="shared" si="15"/>
        <v>-3.87988447485116</v>
      </c>
      <c r="M159" s="3">
        <v>6.2543119266055</v>
      </c>
      <c r="N159" s="3">
        <f t="shared" si="16"/>
        <v>1.83327113412789</v>
      </c>
      <c r="O159" s="3">
        <v>2.83838532110092</v>
      </c>
      <c r="P159" s="3">
        <f t="shared" si="17"/>
        <v>1.04323534157977</v>
      </c>
      <c r="Q159" s="4">
        <v>0.00961966444720993</v>
      </c>
      <c r="U159" s="3">
        <v>0</v>
      </c>
      <c r="V159" s="3">
        <v>1</v>
      </c>
      <c r="W159" s="3">
        <v>0</v>
      </c>
      <c r="X159" s="14">
        <v>0.208278023884993</v>
      </c>
      <c r="Y159" s="14">
        <v>2.33507873710341</v>
      </c>
      <c r="Z159" s="14">
        <v>1.26130858975234</v>
      </c>
      <c r="AA159" s="3">
        <v>27.6195286195286</v>
      </c>
      <c r="AB159" s="4">
        <v>0.00273834458149096</v>
      </c>
      <c r="AC159" s="6">
        <v>4920</v>
      </c>
      <c r="AD159" s="7">
        <v>62.07</v>
      </c>
    </row>
    <row r="160" spans="1:30">
      <c r="A160" s="3">
        <v>2012</v>
      </c>
      <c r="B160" s="6" t="s">
        <v>43</v>
      </c>
      <c r="C160" s="3" t="str">
        <f t="shared" si="18"/>
        <v>2012吉林省</v>
      </c>
      <c r="D160" s="5">
        <v>0.0580000000000004</v>
      </c>
      <c r="E160" s="3">
        <f t="shared" si="13"/>
        <v>-2.84731226843571</v>
      </c>
      <c r="F160" s="3">
        <v>0</v>
      </c>
      <c r="G160" s="3">
        <v>0.284766075132519</v>
      </c>
      <c r="H160" s="3">
        <v>0.480202811707767</v>
      </c>
      <c r="I160" s="3">
        <v>2.75293846508412</v>
      </c>
      <c r="J160" s="3">
        <f t="shared" si="14"/>
        <v>1.01266887396156</v>
      </c>
      <c r="K160" s="3">
        <v>0.0214603409933284</v>
      </c>
      <c r="L160" s="3">
        <f t="shared" si="15"/>
        <v>-3.84154865218875</v>
      </c>
      <c r="M160" s="3">
        <v>7.17272053372869</v>
      </c>
      <c r="N160" s="3">
        <f t="shared" si="16"/>
        <v>1.97028501552216</v>
      </c>
      <c r="O160" s="3">
        <v>3.21645663454411</v>
      </c>
      <c r="P160" s="3">
        <f t="shared" si="17"/>
        <v>1.1682803295906</v>
      </c>
      <c r="Q160" s="4">
        <v>0.0101003561022985</v>
      </c>
      <c r="U160" s="3">
        <v>0</v>
      </c>
      <c r="V160" s="3">
        <v>1</v>
      </c>
      <c r="W160" s="3">
        <v>0</v>
      </c>
      <c r="X160" s="14">
        <v>0.215878138970207</v>
      </c>
      <c r="Y160" s="14">
        <v>2.34242913113621</v>
      </c>
      <c r="Z160" s="14">
        <v>1.25699806949807</v>
      </c>
      <c r="AA160" s="3">
        <v>21.6133901951164</v>
      </c>
      <c r="AB160" s="4">
        <v>0.00287623876469233</v>
      </c>
      <c r="AC160" s="6">
        <v>5930</v>
      </c>
      <c r="AD160" s="7">
        <v>518.75</v>
      </c>
    </row>
    <row r="161" spans="1:30">
      <c r="A161" s="3">
        <v>2013</v>
      </c>
      <c r="B161" s="6" t="s">
        <v>43</v>
      </c>
      <c r="C161" s="3" t="str">
        <f t="shared" si="18"/>
        <v>2013吉林省</v>
      </c>
      <c r="D161" s="5">
        <v>0.0640000000000004</v>
      </c>
      <c r="E161" s="3">
        <f t="shared" si="13"/>
        <v>-2.74887219562246</v>
      </c>
      <c r="F161" s="3">
        <v>0</v>
      </c>
      <c r="G161" s="3">
        <v>0.2911369446006</v>
      </c>
      <c r="H161" s="3">
        <v>0.488496908113154</v>
      </c>
      <c r="I161" s="3">
        <v>3.37074003754813</v>
      </c>
      <c r="J161" s="3">
        <f t="shared" si="14"/>
        <v>1.21513231596827</v>
      </c>
      <c r="K161" s="3">
        <v>0.0224700149925037</v>
      </c>
      <c r="L161" s="3">
        <f t="shared" si="15"/>
        <v>-3.79557352556199</v>
      </c>
      <c r="M161" s="3">
        <v>7.99512743628186</v>
      </c>
      <c r="N161" s="3">
        <f t="shared" si="16"/>
        <v>2.0788322856563</v>
      </c>
      <c r="O161" s="3">
        <v>3.53369565217391</v>
      </c>
      <c r="P161" s="3">
        <f t="shared" si="17"/>
        <v>1.26234425026082</v>
      </c>
      <c r="Q161" s="4">
        <v>0.0135601371315319</v>
      </c>
      <c r="U161" s="3">
        <v>0</v>
      </c>
      <c r="V161" s="3">
        <v>1</v>
      </c>
      <c r="W161" s="3">
        <v>0</v>
      </c>
      <c r="X161" s="14">
        <v>0.2208491604668</v>
      </c>
      <c r="Y161" s="14">
        <v>2.35586928160036</v>
      </c>
      <c r="Z161" s="14">
        <v>1.28929761204893</v>
      </c>
      <c r="AA161" s="3">
        <v>32.8569425456585</v>
      </c>
      <c r="AB161" s="4">
        <v>0.00394785689283934</v>
      </c>
      <c r="AC161" s="6">
        <v>6219</v>
      </c>
      <c r="AD161" s="7">
        <v>527.5</v>
      </c>
    </row>
    <row r="162" spans="1:30">
      <c r="A162" s="3">
        <v>2014</v>
      </c>
      <c r="B162" s="6" t="s">
        <v>43</v>
      </c>
      <c r="C162" s="3" t="str">
        <f t="shared" si="18"/>
        <v>2014吉林省</v>
      </c>
      <c r="D162" s="5">
        <v>0.0650000000000007</v>
      </c>
      <c r="E162" s="3">
        <f t="shared" si="13"/>
        <v>-2.73336800908649</v>
      </c>
      <c r="F162" s="3">
        <v>0</v>
      </c>
      <c r="G162" s="3">
        <v>0.292304219134099</v>
      </c>
      <c r="H162" s="3">
        <v>0.490794160437465</v>
      </c>
      <c r="I162" s="3">
        <v>3.34400240806702</v>
      </c>
      <c r="J162" s="3">
        <f t="shared" si="14"/>
        <v>1.20716841533793</v>
      </c>
      <c r="K162" s="3">
        <v>0.0234027252081756</v>
      </c>
      <c r="L162" s="3">
        <f t="shared" si="15"/>
        <v>-3.75490280151179</v>
      </c>
      <c r="M162" s="3">
        <v>8.78803936411809</v>
      </c>
      <c r="N162" s="3">
        <f t="shared" si="16"/>
        <v>2.17339163381571</v>
      </c>
      <c r="O162" s="3">
        <v>3.7723315669947</v>
      </c>
      <c r="P162" s="3">
        <f t="shared" si="17"/>
        <v>1.32769326308055</v>
      </c>
      <c r="Q162" s="4">
        <v>0.0125117995366</v>
      </c>
      <c r="U162" s="3">
        <v>0</v>
      </c>
      <c r="V162" s="3">
        <v>1</v>
      </c>
      <c r="W162" s="3">
        <v>0</v>
      </c>
      <c r="X162" s="14">
        <v>0.229394180657046</v>
      </c>
      <c r="Y162" s="14">
        <v>2.3633672803893</v>
      </c>
      <c r="Z162" s="14">
        <v>1.28557912165891</v>
      </c>
      <c r="AA162" s="3">
        <v>53.4117455138662</v>
      </c>
      <c r="AB162" s="4">
        <v>0.00365725179350825</v>
      </c>
      <c r="AC162" s="6">
        <v>6696</v>
      </c>
      <c r="AD162" s="7">
        <v>87.25</v>
      </c>
    </row>
    <row r="163" spans="1:30">
      <c r="A163" s="3">
        <v>2015</v>
      </c>
      <c r="B163" s="6" t="s">
        <v>43</v>
      </c>
      <c r="C163" s="3" t="str">
        <f t="shared" si="18"/>
        <v>2015吉林省</v>
      </c>
      <c r="D163" s="5">
        <v>0.0660000000000002</v>
      </c>
      <c r="E163" s="3">
        <f t="shared" si="13"/>
        <v>-2.71810053695571</v>
      </c>
      <c r="F163" s="3">
        <v>0</v>
      </c>
      <c r="G163" s="3">
        <v>0.321131962467558</v>
      </c>
      <c r="H163" s="3">
        <v>0.490077859852266</v>
      </c>
      <c r="I163" s="3">
        <v>3.51666999401078</v>
      </c>
      <c r="J163" s="3">
        <f t="shared" si="14"/>
        <v>1.25751451741772</v>
      </c>
      <c r="K163" s="3">
        <v>0.0242135476463835</v>
      </c>
      <c r="L163" s="3">
        <f t="shared" si="15"/>
        <v>-3.72084298236182</v>
      </c>
      <c r="M163" s="3">
        <v>9.52965939533104</v>
      </c>
      <c r="N163" s="3">
        <f t="shared" si="16"/>
        <v>2.25440897676834</v>
      </c>
      <c r="O163" s="3">
        <v>3.83390738614619</v>
      </c>
      <c r="P163" s="3">
        <f t="shared" si="17"/>
        <v>1.34388448839695</v>
      </c>
      <c r="Q163" s="4">
        <v>0.0128656243200398</v>
      </c>
      <c r="U163" s="3">
        <v>0</v>
      </c>
      <c r="V163" s="3">
        <v>1</v>
      </c>
      <c r="W163" s="3">
        <v>0</v>
      </c>
      <c r="X163" s="14">
        <v>0.231551478941749</v>
      </c>
      <c r="Y163" s="14">
        <v>2.36324615691755</v>
      </c>
      <c r="Z163" s="14">
        <v>1.27927458439731</v>
      </c>
      <c r="AA163" s="3">
        <v>39.2153880997832</v>
      </c>
      <c r="AB163" s="4">
        <v>0.00413156318626472</v>
      </c>
      <c r="AC163" s="6">
        <v>8878</v>
      </c>
      <c r="AD163" s="7">
        <v>190.47</v>
      </c>
    </row>
    <row r="164" spans="1:30">
      <c r="A164" s="3">
        <v>2016</v>
      </c>
      <c r="B164" s="6" t="s">
        <v>43</v>
      </c>
      <c r="C164" s="3" t="str">
        <f t="shared" si="18"/>
        <v>2016吉林省</v>
      </c>
      <c r="D164" s="5">
        <v>0.0670000000000005</v>
      </c>
      <c r="E164" s="3">
        <f t="shared" si="13"/>
        <v>-2.70306265959116</v>
      </c>
      <c r="F164" s="3">
        <v>0</v>
      </c>
      <c r="G164" s="3">
        <v>0.343923467919824</v>
      </c>
      <c r="H164" s="3">
        <v>0.517454684952527</v>
      </c>
      <c r="I164" s="3">
        <v>3.41478852977846</v>
      </c>
      <c r="J164" s="3">
        <f t="shared" si="14"/>
        <v>1.22811556717521</v>
      </c>
      <c r="K164" s="3">
        <v>0.0250214257888586</v>
      </c>
      <c r="L164" s="3">
        <f t="shared" si="15"/>
        <v>-3.68802278960144</v>
      </c>
      <c r="M164" s="3">
        <v>10.3350214257889</v>
      </c>
      <c r="N164" s="3">
        <f t="shared" si="16"/>
        <v>2.33553826626065</v>
      </c>
      <c r="O164" s="3">
        <v>4.0619400077912</v>
      </c>
      <c r="P164" s="3">
        <f t="shared" si="17"/>
        <v>1.40166069391845</v>
      </c>
      <c r="Q164" s="4">
        <v>0.0114358535340719</v>
      </c>
      <c r="U164" s="3">
        <v>0</v>
      </c>
      <c r="V164" s="3">
        <v>1</v>
      </c>
      <c r="W164" s="3">
        <v>0</v>
      </c>
      <c r="X164" s="14">
        <v>0.252048302612719</v>
      </c>
      <c r="Y164" s="14">
        <v>2.40907259998082</v>
      </c>
      <c r="Z164" s="14">
        <v>1.38296508945507</v>
      </c>
      <c r="AA164" s="3">
        <v>31.2565910679118</v>
      </c>
      <c r="AB164" s="4">
        <v>0.00393305840606119</v>
      </c>
      <c r="AC164" s="6">
        <v>9995</v>
      </c>
      <c r="AD164" s="7">
        <v>43.22</v>
      </c>
    </row>
    <row r="165" spans="1:30">
      <c r="A165" s="3">
        <v>2017</v>
      </c>
      <c r="B165" s="6" t="s">
        <v>43</v>
      </c>
      <c r="C165" s="3" t="str">
        <f t="shared" si="18"/>
        <v>2017吉林省</v>
      </c>
      <c r="D165" s="5">
        <v>0.0690000000000008</v>
      </c>
      <c r="E165" s="3">
        <f t="shared" si="13"/>
        <v>-2.67364877438487</v>
      </c>
      <c r="F165" s="3">
        <v>0</v>
      </c>
      <c r="G165" s="3">
        <v>0.341120673869255</v>
      </c>
      <c r="H165" s="3">
        <v>0.533894891045596</v>
      </c>
      <c r="I165" s="3">
        <v>3.55923823475554</v>
      </c>
      <c r="J165" s="3">
        <f t="shared" si="14"/>
        <v>1.26954654296591</v>
      </c>
      <c r="K165" s="3">
        <v>0.0254908946951702</v>
      </c>
      <c r="L165" s="3">
        <f t="shared" si="15"/>
        <v>-3.66943396136035</v>
      </c>
      <c r="M165" s="3">
        <v>11.2110055423595</v>
      </c>
      <c r="N165" s="3">
        <f t="shared" si="16"/>
        <v>2.41689593353932</v>
      </c>
      <c r="O165" s="3">
        <v>4.32383214568488</v>
      </c>
      <c r="P165" s="3">
        <f t="shared" si="17"/>
        <v>1.46414207980166</v>
      </c>
      <c r="Q165" s="4">
        <v>0.0125720666072598</v>
      </c>
      <c r="U165" s="3">
        <v>0</v>
      </c>
      <c r="V165" s="3">
        <v>1</v>
      </c>
      <c r="W165" s="3">
        <v>0</v>
      </c>
      <c r="X165" s="14">
        <v>0.259033607042471</v>
      </c>
      <c r="Y165" s="14">
        <v>2.43362021607764</v>
      </c>
      <c r="Z165" s="14">
        <v>1.45944187210612</v>
      </c>
      <c r="AA165" s="3">
        <v>28.0359792284866</v>
      </c>
      <c r="AB165" s="4">
        <v>0.00428859183299762</v>
      </c>
      <c r="AC165" s="6">
        <v>11090</v>
      </c>
      <c r="AD165" s="7">
        <v>96.21</v>
      </c>
    </row>
    <row r="166" spans="1:30">
      <c r="A166" s="3">
        <v>2018</v>
      </c>
      <c r="B166" s="6" t="s">
        <v>43</v>
      </c>
      <c r="C166" s="3" t="str">
        <f t="shared" si="18"/>
        <v>2018吉林省</v>
      </c>
      <c r="D166" s="5">
        <v>0.0690000000000008</v>
      </c>
      <c r="E166" s="3">
        <f t="shared" si="13"/>
        <v>-2.67364877438487</v>
      </c>
      <c r="F166" s="3">
        <v>0</v>
      </c>
      <c r="G166" s="3">
        <v>0.336738701594128</v>
      </c>
      <c r="H166" s="3">
        <v>0.536849775187048</v>
      </c>
      <c r="I166" s="3">
        <v>4.35488457232224</v>
      </c>
      <c r="J166" s="3">
        <f t="shared" si="14"/>
        <v>1.47129810531997</v>
      </c>
      <c r="K166" s="3">
        <v>0.0265016103059581</v>
      </c>
      <c r="L166" s="3">
        <f t="shared" si="15"/>
        <v>-3.63054978157359</v>
      </c>
      <c r="M166" s="3">
        <v>12.14653784219</v>
      </c>
      <c r="N166" s="3">
        <f t="shared" si="16"/>
        <v>2.49704417792015</v>
      </c>
      <c r="O166" s="3">
        <v>4.5305152979066</v>
      </c>
      <c r="P166" s="3">
        <f t="shared" si="17"/>
        <v>1.5108356853229</v>
      </c>
      <c r="Q166" s="4">
        <v>0.0108455004367227</v>
      </c>
      <c r="U166" s="3">
        <v>0</v>
      </c>
      <c r="V166" s="3">
        <v>1</v>
      </c>
      <c r="W166" s="3">
        <v>0</v>
      </c>
      <c r="X166" s="14">
        <v>0.250958121533411</v>
      </c>
      <c r="Y166" s="14">
        <v>2.43371127974551</v>
      </c>
      <c r="Z166" s="14">
        <v>1.49120078983093</v>
      </c>
      <c r="AA166" s="3">
        <v>8.60854222438549</v>
      </c>
      <c r="AB166" s="4">
        <v>0.00365209973520055</v>
      </c>
      <c r="AC166" s="6">
        <v>13885</v>
      </c>
      <c r="AD166" s="7">
        <v>115.82</v>
      </c>
    </row>
    <row r="167" spans="1:30">
      <c r="A167" s="3">
        <v>2019</v>
      </c>
      <c r="B167" s="6" t="s">
        <v>43</v>
      </c>
      <c r="C167" s="3" t="str">
        <f t="shared" si="18"/>
        <v>2019吉林省</v>
      </c>
      <c r="D167" s="5">
        <v>0.0700000000000005</v>
      </c>
      <c r="E167" s="3">
        <f t="shared" si="13"/>
        <v>-2.65926003693277</v>
      </c>
      <c r="F167" s="3">
        <v>0</v>
      </c>
      <c r="G167" s="3">
        <v>0.335421427840502</v>
      </c>
      <c r="H167" s="3">
        <v>0.537631749496879</v>
      </c>
      <c r="I167" s="3">
        <v>5.48291093904561</v>
      </c>
      <c r="J167" s="3">
        <f t="shared" si="14"/>
        <v>1.70163615318323</v>
      </c>
      <c r="K167" s="3">
        <v>0.0285988562091503</v>
      </c>
      <c r="L167" s="3">
        <f t="shared" si="15"/>
        <v>-3.55438855464311</v>
      </c>
      <c r="M167" s="3">
        <v>13.1940359477124</v>
      </c>
      <c r="N167" s="3">
        <f t="shared" si="16"/>
        <v>2.57976490534694</v>
      </c>
      <c r="O167" s="3">
        <v>4.79035947712418</v>
      </c>
      <c r="P167" s="3">
        <f t="shared" si="17"/>
        <v>1.56660545602323</v>
      </c>
      <c r="Q167" s="4">
        <v>0.00996079747395396</v>
      </c>
      <c r="U167" s="3">
        <v>0</v>
      </c>
      <c r="V167" s="3">
        <v>1</v>
      </c>
      <c r="W167" s="3">
        <v>0</v>
      </c>
      <c r="X167" s="14">
        <v>0.236752783270035</v>
      </c>
      <c r="Y167" s="14">
        <v>2.42785755704881</v>
      </c>
      <c r="Z167" s="14">
        <v>1.52478959079036</v>
      </c>
      <c r="AA167" s="3">
        <v>20.2434434554035</v>
      </c>
      <c r="AB167" s="4">
        <v>0.00334106491114371</v>
      </c>
      <c r="AC167" s="6">
        <v>15579</v>
      </c>
      <c r="AD167" s="7">
        <v>148.61</v>
      </c>
    </row>
    <row r="168" spans="1:30">
      <c r="A168" s="3">
        <v>2020</v>
      </c>
      <c r="B168" s="6" t="s">
        <v>43</v>
      </c>
      <c r="C168" s="3" t="str">
        <f t="shared" si="18"/>
        <v>2020吉林省</v>
      </c>
      <c r="D168" s="5">
        <v>0.0700000000000005</v>
      </c>
      <c r="E168" s="3">
        <f t="shared" si="13"/>
        <v>-2.65926003693277</v>
      </c>
      <c r="F168" s="3">
        <v>0</v>
      </c>
      <c r="G168" s="3">
        <v>0.336746899477807</v>
      </c>
      <c r="H168" s="3">
        <v>0.520814295039165</v>
      </c>
      <c r="I168" s="3">
        <v>5.7746409921671</v>
      </c>
      <c r="J168" s="3">
        <f t="shared" si="14"/>
        <v>1.75347608861697</v>
      </c>
      <c r="K168" s="3">
        <v>0.0303042934556065</v>
      </c>
      <c r="L168" s="3">
        <f t="shared" si="15"/>
        <v>-3.49646587830022</v>
      </c>
      <c r="M168" s="3">
        <v>13.9208003334723</v>
      </c>
      <c r="N168" s="3">
        <f t="shared" si="16"/>
        <v>2.6333841484742</v>
      </c>
      <c r="O168" s="3">
        <v>5.10879533138808</v>
      </c>
      <c r="P168" s="3">
        <f t="shared" si="17"/>
        <v>1.63096362914068</v>
      </c>
      <c r="Q168" s="4">
        <v>0.00967733337856207</v>
      </c>
      <c r="U168" s="3">
        <v>0</v>
      </c>
      <c r="V168" s="3">
        <v>1</v>
      </c>
      <c r="W168" s="3">
        <v>0</v>
      </c>
      <c r="X168" s="14">
        <v>0.21634806347875</v>
      </c>
      <c r="Y168" s="14">
        <v>2.39410084856397</v>
      </c>
      <c r="Z168" s="14">
        <v>1.4776036482326</v>
      </c>
      <c r="AA168" s="3">
        <v>2.30292471152748</v>
      </c>
      <c r="AB168" s="4">
        <v>0.00325881201044386</v>
      </c>
      <c r="AC168" s="6">
        <v>23951</v>
      </c>
      <c r="AD168" s="7">
        <v>233.41</v>
      </c>
    </row>
    <row r="169" spans="1:30">
      <c r="A169" s="3">
        <v>2021</v>
      </c>
      <c r="B169" s="6" t="s">
        <v>43</v>
      </c>
      <c r="C169" s="3" t="str">
        <f t="shared" si="18"/>
        <v>2021吉林省</v>
      </c>
      <c r="D169" s="5">
        <v>0.0700000000000005</v>
      </c>
      <c r="E169" s="3">
        <f t="shared" si="13"/>
        <v>-2.65926003693277</v>
      </c>
      <c r="F169" s="3">
        <v>0</v>
      </c>
      <c r="G169" s="3">
        <v>0.280833801789757</v>
      </c>
      <c r="H169" s="3">
        <v>0.519735942509002</v>
      </c>
      <c r="I169" s="3">
        <v>10.9238973548671</v>
      </c>
      <c r="J169" s="3">
        <f t="shared" si="14"/>
        <v>2.39095280727173</v>
      </c>
      <c r="K169" s="3">
        <v>0.0318147368421053</v>
      </c>
      <c r="L169" s="3">
        <f t="shared" si="15"/>
        <v>-3.44782567383543</v>
      </c>
      <c r="M169" s="3">
        <v>15.0088421052632</v>
      </c>
      <c r="N169" s="3">
        <f t="shared" si="16"/>
        <v>2.70863950111506</v>
      </c>
      <c r="O169" s="3">
        <v>5.54265263157895</v>
      </c>
      <c r="P169" s="3">
        <f t="shared" si="17"/>
        <v>1.7124732005286</v>
      </c>
      <c r="Q169" s="4">
        <v>0.0103953646898432</v>
      </c>
      <c r="U169" s="3">
        <v>0</v>
      </c>
      <c r="V169" s="3">
        <v>1</v>
      </c>
      <c r="W169" s="3">
        <v>0</v>
      </c>
      <c r="X169" s="14">
        <v>0.229146079027569</v>
      </c>
      <c r="Y169" s="14">
        <v>2.4017001169875</v>
      </c>
      <c r="Z169" s="14">
        <v>1.43483002327874</v>
      </c>
      <c r="AA169" s="3">
        <v>10.2677431957286</v>
      </c>
      <c r="AB169" s="4">
        <v>0.00291936978683967</v>
      </c>
      <c r="AC169" s="6">
        <v>29879</v>
      </c>
      <c r="AD169" s="7">
        <v>409.38</v>
      </c>
    </row>
    <row r="170" spans="1:30">
      <c r="A170" s="3">
        <v>2010</v>
      </c>
      <c r="B170" s="6" t="s">
        <v>44</v>
      </c>
      <c r="C170" s="3" t="str">
        <f t="shared" si="18"/>
        <v>2010江苏省</v>
      </c>
      <c r="D170" s="5">
        <v>0.313</v>
      </c>
      <c r="E170" s="3">
        <f t="shared" si="13"/>
        <v>-1.16155208844198</v>
      </c>
      <c r="F170" s="3">
        <v>0</v>
      </c>
      <c r="G170" s="3">
        <v>0.118743279391261</v>
      </c>
      <c r="H170" s="3">
        <v>0.413711612486982</v>
      </c>
      <c r="I170" s="3">
        <v>12.2778665133059</v>
      </c>
      <c r="J170" s="3">
        <f t="shared" si="14"/>
        <v>2.50779817092355</v>
      </c>
      <c r="K170" s="3">
        <v>0.0209607319862753</v>
      </c>
      <c r="L170" s="3">
        <f t="shared" si="15"/>
        <v>-3.86510449712977</v>
      </c>
      <c r="M170" s="3">
        <v>2.83047401194561</v>
      </c>
      <c r="N170" s="3">
        <f t="shared" si="16"/>
        <v>1.0404441930165</v>
      </c>
      <c r="O170" s="3">
        <v>5.25910535010802</v>
      </c>
      <c r="P170" s="3">
        <f t="shared" si="17"/>
        <v>1.65996092675264</v>
      </c>
      <c r="Q170" s="4">
        <v>0.0305958820201626</v>
      </c>
      <c r="U170" s="3">
        <v>1</v>
      </c>
      <c r="V170" s="3">
        <v>0</v>
      </c>
      <c r="W170" s="3">
        <v>0</v>
      </c>
      <c r="X170" s="14">
        <v>0.0989749928235172</v>
      </c>
      <c r="Y170" s="14">
        <v>2.35549090346729</v>
      </c>
      <c r="Z170" s="14">
        <v>0.783440714573343</v>
      </c>
      <c r="AA170" s="3">
        <v>9.59617587270795</v>
      </c>
      <c r="AB170" s="4">
        <v>0.00363305536694222</v>
      </c>
      <c r="AC170" s="6">
        <v>138382</v>
      </c>
      <c r="AD170" s="7">
        <v>249.34</v>
      </c>
    </row>
    <row r="171" spans="1:30">
      <c r="A171" s="3">
        <v>2011</v>
      </c>
      <c r="B171" s="6" t="s">
        <v>44</v>
      </c>
      <c r="C171" s="3" t="str">
        <f t="shared" si="18"/>
        <v>2011江苏省</v>
      </c>
      <c r="D171" s="5">
        <v>0.315</v>
      </c>
      <c r="E171" s="3">
        <f t="shared" si="13"/>
        <v>-1.1551826401565</v>
      </c>
      <c r="F171" s="3">
        <v>0</v>
      </c>
      <c r="G171" s="3">
        <v>0.127391931071762</v>
      </c>
      <c r="H171" s="3">
        <v>0.423823486052188</v>
      </c>
      <c r="I171" s="3">
        <v>11.729328080722</v>
      </c>
      <c r="J171" s="3">
        <f t="shared" si="14"/>
        <v>2.46209237890381</v>
      </c>
      <c r="K171" s="3">
        <v>0.0206830362707217</v>
      </c>
      <c r="L171" s="3">
        <f t="shared" si="15"/>
        <v>-3.87844141851752</v>
      </c>
      <c r="M171" s="3">
        <v>3.18708712451701</v>
      </c>
      <c r="N171" s="3">
        <f t="shared" si="16"/>
        <v>1.15910737253158</v>
      </c>
      <c r="O171" s="3">
        <v>6.08739872865512</v>
      </c>
      <c r="P171" s="3">
        <f t="shared" si="17"/>
        <v>1.80622085232045</v>
      </c>
      <c r="Q171" s="4">
        <v>0.0342991970066155</v>
      </c>
      <c r="U171" s="3">
        <v>1</v>
      </c>
      <c r="V171" s="3">
        <v>0</v>
      </c>
      <c r="W171" s="3">
        <v>0</v>
      </c>
      <c r="X171" s="14">
        <v>0.088251005182941</v>
      </c>
      <c r="Y171" s="14">
        <v>2.36426477092172</v>
      </c>
      <c r="Z171" s="14">
        <v>0.82038111544437</v>
      </c>
      <c r="AA171" s="3">
        <v>13.8957133573845</v>
      </c>
      <c r="AB171" s="4">
        <v>0.00436944094088355</v>
      </c>
      <c r="AC171" s="6">
        <v>199814</v>
      </c>
      <c r="AD171" s="7">
        <v>71.9</v>
      </c>
    </row>
    <row r="172" spans="1:30">
      <c r="A172" s="3">
        <v>2012</v>
      </c>
      <c r="B172" s="6" t="s">
        <v>44</v>
      </c>
      <c r="C172" s="3" t="str">
        <f t="shared" si="18"/>
        <v>2012江苏省</v>
      </c>
      <c r="D172" s="5">
        <v>0.336</v>
      </c>
      <c r="E172" s="3">
        <f t="shared" si="13"/>
        <v>-1.09064411901893</v>
      </c>
      <c r="F172" s="3">
        <v>0</v>
      </c>
      <c r="G172" s="3">
        <v>0.130864457309704</v>
      </c>
      <c r="H172" s="3">
        <v>0.434059130123888</v>
      </c>
      <c r="I172" s="3">
        <v>11.6383219215707</v>
      </c>
      <c r="J172" s="3">
        <f t="shared" si="14"/>
        <v>2.45430326709703</v>
      </c>
      <c r="K172" s="3">
        <v>0.0205812807881773</v>
      </c>
      <c r="L172" s="3">
        <f t="shared" si="15"/>
        <v>-3.88337331590741</v>
      </c>
      <c r="M172" s="3">
        <v>3.54778325123153</v>
      </c>
      <c r="N172" s="3">
        <f t="shared" si="16"/>
        <v>1.26632297217299</v>
      </c>
      <c r="O172" s="3">
        <v>6.61353448275862</v>
      </c>
      <c r="P172" s="3">
        <f t="shared" si="17"/>
        <v>1.88911822846578</v>
      </c>
      <c r="Q172" s="4">
        <v>0.0366038815140722</v>
      </c>
      <c r="U172" s="3">
        <v>1</v>
      </c>
      <c r="V172" s="3">
        <v>0</v>
      </c>
      <c r="W172" s="3">
        <v>0</v>
      </c>
      <c r="X172" s="14">
        <v>0.079786413354798</v>
      </c>
      <c r="Y172" s="14">
        <v>2.37370372370438</v>
      </c>
      <c r="Z172" s="14">
        <v>0.858530872018504</v>
      </c>
      <c r="AA172" s="3">
        <v>16.2952443802157</v>
      </c>
      <c r="AB172" s="4">
        <v>0.00479014708976777</v>
      </c>
      <c r="AC172" s="6">
        <v>269944</v>
      </c>
      <c r="AD172" s="7">
        <v>86.16</v>
      </c>
    </row>
    <row r="173" spans="1:30">
      <c r="A173" s="3">
        <v>2013</v>
      </c>
      <c r="B173" s="6" t="s">
        <v>44</v>
      </c>
      <c r="C173" s="3" t="str">
        <f t="shared" si="18"/>
        <v>2013江苏省</v>
      </c>
      <c r="D173" s="5">
        <v>0.348</v>
      </c>
      <c r="E173" s="3">
        <f t="shared" si="13"/>
        <v>-1.05555279920766</v>
      </c>
      <c r="F173" s="3">
        <v>0</v>
      </c>
      <c r="G173" s="3">
        <v>0.131399306479931</v>
      </c>
      <c r="H173" s="3">
        <v>0.450762770979993</v>
      </c>
      <c r="I173" s="3">
        <v>11.2280157844898</v>
      </c>
      <c r="J173" s="3">
        <f t="shared" si="14"/>
        <v>2.41841206431356</v>
      </c>
      <c r="K173" s="3">
        <v>0.020562744140625</v>
      </c>
      <c r="L173" s="3">
        <f t="shared" si="15"/>
        <v>-3.88427437742673</v>
      </c>
      <c r="M173" s="3">
        <v>3.8555908203125</v>
      </c>
      <c r="N173" s="3">
        <f t="shared" si="16"/>
        <v>1.34952425605351</v>
      </c>
      <c r="O173" s="3">
        <v>7.2447998046875</v>
      </c>
      <c r="P173" s="3">
        <f t="shared" si="17"/>
        <v>1.98028394318763</v>
      </c>
      <c r="Q173" s="4">
        <v>0.0388012007483519</v>
      </c>
      <c r="U173" s="3">
        <v>1</v>
      </c>
      <c r="V173" s="3">
        <v>0</v>
      </c>
      <c r="W173" s="3">
        <v>0</v>
      </c>
      <c r="X173" s="14">
        <v>0.0768232478123914</v>
      </c>
      <c r="Y173" s="14">
        <v>2.39267456789791</v>
      </c>
      <c r="Z173" s="14">
        <v>0.917771892388866</v>
      </c>
      <c r="AA173" s="3">
        <v>23.2266745943578</v>
      </c>
      <c r="AB173" s="4">
        <v>0.00509845086892201</v>
      </c>
      <c r="AC173" s="6">
        <v>239645</v>
      </c>
      <c r="AD173" s="7">
        <v>44.69</v>
      </c>
    </row>
    <row r="174" spans="1:30">
      <c r="A174" s="3">
        <v>2014</v>
      </c>
      <c r="B174" s="6" t="s">
        <v>44</v>
      </c>
      <c r="C174" s="3" t="str">
        <f t="shared" si="18"/>
        <v>2014江苏省</v>
      </c>
      <c r="D174" s="5">
        <v>0.372</v>
      </c>
      <c r="E174" s="3">
        <f t="shared" si="13"/>
        <v>-0.988861424708989</v>
      </c>
      <c r="F174" s="3">
        <v>0</v>
      </c>
      <c r="G174" s="3">
        <v>0.130686173945905</v>
      </c>
      <c r="H174" s="3">
        <v>0.465433707899831</v>
      </c>
      <c r="I174" s="3">
        <v>11.0770547813144</v>
      </c>
      <c r="J174" s="3">
        <f t="shared" si="14"/>
        <v>2.40487583202355</v>
      </c>
      <c r="K174" s="3">
        <v>0.0205120154570704</v>
      </c>
      <c r="L174" s="3">
        <f t="shared" si="15"/>
        <v>-3.88674444468184</v>
      </c>
      <c r="M174" s="3">
        <v>4.14756671899529</v>
      </c>
      <c r="N174" s="3">
        <f t="shared" si="16"/>
        <v>1.42252182951011</v>
      </c>
      <c r="O174" s="3">
        <v>7.82882502113271</v>
      </c>
      <c r="P174" s="3">
        <f t="shared" si="17"/>
        <v>2.05781243758439</v>
      </c>
      <c r="Q174" s="4">
        <v>0.0386074866183926</v>
      </c>
      <c r="U174" s="3">
        <v>1</v>
      </c>
      <c r="V174" s="3">
        <v>0</v>
      </c>
      <c r="W174" s="3">
        <v>0</v>
      </c>
      <c r="X174" s="14">
        <v>0.0726568398638014</v>
      </c>
      <c r="Y174" s="14">
        <v>2.40979014507061</v>
      </c>
      <c r="Z174" s="14">
        <v>0.971834660276726</v>
      </c>
      <c r="AA174" s="3">
        <v>17.8642950523854</v>
      </c>
      <c r="AB174" s="4">
        <v>0.00504546471182545</v>
      </c>
      <c r="AC174" s="6">
        <v>200032</v>
      </c>
      <c r="AD174" s="7">
        <v>50.76</v>
      </c>
    </row>
    <row r="175" spans="1:30">
      <c r="A175" s="3">
        <v>2015</v>
      </c>
      <c r="B175" s="6" t="s">
        <v>44</v>
      </c>
      <c r="C175" s="3" t="str">
        <f t="shared" si="18"/>
        <v>2015江苏省</v>
      </c>
      <c r="D175" s="5">
        <v>0.384</v>
      </c>
      <c r="E175" s="3">
        <f t="shared" si="13"/>
        <v>-0.95711272639441</v>
      </c>
      <c r="F175" s="3">
        <v>0</v>
      </c>
      <c r="G175" s="3">
        <v>0.135954777078109</v>
      </c>
      <c r="H175" s="3">
        <v>0.476194953681029</v>
      </c>
      <c r="I175" s="3">
        <v>10.9766910529514</v>
      </c>
      <c r="J175" s="3">
        <f t="shared" si="14"/>
        <v>2.39577402936526</v>
      </c>
      <c r="K175" s="3">
        <v>0.0206337943475646</v>
      </c>
      <c r="L175" s="3">
        <f t="shared" si="15"/>
        <v>-3.8808250450317</v>
      </c>
      <c r="M175" s="3">
        <v>4.4705953096813</v>
      </c>
      <c r="N175" s="3">
        <f t="shared" si="16"/>
        <v>1.49752157865757</v>
      </c>
      <c r="O175" s="3">
        <v>8.56956103427541</v>
      </c>
      <c r="P175" s="3">
        <f t="shared" si="17"/>
        <v>2.1482165100931</v>
      </c>
      <c r="Q175" s="4">
        <v>0.0383955538947807</v>
      </c>
      <c r="U175" s="3">
        <v>1</v>
      </c>
      <c r="V175" s="3">
        <v>0</v>
      </c>
      <c r="W175" s="3">
        <v>0</v>
      </c>
      <c r="X175" s="14">
        <v>0.0644652076463148</v>
      </c>
      <c r="Y175" s="14">
        <v>2.42072866948561</v>
      </c>
      <c r="Z175" s="14">
        <v>1.01677763860505</v>
      </c>
      <c r="AA175" s="3">
        <v>21.5862804052412</v>
      </c>
      <c r="AB175" s="4">
        <v>0.00522005897055542</v>
      </c>
      <c r="AC175" s="6">
        <v>250290</v>
      </c>
      <c r="AD175" s="7">
        <v>307.55</v>
      </c>
    </row>
    <row r="176" spans="1:30">
      <c r="A176" s="3">
        <v>2016</v>
      </c>
      <c r="B176" s="6" t="s">
        <v>44</v>
      </c>
      <c r="C176" s="3" t="str">
        <f t="shared" si="18"/>
        <v>2016江苏省</v>
      </c>
      <c r="D176" s="5">
        <v>0.391</v>
      </c>
      <c r="E176" s="3">
        <f t="shared" si="13"/>
        <v>-0.939047718996771</v>
      </c>
      <c r="F176" s="3">
        <v>0</v>
      </c>
      <c r="G176" s="3">
        <v>0.129047755100458</v>
      </c>
      <c r="H176" s="3">
        <v>0.494753131508489</v>
      </c>
      <c r="I176" s="3">
        <v>11.3750195537479</v>
      </c>
      <c r="J176" s="3">
        <f t="shared" si="14"/>
        <v>2.43141968384634</v>
      </c>
      <c r="K176" s="3">
        <v>0.0208304498269896</v>
      </c>
      <c r="L176" s="3">
        <f t="shared" si="15"/>
        <v>-3.8713394287917</v>
      </c>
      <c r="M176" s="3">
        <v>4.79083641570218</v>
      </c>
      <c r="N176" s="3">
        <f t="shared" si="16"/>
        <v>1.56670501323586</v>
      </c>
      <c r="O176" s="3">
        <v>9.22931631070278</v>
      </c>
      <c r="P176" s="3">
        <f t="shared" si="17"/>
        <v>2.22238497325801</v>
      </c>
      <c r="Q176" s="4">
        <v>0.0381708602318583</v>
      </c>
      <c r="U176" s="3">
        <v>1</v>
      </c>
      <c r="V176" s="3">
        <v>0</v>
      </c>
      <c r="W176" s="3">
        <v>0</v>
      </c>
      <c r="X176" s="14">
        <v>0.0635894565759476</v>
      </c>
      <c r="Y176" s="14">
        <v>2.44252620202221</v>
      </c>
      <c r="Z176" s="14">
        <v>1.09212219796527</v>
      </c>
      <c r="AA176" s="3">
        <v>24.6864126451732</v>
      </c>
      <c r="AB176" s="4">
        <v>0.00492586382317465</v>
      </c>
      <c r="AC176" s="6">
        <v>231033</v>
      </c>
      <c r="AD176" s="7">
        <v>58.71</v>
      </c>
    </row>
    <row r="177" spans="1:30">
      <c r="A177" s="3">
        <v>2017</v>
      </c>
      <c r="B177" s="6" t="s">
        <v>44</v>
      </c>
      <c r="C177" s="3" t="str">
        <f t="shared" si="18"/>
        <v>2017江苏省</v>
      </c>
      <c r="D177" s="5">
        <v>0.408</v>
      </c>
      <c r="E177" s="3">
        <f t="shared" si="13"/>
        <v>-0.896488104577975</v>
      </c>
      <c r="F177" s="3">
        <v>0</v>
      </c>
      <c r="G177" s="3">
        <v>0.123687606119963</v>
      </c>
      <c r="H177" s="3">
        <v>0.497270285944535</v>
      </c>
      <c r="I177" s="3">
        <v>11.2474816524552</v>
      </c>
      <c r="J177" s="3">
        <f t="shared" si="14"/>
        <v>2.42014425047649</v>
      </c>
      <c r="K177" s="3">
        <v>0.0209889588032767</v>
      </c>
      <c r="L177" s="3">
        <f t="shared" si="15"/>
        <v>-3.86375875079743</v>
      </c>
      <c r="M177" s="3">
        <v>5.17891487593494</v>
      </c>
      <c r="N177" s="3">
        <f t="shared" si="16"/>
        <v>1.64459555091643</v>
      </c>
      <c r="O177" s="3">
        <v>10.1946812299656</v>
      </c>
      <c r="P177" s="3">
        <f t="shared" si="17"/>
        <v>2.32186613624633</v>
      </c>
      <c r="Q177" s="4">
        <v>0.0402983514781523</v>
      </c>
      <c r="U177" s="3">
        <v>1</v>
      </c>
      <c r="V177" s="3">
        <v>0</v>
      </c>
      <c r="W177" s="3">
        <v>0</v>
      </c>
      <c r="X177" s="14">
        <v>0.06117537902795</v>
      </c>
      <c r="Y177" s="14">
        <v>2.45016175651975</v>
      </c>
      <c r="Z177" s="14">
        <v>1.0914116874254</v>
      </c>
      <c r="AA177" s="3">
        <v>13.261235073677</v>
      </c>
      <c r="AB177" s="4">
        <v>0.00498440662491353</v>
      </c>
      <c r="AC177" s="6">
        <v>227187</v>
      </c>
      <c r="AD177" s="7">
        <v>1033.08</v>
      </c>
    </row>
    <row r="178" spans="1:30">
      <c r="A178" s="3">
        <v>2018</v>
      </c>
      <c r="B178" s="6" t="s">
        <v>44</v>
      </c>
      <c r="C178" s="3" t="str">
        <f t="shared" si="18"/>
        <v>2018江苏省</v>
      </c>
      <c r="D178" s="5">
        <v>0.409</v>
      </c>
      <c r="E178" s="3">
        <f t="shared" si="13"/>
        <v>-0.894040122939335</v>
      </c>
      <c r="F178" s="3">
        <v>0</v>
      </c>
      <c r="G178" s="3">
        <v>0.125068663928693</v>
      </c>
      <c r="H178" s="3">
        <v>0.503569451418125</v>
      </c>
      <c r="I178" s="3">
        <v>11.3299988412962</v>
      </c>
      <c r="J178" s="3">
        <f t="shared" si="14"/>
        <v>2.42745397277126</v>
      </c>
      <c r="K178" s="3">
        <v>0.0213864551266872</v>
      </c>
      <c r="L178" s="3">
        <f t="shared" si="15"/>
        <v>-3.84499749534942</v>
      </c>
      <c r="M178" s="3">
        <v>5.5884442339569</v>
      </c>
      <c r="N178" s="3">
        <f t="shared" si="16"/>
        <v>1.72070093607976</v>
      </c>
      <c r="O178" s="3">
        <v>11.035709211461</v>
      </c>
      <c r="P178" s="3">
        <f t="shared" si="17"/>
        <v>2.40113630691955</v>
      </c>
      <c r="Q178" s="4">
        <v>0.0435184668899879</v>
      </c>
      <c r="U178" s="3">
        <v>1</v>
      </c>
      <c r="V178" s="3">
        <v>0</v>
      </c>
      <c r="W178" s="3">
        <v>0</v>
      </c>
      <c r="X178" s="14">
        <v>0.0587428360014665</v>
      </c>
      <c r="Y178" s="14">
        <v>2.4591342336891</v>
      </c>
      <c r="Z178" s="14">
        <v>1.11410321533181</v>
      </c>
      <c r="AA178" s="3">
        <v>22.4774597654043</v>
      </c>
      <c r="AB178" s="4">
        <v>0.00544279651015582</v>
      </c>
      <c r="AC178" s="6">
        <v>306996</v>
      </c>
      <c r="AD178" s="7">
        <v>1204.09</v>
      </c>
    </row>
    <row r="179" spans="1:30">
      <c r="A179" s="3">
        <v>2019</v>
      </c>
      <c r="B179" s="6" t="s">
        <v>44</v>
      </c>
      <c r="C179" s="3" t="str">
        <f t="shared" si="18"/>
        <v>2019江苏省</v>
      </c>
      <c r="D179" s="5">
        <v>0.41</v>
      </c>
      <c r="E179" s="3">
        <f t="shared" si="13"/>
        <v>-0.891598119283785</v>
      </c>
      <c r="F179" s="3">
        <v>0</v>
      </c>
      <c r="G179" s="3">
        <v>0.12744737311569</v>
      </c>
      <c r="H179" s="3">
        <v>0.51544444985039</v>
      </c>
      <c r="I179" s="3">
        <v>11.8949226003681</v>
      </c>
      <c r="J179" s="3">
        <f t="shared" si="14"/>
        <v>2.47611163682901</v>
      </c>
      <c r="K179" s="3">
        <v>0.0221289408430747</v>
      </c>
      <c r="L179" s="3">
        <f t="shared" si="15"/>
        <v>-3.81086898674801</v>
      </c>
      <c r="M179" s="3">
        <v>6.02857480221986</v>
      </c>
      <c r="N179" s="3">
        <f t="shared" si="16"/>
        <v>1.79651063159643</v>
      </c>
      <c r="O179" s="3">
        <v>11.6491675522494</v>
      </c>
      <c r="P179" s="3">
        <f t="shared" si="17"/>
        <v>2.45523472271616</v>
      </c>
      <c r="Q179" s="4">
        <v>0.0454955044518056</v>
      </c>
      <c r="U179" s="3">
        <v>1</v>
      </c>
      <c r="V179" s="3">
        <v>0</v>
      </c>
      <c r="W179" s="3">
        <v>0</v>
      </c>
      <c r="X179" s="14">
        <v>0.0541090270261374</v>
      </c>
      <c r="Y179" s="14">
        <v>2.47188739144185</v>
      </c>
      <c r="Z179" s="14">
        <v>1.16881227374591</v>
      </c>
      <c r="AA179" s="3">
        <v>16.1158285807923</v>
      </c>
      <c r="AB179" s="4">
        <v>0.0057982825309558</v>
      </c>
      <c r="AC179" s="6">
        <v>314395</v>
      </c>
      <c r="AD179" s="7">
        <v>1429.84</v>
      </c>
    </row>
    <row r="180" spans="1:30">
      <c r="A180" s="3">
        <v>2020</v>
      </c>
      <c r="B180" s="6" t="s">
        <v>44</v>
      </c>
      <c r="C180" s="3" t="str">
        <f t="shared" si="18"/>
        <v>2020江苏省</v>
      </c>
      <c r="D180" s="5">
        <v>0.411</v>
      </c>
      <c r="E180" s="3">
        <f t="shared" si="13"/>
        <v>-0.889162064485903</v>
      </c>
      <c r="F180" s="3">
        <v>0</v>
      </c>
      <c r="G180" s="3">
        <v>0.133079039799548</v>
      </c>
      <c r="H180" s="3">
        <v>0.521740103124571</v>
      </c>
      <c r="I180" s="3">
        <v>13.3232141172305</v>
      </c>
      <c r="J180" s="3">
        <f t="shared" si="14"/>
        <v>2.58950793609644</v>
      </c>
      <c r="K180" s="3">
        <v>0.0237666627344579</v>
      </c>
      <c r="L180" s="3">
        <f t="shared" si="15"/>
        <v>-3.73947140568059</v>
      </c>
      <c r="M180" s="3">
        <v>6.26424442609414</v>
      </c>
      <c r="N180" s="3">
        <f t="shared" si="16"/>
        <v>1.83485797869575</v>
      </c>
      <c r="O180" s="3">
        <v>12.1278400377492</v>
      </c>
      <c r="P180" s="3">
        <f t="shared" si="17"/>
        <v>2.49550363931346</v>
      </c>
      <c r="Q180" s="4">
        <v>0.0427137276112721</v>
      </c>
      <c r="U180" s="3">
        <v>1</v>
      </c>
      <c r="V180" s="3">
        <v>0</v>
      </c>
      <c r="W180" s="3">
        <v>0</v>
      </c>
      <c r="X180" s="14">
        <v>0.0485623919840437</v>
      </c>
      <c r="Y180" s="14">
        <v>2.47760527664757</v>
      </c>
      <c r="Z180" s="14">
        <v>1.20182248780564</v>
      </c>
      <c r="AA180" s="3">
        <v>13.9099850516125</v>
      </c>
      <c r="AB180" s="4">
        <v>0.00568430185676754</v>
      </c>
      <c r="AC180" s="6">
        <v>499167</v>
      </c>
      <c r="AD180" s="7">
        <v>1665.81</v>
      </c>
    </row>
    <row r="181" spans="1:30">
      <c r="A181" s="3">
        <v>2021</v>
      </c>
      <c r="B181" s="6" t="s">
        <v>44</v>
      </c>
      <c r="C181" s="3" t="str">
        <f t="shared" si="18"/>
        <v>2021江苏省</v>
      </c>
      <c r="D181" s="5">
        <v>0.412</v>
      </c>
      <c r="E181" s="3">
        <f t="shared" si="13"/>
        <v>-0.88673192963261</v>
      </c>
      <c r="F181" s="3">
        <v>0</v>
      </c>
      <c r="G181" s="3">
        <v>0.124243647800028</v>
      </c>
      <c r="H181" s="3">
        <v>0.511044156180468</v>
      </c>
      <c r="I181" s="3">
        <v>12.1890343838272</v>
      </c>
      <c r="J181" s="3">
        <f t="shared" si="14"/>
        <v>2.50053672655964</v>
      </c>
      <c r="K181" s="3">
        <v>0.0248183421516755</v>
      </c>
      <c r="L181" s="3">
        <f t="shared" si="15"/>
        <v>-3.69617229629249</v>
      </c>
      <c r="M181" s="3">
        <v>6.78941798941799</v>
      </c>
      <c r="N181" s="3">
        <f t="shared" si="16"/>
        <v>1.91536522205261</v>
      </c>
      <c r="O181" s="3">
        <v>13.8027513227513</v>
      </c>
      <c r="P181" s="3">
        <f t="shared" si="17"/>
        <v>2.62486794350522</v>
      </c>
      <c r="Q181" s="4">
        <v>0.0460458024059907</v>
      </c>
      <c r="U181" s="3">
        <v>1</v>
      </c>
      <c r="V181" s="3">
        <v>0</v>
      </c>
      <c r="W181" s="3">
        <v>0</v>
      </c>
      <c r="X181" s="14">
        <v>0.0467770997922926</v>
      </c>
      <c r="Y181" s="14">
        <v>2.47082860559968</v>
      </c>
      <c r="Z181" s="14">
        <v>1.13884169503044</v>
      </c>
      <c r="AA181" s="3">
        <v>2.14798811301817</v>
      </c>
      <c r="AB181" s="4">
        <v>0.00572089845679959</v>
      </c>
      <c r="AC181" s="6">
        <v>640917</v>
      </c>
      <c r="AD181" s="7">
        <v>2090.78</v>
      </c>
    </row>
    <row r="182" spans="1:30">
      <c r="A182" s="3">
        <v>2010</v>
      </c>
      <c r="B182" s="6" t="s">
        <v>45</v>
      </c>
      <c r="C182" s="3" t="str">
        <f t="shared" ref="C182:C229" si="19">A182&amp;B182</f>
        <v>2010江西省</v>
      </c>
      <c r="D182" s="5">
        <v>0.0549999999999995</v>
      </c>
      <c r="E182" s="3">
        <f t="shared" si="13"/>
        <v>-2.90042209374968</v>
      </c>
      <c r="F182" s="3">
        <v>0</v>
      </c>
      <c r="G182" s="3">
        <v>0.204968454258675</v>
      </c>
      <c r="H182" s="3">
        <v>0.335972802455452</v>
      </c>
      <c r="I182" s="3">
        <v>4.68038622218433</v>
      </c>
      <c r="J182" s="3">
        <f t="shared" si="14"/>
        <v>1.54338063263223</v>
      </c>
      <c r="K182" s="3">
        <v>0.0182989690721649</v>
      </c>
      <c r="L182" s="3">
        <f t="shared" si="15"/>
        <v>-4.00091055557601</v>
      </c>
      <c r="M182" s="3">
        <v>3.50874047512326</v>
      </c>
      <c r="N182" s="3">
        <f t="shared" si="16"/>
        <v>1.25525713408343</v>
      </c>
      <c r="O182" s="3">
        <v>2.10291349170775</v>
      </c>
      <c r="P182" s="3">
        <f t="shared" si="17"/>
        <v>0.743323760214815</v>
      </c>
      <c r="Q182" s="4">
        <v>0.00949429614300719</v>
      </c>
      <c r="U182" s="3">
        <v>0</v>
      </c>
      <c r="V182" s="3">
        <v>1</v>
      </c>
      <c r="W182" s="3">
        <v>0</v>
      </c>
      <c r="X182" s="14">
        <v>0.184936699514881</v>
      </c>
      <c r="Y182" s="14">
        <v>2.21366911075113</v>
      </c>
      <c r="Z182" s="14">
        <v>0.620192402274203</v>
      </c>
      <c r="AA182" s="3">
        <v>14.7378272826012</v>
      </c>
      <c r="AB182" s="4">
        <v>0.00194603120470628</v>
      </c>
      <c r="AC182" s="6">
        <v>4349</v>
      </c>
      <c r="AD182" s="7">
        <v>23.05</v>
      </c>
    </row>
    <row r="183" spans="1:30">
      <c r="A183" s="3">
        <v>2011</v>
      </c>
      <c r="B183" s="6" t="s">
        <v>45</v>
      </c>
      <c r="C183" s="3" t="str">
        <f t="shared" si="19"/>
        <v>2011江西省</v>
      </c>
      <c r="D183" s="5">
        <v>0.0589999999999994</v>
      </c>
      <c r="E183" s="3">
        <f t="shared" si="13"/>
        <v>-2.83021783507643</v>
      </c>
      <c r="F183" s="3">
        <v>0</v>
      </c>
      <c r="G183" s="3">
        <v>0.218792351849454</v>
      </c>
      <c r="H183" s="3">
        <v>0.33890111787302</v>
      </c>
      <c r="I183" s="3">
        <v>4.2367819068583</v>
      </c>
      <c r="J183" s="3">
        <f t="shared" si="14"/>
        <v>1.44380399683798</v>
      </c>
      <c r="K183" s="3">
        <v>0.0185203397407242</v>
      </c>
      <c r="L183" s="3">
        <f t="shared" si="15"/>
        <v>-3.98888570540082</v>
      </c>
      <c r="M183" s="3">
        <v>3.95440321859633</v>
      </c>
      <c r="N183" s="3">
        <f t="shared" si="16"/>
        <v>1.37482969693814</v>
      </c>
      <c r="O183" s="3">
        <v>2.58929369691551</v>
      </c>
      <c r="P183" s="3">
        <f t="shared" si="17"/>
        <v>0.951385134627353</v>
      </c>
      <c r="Q183" s="4">
        <v>0.00841158368184329</v>
      </c>
      <c r="U183" s="3">
        <v>0</v>
      </c>
      <c r="V183" s="3">
        <v>1</v>
      </c>
      <c r="W183" s="3">
        <v>0</v>
      </c>
      <c r="X183" s="14">
        <v>0.182197171912606</v>
      </c>
      <c r="Y183" s="14">
        <v>2.22491259873106</v>
      </c>
      <c r="Z183" s="14">
        <v>0.619438308614705</v>
      </c>
      <c r="AA183" s="3">
        <v>12.1258444245098</v>
      </c>
      <c r="AB183" s="4">
        <v>0.00184039017652898</v>
      </c>
      <c r="AC183" s="6">
        <v>5550</v>
      </c>
      <c r="AD183" s="7">
        <v>126.38</v>
      </c>
    </row>
    <row r="184" spans="1:30">
      <c r="A184" s="3">
        <v>2012</v>
      </c>
      <c r="B184" s="6" t="s">
        <v>45</v>
      </c>
      <c r="C184" s="3" t="str">
        <f t="shared" si="19"/>
        <v>2012江西省</v>
      </c>
      <c r="D184" s="5">
        <v>0.0610000000000004</v>
      </c>
      <c r="E184" s="3">
        <f t="shared" si="13"/>
        <v>-2.79688141480882</v>
      </c>
      <c r="F184" s="3">
        <v>0</v>
      </c>
      <c r="G184" s="3">
        <v>0.23573475331246</v>
      </c>
      <c r="H184" s="3">
        <v>0.349414805156273</v>
      </c>
      <c r="I184" s="3">
        <v>4.20504852549638</v>
      </c>
      <c r="J184" s="3">
        <f t="shared" si="14"/>
        <v>1.4362858333099</v>
      </c>
      <c r="K184" s="3">
        <v>0.0190189944134078</v>
      </c>
      <c r="L184" s="3">
        <f t="shared" si="15"/>
        <v>-3.96231709322009</v>
      </c>
      <c r="M184" s="3">
        <v>4.48826815642458</v>
      </c>
      <c r="N184" s="3">
        <f t="shared" si="16"/>
        <v>1.50146691608443</v>
      </c>
      <c r="O184" s="3">
        <v>2.86205586592179</v>
      </c>
      <c r="P184" s="3">
        <f t="shared" si="17"/>
        <v>1.05154020083256</v>
      </c>
      <c r="Q184" s="4">
        <v>0.00910831274302635</v>
      </c>
      <c r="U184" s="3">
        <v>0</v>
      </c>
      <c r="V184" s="3">
        <v>1</v>
      </c>
      <c r="W184" s="3">
        <v>0</v>
      </c>
      <c r="X184" s="14">
        <v>0.161475796899772</v>
      </c>
      <c r="Y184" s="14">
        <v>2.23703709487262</v>
      </c>
      <c r="Z184" s="14">
        <v>0.649210102563359</v>
      </c>
      <c r="AA184" s="3">
        <v>6.70345717584731</v>
      </c>
      <c r="AB184" s="4">
        <v>0.00214714585757006</v>
      </c>
      <c r="AC184" s="6">
        <v>7985</v>
      </c>
      <c r="AD184" s="7">
        <v>39.94</v>
      </c>
    </row>
    <row r="185" spans="1:30">
      <c r="A185" s="3">
        <v>2013</v>
      </c>
      <c r="B185" s="6" t="s">
        <v>45</v>
      </c>
      <c r="C185" s="3" t="str">
        <f t="shared" si="19"/>
        <v>2013江西省</v>
      </c>
      <c r="D185" s="5">
        <v>0.0650000000000007</v>
      </c>
      <c r="E185" s="3">
        <f t="shared" si="13"/>
        <v>-2.73336800908649</v>
      </c>
      <c r="F185" s="3">
        <v>0</v>
      </c>
      <c r="G185" s="3">
        <v>0.24267492762339</v>
      </c>
      <c r="H185" s="3">
        <v>0.356477531782772</v>
      </c>
      <c r="I185" s="3">
        <v>4.10973273101076</v>
      </c>
      <c r="J185" s="3">
        <f t="shared" si="14"/>
        <v>1.41335799744252</v>
      </c>
      <c r="K185" s="3">
        <v>0.0192537980339589</v>
      </c>
      <c r="L185" s="3">
        <f t="shared" si="15"/>
        <v>-3.95004693724412</v>
      </c>
      <c r="M185" s="3">
        <v>4.94191242180518</v>
      </c>
      <c r="N185" s="3">
        <f t="shared" si="16"/>
        <v>1.59775238620445</v>
      </c>
      <c r="O185" s="3">
        <v>3.19486148346738</v>
      </c>
      <c r="P185" s="3">
        <f t="shared" si="17"/>
        <v>1.16154373273236</v>
      </c>
      <c r="Q185" s="4">
        <v>0.0133475492032389</v>
      </c>
      <c r="U185" s="3">
        <v>0</v>
      </c>
      <c r="V185" s="3">
        <v>1</v>
      </c>
      <c r="W185" s="3">
        <v>0</v>
      </c>
      <c r="X185" s="14">
        <v>0.151082790943014</v>
      </c>
      <c r="Y185" s="14">
        <v>2.24875176570957</v>
      </c>
      <c r="Z185" s="14">
        <v>0.665331053655099</v>
      </c>
      <c r="AA185" s="3">
        <v>23.7904128278632</v>
      </c>
      <c r="AB185" s="4">
        <v>0.00323911553684564</v>
      </c>
      <c r="AC185" s="6">
        <v>9970</v>
      </c>
      <c r="AD185" s="7">
        <v>397.62</v>
      </c>
    </row>
    <row r="186" spans="1:30">
      <c r="A186" s="3">
        <v>2014</v>
      </c>
      <c r="B186" s="6" t="s">
        <v>45</v>
      </c>
      <c r="C186" s="3" t="str">
        <f t="shared" si="19"/>
        <v>2014江西省</v>
      </c>
      <c r="D186" s="5">
        <v>0.0740000000000006</v>
      </c>
      <c r="E186" s="3">
        <f t="shared" si="13"/>
        <v>-2.60369018577796</v>
      </c>
      <c r="F186" s="3">
        <v>0</v>
      </c>
      <c r="G186" s="3">
        <v>0.247813987924278</v>
      </c>
      <c r="H186" s="3">
        <v>0.370332784436871</v>
      </c>
      <c r="I186" s="3">
        <v>4.2778820255556</v>
      </c>
      <c r="J186" s="3">
        <f t="shared" si="14"/>
        <v>1.45345803327099</v>
      </c>
      <c r="K186" s="3">
        <v>0.0204553571428571</v>
      </c>
      <c r="L186" s="3">
        <f t="shared" si="15"/>
        <v>-3.88951046782374</v>
      </c>
      <c r="M186" s="3">
        <v>5.42611607142857</v>
      </c>
      <c r="N186" s="3">
        <f t="shared" si="16"/>
        <v>1.6912236057198</v>
      </c>
      <c r="O186" s="3">
        <v>3.49727678571429</v>
      </c>
      <c r="P186" s="3">
        <f t="shared" si="17"/>
        <v>1.25198460442415</v>
      </c>
      <c r="Q186" s="4">
        <v>0.0150333530790429</v>
      </c>
      <c r="U186" s="3">
        <v>0</v>
      </c>
      <c r="V186" s="3">
        <v>1</v>
      </c>
      <c r="W186" s="3">
        <v>0</v>
      </c>
      <c r="X186" s="14">
        <v>0.136053328360726</v>
      </c>
      <c r="Y186" s="14">
        <v>2.26650838024483</v>
      </c>
      <c r="Z186" s="14">
        <v>0.704273732506342</v>
      </c>
      <c r="AA186" s="3">
        <v>17.8143621856378</v>
      </c>
      <c r="AB186" s="4">
        <v>0.00372547517839135</v>
      </c>
      <c r="AC186" s="6">
        <v>13831</v>
      </c>
      <c r="AD186" s="7">
        <v>97.93</v>
      </c>
    </row>
    <row r="187" spans="1:30">
      <c r="A187" s="3">
        <v>2015</v>
      </c>
      <c r="B187" s="6" t="s">
        <v>45</v>
      </c>
      <c r="C187" s="3" t="str">
        <f t="shared" si="19"/>
        <v>2015江西省</v>
      </c>
      <c r="D187" s="5">
        <v>0.0759999999999998</v>
      </c>
      <c r="E187" s="3">
        <f t="shared" si="13"/>
        <v>-2.57702193869581</v>
      </c>
      <c r="F187" s="3">
        <v>0</v>
      </c>
      <c r="G187" s="3">
        <v>0.262950735657801</v>
      </c>
      <c r="H187" s="3">
        <v>0.399191938453837</v>
      </c>
      <c r="I187" s="3">
        <v>4.32503620187237</v>
      </c>
      <c r="J187" s="3">
        <f t="shared" si="14"/>
        <v>1.46442051072393</v>
      </c>
      <c r="K187" s="3">
        <v>0.0219509476031215</v>
      </c>
      <c r="L187" s="3">
        <f t="shared" si="15"/>
        <v>-3.81894496940776</v>
      </c>
      <c r="M187" s="3">
        <v>5.90858416945373</v>
      </c>
      <c r="N187" s="3">
        <f t="shared" si="16"/>
        <v>1.77640623748142</v>
      </c>
      <c r="O187" s="3">
        <v>3.7415607580825</v>
      </c>
      <c r="P187" s="3">
        <f t="shared" si="17"/>
        <v>1.31950283937008</v>
      </c>
      <c r="Q187" s="4">
        <v>0.0169493830098243</v>
      </c>
      <c r="U187" s="3">
        <v>0</v>
      </c>
      <c r="V187" s="3">
        <v>1</v>
      </c>
      <c r="W187" s="3">
        <v>0</v>
      </c>
      <c r="X187" s="14">
        <v>0.112656239543287</v>
      </c>
      <c r="Y187" s="14">
        <v>2.2970341280861</v>
      </c>
      <c r="Z187" s="14">
        <v>0.800554513187614</v>
      </c>
      <c r="AA187" s="3">
        <v>21.0402493524238</v>
      </c>
      <c r="AB187" s="4">
        <v>0.00445685273137913</v>
      </c>
      <c r="AC187" s="6">
        <v>24161</v>
      </c>
      <c r="AD187" s="7">
        <v>662.58</v>
      </c>
    </row>
    <row r="188" spans="1:30">
      <c r="A188" s="3">
        <v>2016</v>
      </c>
      <c r="B188" s="6" t="s">
        <v>45</v>
      </c>
      <c r="C188" s="3" t="str">
        <f t="shared" si="19"/>
        <v>2016江西省</v>
      </c>
      <c r="D188" s="5">
        <v>0.0769999999999997</v>
      </c>
      <c r="E188" s="3">
        <f t="shared" si="13"/>
        <v>-2.56394985712846</v>
      </c>
      <c r="F188" s="3">
        <v>0</v>
      </c>
      <c r="G188" s="3">
        <v>0.251101225759438</v>
      </c>
      <c r="H188" s="3">
        <v>0.427547502256833</v>
      </c>
      <c r="I188" s="3">
        <v>4.22751052282392</v>
      </c>
      <c r="J188" s="3">
        <f t="shared" si="14"/>
        <v>1.44161329092385</v>
      </c>
      <c r="K188" s="3">
        <v>0.0231094306049822</v>
      </c>
      <c r="L188" s="3">
        <f t="shared" si="15"/>
        <v>-3.76751449346835</v>
      </c>
      <c r="M188" s="3">
        <v>6.37744661921708</v>
      </c>
      <c r="N188" s="3">
        <f t="shared" si="16"/>
        <v>1.85276780082508</v>
      </c>
      <c r="O188" s="3">
        <v>4.08999110320285</v>
      </c>
      <c r="P188" s="3">
        <f t="shared" si="17"/>
        <v>1.40854279479632</v>
      </c>
      <c r="Q188" s="4">
        <v>0.0180014726902586</v>
      </c>
      <c r="U188" s="3">
        <v>0</v>
      </c>
      <c r="V188" s="3">
        <v>1</v>
      </c>
      <c r="W188" s="3">
        <v>0</v>
      </c>
      <c r="X188" s="14">
        <v>0.0974582777420715</v>
      </c>
      <c r="Y188" s="14">
        <v>2.32998161904658</v>
      </c>
      <c r="Z188" s="14">
        <v>0.900314915545376</v>
      </c>
      <c r="AA188" s="3">
        <v>14.217000258528</v>
      </c>
      <c r="AB188" s="4">
        <v>0.00452019185799898</v>
      </c>
      <c r="AC188" s="6">
        <v>31472</v>
      </c>
      <c r="AD188" s="7">
        <v>33.99</v>
      </c>
    </row>
    <row r="189" spans="1:30">
      <c r="A189" s="3">
        <v>2017</v>
      </c>
      <c r="B189" s="6" t="s">
        <v>45</v>
      </c>
      <c r="C189" s="3" t="str">
        <f t="shared" si="19"/>
        <v>2017江西省</v>
      </c>
      <c r="D189" s="5">
        <v>0.0799999999999993</v>
      </c>
      <c r="E189" s="3">
        <f t="shared" si="13"/>
        <v>-2.52572864430826</v>
      </c>
      <c r="F189" s="3">
        <v>0</v>
      </c>
      <c r="G189" s="3">
        <v>0.252907851247848</v>
      </c>
      <c r="H189" s="3">
        <v>0.441887505690027</v>
      </c>
      <c r="I189" s="3">
        <v>3.99771409345498</v>
      </c>
      <c r="J189" s="3">
        <f t="shared" si="14"/>
        <v>1.38572272112862</v>
      </c>
      <c r="K189" s="3">
        <v>0.0232387497228996</v>
      </c>
      <c r="L189" s="3">
        <f t="shared" si="15"/>
        <v>-3.76193414694391</v>
      </c>
      <c r="M189" s="3">
        <v>6.91598315229439</v>
      </c>
      <c r="N189" s="3">
        <f t="shared" si="16"/>
        <v>1.93383513177042</v>
      </c>
      <c r="O189" s="3">
        <v>4.48033695411217</v>
      </c>
      <c r="P189" s="3">
        <f t="shared" si="17"/>
        <v>1.49969825657001</v>
      </c>
      <c r="Q189" s="4">
        <v>0.0234942198623879</v>
      </c>
      <c r="U189" s="3">
        <v>0</v>
      </c>
      <c r="V189" s="3">
        <v>1</v>
      </c>
      <c r="W189" s="3">
        <v>0</v>
      </c>
      <c r="X189" s="14">
        <v>0.0913807673755219</v>
      </c>
      <c r="Y189" s="14">
        <v>2.3510796207968</v>
      </c>
      <c r="Z189" s="14">
        <v>0.945609131143722</v>
      </c>
      <c r="AA189" s="3">
        <v>13.350105400522</v>
      </c>
      <c r="AB189" s="4">
        <v>0.00594187266214103</v>
      </c>
      <c r="AC189" s="6">
        <v>33029</v>
      </c>
      <c r="AD189" s="7">
        <v>4.11</v>
      </c>
    </row>
    <row r="190" spans="1:30">
      <c r="A190" s="3">
        <v>2018</v>
      </c>
      <c r="B190" s="6" t="s">
        <v>45</v>
      </c>
      <c r="C190" s="3" t="str">
        <f t="shared" si="19"/>
        <v>2018江西省</v>
      </c>
      <c r="D190" s="5">
        <v>0.081</v>
      </c>
      <c r="E190" s="3">
        <f t="shared" si="13"/>
        <v>-2.5133061243097</v>
      </c>
      <c r="F190" s="3">
        <v>0</v>
      </c>
      <c r="G190" s="3">
        <v>0.249489137851342</v>
      </c>
      <c r="H190" s="3">
        <v>0.473576475249268</v>
      </c>
      <c r="I190" s="3">
        <v>3.8615103559087</v>
      </c>
      <c r="J190" s="3">
        <f t="shared" si="14"/>
        <v>1.35105839085932</v>
      </c>
      <c r="K190" s="3">
        <v>0.0233636162198094</v>
      </c>
      <c r="L190" s="3">
        <f t="shared" si="15"/>
        <v>-3.75657532907281</v>
      </c>
      <c r="M190" s="3">
        <v>7.49368491025925</v>
      </c>
      <c r="N190" s="3">
        <f t="shared" si="16"/>
        <v>2.01406065388564</v>
      </c>
      <c r="O190" s="3">
        <v>5.03356968756924</v>
      </c>
      <c r="P190" s="3">
        <f t="shared" si="17"/>
        <v>1.6161294118455</v>
      </c>
      <c r="Q190" s="4">
        <v>0.0259531505843826</v>
      </c>
      <c r="U190" s="3">
        <v>0</v>
      </c>
      <c r="V190" s="3">
        <v>1</v>
      </c>
      <c r="W190" s="3">
        <v>0</v>
      </c>
      <c r="X190" s="14">
        <v>0.0809483091665219</v>
      </c>
      <c r="Y190" s="14">
        <v>2.39093610371316</v>
      </c>
      <c r="Z190" s="14">
        <v>1.06713486489704</v>
      </c>
      <c r="AA190" s="3">
        <v>24.8355557706735</v>
      </c>
      <c r="AB190" s="4">
        <v>0.00647502916382365</v>
      </c>
      <c r="AC190" s="6">
        <v>52819</v>
      </c>
      <c r="AD190" s="7">
        <v>6.94</v>
      </c>
    </row>
    <row r="191" spans="1:30">
      <c r="A191" s="3">
        <v>2019</v>
      </c>
      <c r="B191" s="6" t="s">
        <v>45</v>
      </c>
      <c r="C191" s="3" t="str">
        <f t="shared" si="19"/>
        <v>2019江西省</v>
      </c>
      <c r="D191" s="5">
        <v>0.081</v>
      </c>
      <c r="E191" s="3">
        <f t="shared" si="13"/>
        <v>-2.5133061243097</v>
      </c>
      <c r="F191" s="3">
        <v>0</v>
      </c>
      <c r="G191" s="3">
        <v>0.258917676438037</v>
      </c>
      <c r="H191" s="3">
        <v>0.477932323359265</v>
      </c>
      <c r="I191" s="3">
        <v>4.09388137331609</v>
      </c>
      <c r="J191" s="3">
        <f t="shared" si="14"/>
        <v>1.40949351107823</v>
      </c>
      <c r="K191" s="3">
        <v>0.025132860938884</v>
      </c>
      <c r="L191" s="3">
        <f t="shared" si="15"/>
        <v>-3.68357908834809</v>
      </c>
      <c r="M191" s="3">
        <v>8.0925597874225</v>
      </c>
      <c r="N191" s="3">
        <f t="shared" si="16"/>
        <v>2.09094509479499</v>
      </c>
      <c r="O191" s="3">
        <v>5.46220106288751</v>
      </c>
      <c r="P191" s="3">
        <f t="shared" si="17"/>
        <v>1.69785183359471</v>
      </c>
      <c r="Q191" s="4">
        <v>0.0286403206613641</v>
      </c>
      <c r="U191" s="3">
        <v>0</v>
      </c>
      <c r="V191" s="3">
        <v>1</v>
      </c>
      <c r="W191" s="3">
        <v>0</v>
      </c>
      <c r="X191" s="14">
        <v>0.067816282452953</v>
      </c>
      <c r="Y191" s="14">
        <v>2.39451419490581</v>
      </c>
      <c r="Z191" s="14">
        <v>1.08955389406948</v>
      </c>
      <c r="AA191" s="3">
        <v>22.9357662237013</v>
      </c>
      <c r="AB191" s="4">
        <v>0.0074154852780807</v>
      </c>
      <c r="AC191" s="6">
        <v>59140</v>
      </c>
      <c r="AD191" s="7">
        <v>9.11</v>
      </c>
    </row>
    <row r="192" spans="1:30">
      <c r="A192" s="3">
        <v>2020</v>
      </c>
      <c r="B192" s="6" t="s">
        <v>45</v>
      </c>
      <c r="C192" s="3" t="str">
        <f t="shared" si="19"/>
        <v>2020江西省</v>
      </c>
      <c r="D192" s="5">
        <v>0.0820000000000006</v>
      </c>
      <c r="E192" s="3">
        <f t="shared" si="13"/>
        <v>-2.50103603171788</v>
      </c>
      <c r="F192" s="3">
        <v>0</v>
      </c>
      <c r="G192" s="3">
        <v>0.258865875416958</v>
      </c>
      <c r="H192" s="3">
        <v>0.482127065394461</v>
      </c>
      <c r="I192" s="3">
        <v>5.1619734698627</v>
      </c>
      <c r="J192" s="3">
        <f t="shared" si="14"/>
        <v>1.6413189617758</v>
      </c>
      <c r="K192" s="3">
        <v>0.0274839566275725</v>
      </c>
      <c r="L192" s="3">
        <f t="shared" si="15"/>
        <v>-3.5941528399119</v>
      </c>
      <c r="M192" s="3">
        <v>8.53197610090728</v>
      </c>
      <c r="N192" s="3">
        <f t="shared" si="16"/>
        <v>2.14382099949258</v>
      </c>
      <c r="O192" s="3">
        <v>5.70524452312458</v>
      </c>
      <c r="P192" s="3">
        <f t="shared" si="17"/>
        <v>1.74138584359177</v>
      </c>
      <c r="Q192" s="4">
        <v>0.0293283868338408</v>
      </c>
      <c r="U192" s="3">
        <v>0</v>
      </c>
      <c r="V192" s="3">
        <v>1</v>
      </c>
      <c r="W192" s="3">
        <v>0</v>
      </c>
      <c r="X192" s="14">
        <v>0.053121155691193</v>
      </c>
      <c r="Y192" s="14">
        <v>2.39508959739353</v>
      </c>
      <c r="Z192" s="14">
        <v>1.11904140296546</v>
      </c>
      <c r="AA192" s="3">
        <v>10.3439877218737</v>
      </c>
      <c r="AB192" s="4">
        <v>0.00759211853230936</v>
      </c>
      <c r="AC192" s="6">
        <v>80239</v>
      </c>
      <c r="AD192" s="7">
        <v>20.19</v>
      </c>
    </row>
    <row r="193" spans="1:30">
      <c r="A193" s="3">
        <v>2021</v>
      </c>
      <c r="B193" s="6" t="s">
        <v>45</v>
      </c>
      <c r="C193" s="3" t="str">
        <f t="shared" si="19"/>
        <v>2021江西省</v>
      </c>
      <c r="D193" s="5">
        <v>0.0820000000000006</v>
      </c>
      <c r="E193" s="3">
        <f t="shared" si="13"/>
        <v>-2.50103603171788</v>
      </c>
      <c r="F193" s="3">
        <v>0</v>
      </c>
      <c r="G193" s="3">
        <v>0.22726684502377</v>
      </c>
      <c r="H193" s="3">
        <v>0.478178075486627</v>
      </c>
      <c r="I193" s="3">
        <v>5.08921207732384</v>
      </c>
      <c r="J193" s="3">
        <f t="shared" si="14"/>
        <v>1.62712302041175</v>
      </c>
      <c r="K193" s="3">
        <v>0.0298583130396281</v>
      </c>
      <c r="L193" s="3">
        <f t="shared" si="15"/>
        <v>-3.51129198412584</v>
      </c>
      <c r="M193" s="3">
        <v>9.22824883772415</v>
      </c>
      <c r="N193" s="3">
        <f t="shared" si="16"/>
        <v>2.22226930545771</v>
      </c>
      <c r="O193" s="3">
        <v>6.60345361965907</v>
      </c>
      <c r="P193" s="3">
        <f t="shared" si="17"/>
        <v>1.88759278787731</v>
      </c>
      <c r="Q193" s="4">
        <v>0.0311187557808307</v>
      </c>
      <c r="U193" s="3">
        <v>0</v>
      </c>
      <c r="V193" s="3">
        <v>1</v>
      </c>
      <c r="W193" s="3">
        <v>0</v>
      </c>
      <c r="X193" s="14">
        <v>0.0549340565372368</v>
      </c>
      <c r="Y193" s="14">
        <v>2.3999255727878</v>
      </c>
      <c r="Z193" s="14">
        <v>1.07802308267892</v>
      </c>
      <c r="AA193" s="3">
        <v>8.03505509578473</v>
      </c>
      <c r="AB193" s="4">
        <v>0.0070722614473746</v>
      </c>
      <c r="AC193" s="6">
        <v>97372</v>
      </c>
      <c r="AD193" s="7">
        <v>28.42</v>
      </c>
    </row>
    <row r="194" spans="1:30">
      <c r="A194" s="3">
        <v>2010</v>
      </c>
      <c r="B194" s="6" t="s">
        <v>46</v>
      </c>
      <c r="C194" s="3" t="str">
        <f t="shared" si="19"/>
        <v>2010辽宁省</v>
      </c>
      <c r="D194" s="2">
        <v>0.118</v>
      </c>
      <c r="E194" s="3">
        <f t="shared" si="13"/>
        <v>-2.13707065451647</v>
      </c>
      <c r="F194" s="3">
        <v>0</v>
      </c>
      <c r="G194" s="3">
        <v>0.229976324633176</v>
      </c>
      <c r="H194" s="3">
        <v>0.377474579564344</v>
      </c>
      <c r="I194" s="3">
        <v>10.6226117743572</v>
      </c>
      <c r="J194" s="3">
        <f t="shared" si="14"/>
        <v>2.36298491536683</v>
      </c>
      <c r="K194" s="3">
        <v>0.0201188571428571</v>
      </c>
      <c r="L194" s="3">
        <f t="shared" si="15"/>
        <v>-3.90609773740877</v>
      </c>
      <c r="M194" s="3">
        <v>4.2256</v>
      </c>
      <c r="N194" s="3">
        <f t="shared" si="16"/>
        <v>1.44116126256073</v>
      </c>
      <c r="O194" s="3">
        <v>3.17629714285714</v>
      </c>
      <c r="P194" s="3">
        <f t="shared" si="17"/>
        <v>1.15571609784265</v>
      </c>
      <c r="Q194" s="4">
        <v>0.0215594119819014</v>
      </c>
      <c r="U194" s="3">
        <v>1</v>
      </c>
      <c r="V194" s="3">
        <v>0</v>
      </c>
      <c r="W194" s="3">
        <v>0</v>
      </c>
      <c r="X194" s="14">
        <v>0.171225809927522</v>
      </c>
      <c r="Y194" s="14">
        <v>2.27175579110986</v>
      </c>
      <c r="Z194" s="14">
        <v>0.730387925032722</v>
      </c>
      <c r="AA194" s="3">
        <v>23.1829739146812</v>
      </c>
      <c r="AB194" s="4">
        <v>0.00495815432885013</v>
      </c>
      <c r="AC194" s="6">
        <v>17093</v>
      </c>
      <c r="AD194" s="7">
        <v>130.68</v>
      </c>
    </row>
    <row r="195" spans="1:30">
      <c r="A195" s="3">
        <v>2011</v>
      </c>
      <c r="B195" s="6" t="s">
        <v>46</v>
      </c>
      <c r="C195" s="3" t="str">
        <f t="shared" si="19"/>
        <v>2011辽宁省</v>
      </c>
      <c r="D195" s="2">
        <v>0.118</v>
      </c>
      <c r="E195" s="3">
        <f t="shared" ref="E195:E258" si="20">LN(D195)</f>
        <v>-2.13707065451647</v>
      </c>
      <c r="F195" s="3">
        <v>0</v>
      </c>
      <c r="G195" s="3">
        <v>0.238818335789274</v>
      </c>
      <c r="H195" s="3">
        <v>0.378045723300051</v>
      </c>
      <c r="I195" s="3">
        <v>10.1479678872998</v>
      </c>
      <c r="J195" s="3">
        <f t="shared" ref="J195:J258" si="21">LN(I195)</f>
        <v>2.31727347729567</v>
      </c>
      <c r="K195" s="3">
        <v>0.0206028773692624</v>
      </c>
      <c r="L195" s="3">
        <f t="shared" ref="L195:L258" si="22">LN(K195)</f>
        <v>-3.88232453482115</v>
      </c>
      <c r="M195" s="3">
        <v>4.87828271294816</v>
      </c>
      <c r="N195" s="3">
        <f t="shared" ref="N195:N258" si="23">LN(M195)</f>
        <v>1.58479325484824</v>
      </c>
      <c r="O195" s="3">
        <v>3.73484813884448</v>
      </c>
      <c r="P195" s="3">
        <f t="shared" ref="P195:P258" si="24">LN(O195)</f>
        <v>1.31770715881427</v>
      </c>
      <c r="Q195" s="4">
        <v>0.0223254861297797</v>
      </c>
      <c r="U195" s="3">
        <v>1</v>
      </c>
      <c r="V195" s="3">
        <v>0</v>
      </c>
      <c r="W195" s="3">
        <v>0</v>
      </c>
      <c r="X195" s="14">
        <v>0.174350818238355</v>
      </c>
      <c r="Y195" s="14">
        <v>2.27451711719424</v>
      </c>
      <c r="Z195" s="14">
        <v>0.729227357967613</v>
      </c>
      <c r="AA195" s="3">
        <v>15.4721711070219</v>
      </c>
      <c r="AB195" s="4">
        <v>0.00533173544320051</v>
      </c>
      <c r="AC195" s="6">
        <v>19176</v>
      </c>
      <c r="AD195" s="7">
        <v>26.26</v>
      </c>
    </row>
    <row r="196" spans="1:30">
      <c r="A196" s="3">
        <v>2012</v>
      </c>
      <c r="B196" s="6" t="s">
        <v>46</v>
      </c>
      <c r="C196" s="3" t="str">
        <f t="shared" si="19"/>
        <v>2012辽宁省</v>
      </c>
      <c r="D196" s="2">
        <v>0.123</v>
      </c>
      <c r="E196" s="3">
        <f t="shared" si="20"/>
        <v>-2.09557092360972</v>
      </c>
      <c r="F196" s="3">
        <v>0</v>
      </c>
      <c r="G196" s="3">
        <v>0.255403224902794</v>
      </c>
      <c r="H196" s="3">
        <v>0.397364499176406</v>
      </c>
      <c r="I196" s="3">
        <v>10.39655771321</v>
      </c>
      <c r="J196" s="3">
        <f t="shared" si="21"/>
        <v>2.34147476224392</v>
      </c>
      <c r="K196" s="3">
        <v>0.0213508571428571</v>
      </c>
      <c r="L196" s="3">
        <f t="shared" si="22"/>
        <v>-3.84666339290696</v>
      </c>
      <c r="M196" s="3">
        <v>5.54011428571429</v>
      </c>
      <c r="N196" s="3">
        <f t="shared" si="23"/>
        <v>1.71201512973672</v>
      </c>
      <c r="O196" s="3">
        <v>4.07968</v>
      </c>
      <c r="P196" s="3">
        <f t="shared" si="24"/>
        <v>1.40601855396762</v>
      </c>
      <c r="Q196" s="4">
        <v>0.0222086215255156</v>
      </c>
      <c r="U196" s="3">
        <v>1</v>
      </c>
      <c r="V196" s="3">
        <v>0</v>
      </c>
      <c r="W196" s="3">
        <v>0</v>
      </c>
      <c r="X196" s="14">
        <v>0.157038170014074</v>
      </c>
      <c r="Y196" s="14">
        <v>2.29263359591228</v>
      </c>
      <c r="Z196" s="14">
        <v>0.798073568961055</v>
      </c>
      <c r="AA196" s="3">
        <v>15.2819784550037</v>
      </c>
      <c r="AB196" s="4">
        <v>0.00567215355826227</v>
      </c>
      <c r="AC196" s="6">
        <v>21223</v>
      </c>
      <c r="AD196" s="7">
        <v>100.45</v>
      </c>
    </row>
    <row r="197" spans="1:30">
      <c r="A197" s="3">
        <v>2013</v>
      </c>
      <c r="B197" s="6" t="s">
        <v>46</v>
      </c>
      <c r="C197" s="3" t="str">
        <f t="shared" si="19"/>
        <v>2013辽宁省</v>
      </c>
      <c r="D197" s="2">
        <v>0.125</v>
      </c>
      <c r="E197" s="3">
        <f t="shared" si="20"/>
        <v>-2.07944154167984</v>
      </c>
      <c r="F197" s="3">
        <v>0</v>
      </c>
      <c r="G197" s="3">
        <v>0.270574944816959</v>
      </c>
      <c r="H197" s="3">
        <v>0.41810003748282</v>
      </c>
      <c r="I197" s="3">
        <v>9.53765982258132</v>
      </c>
      <c r="J197" s="3">
        <f t="shared" si="21"/>
        <v>2.25524815375262</v>
      </c>
      <c r="K197" s="3">
        <v>0.022176403207331</v>
      </c>
      <c r="L197" s="3">
        <f t="shared" si="22"/>
        <v>-3.80872647399117</v>
      </c>
      <c r="M197" s="3">
        <v>6.11615120274914</v>
      </c>
      <c r="N197" s="3">
        <f t="shared" si="23"/>
        <v>1.81093301025127</v>
      </c>
      <c r="O197" s="3">
        <v>4.40064146620848</v>
      </c>
      <c r="P197" s="3">
        <f t="shared" si="24"/>
        <v>1.48175031807287</v>
      </c>
      <c r="Q197" s="4">
        <v>0.0228940512792886</v>
      </c>
      <c r="U197" s="3">
        <v>1</v>
      </c>
      <c r="V197" s="3">
        <v>0</v>
      </c>
      <c r="W197" s="3">
        <v>0</v>
      </c>
      <c r="X197" s="14">
        <v>0.122612589839189</v>
      </c>
      <c r="Y197" s="14">
        <v>2.31536587397443</v>
      </c>
      <c r="Z197" s="14">
        <v>0.872558179961322</v>
      </c>
      <c r="AA197" s="3">
        <v>34.4430071147818</v>
      </c>
      <c r="AB197" s="4">
        <v>0.00619455666153013</v>
      </c>
      <c r="AC197" s="6">
        <v>21656</v>
      </c>
      <c r="AD197" s="7">
        <v>531.68</v>
      </c>
    </row>
    <row r="198" spans="1:30">
      <c r="A198" s="3">
        <v>2014</v>
      </c>
      <c r="B198" s="6" t="s">
        <v>46</v>
      </c>
      <c r="C198" s="3" t="str">
        <f t="shared" si="19"/>
        <v>2014辽宁省</v>
      </c>
      <c r="D198" s="2">
        <v>0.128</v>
      </c>
      <c r="E198" s="3">
        <f t="shared" si="20"/>
        <v>-2.05572501506252</v>
      </c>
      <c r="F198" s="3">
        <v>0</v>
      </c>
      <c r="G198" s="3">
        <v>0.253698497430801</v>
      </c>
      <c r="H198" s="3">
        <v>0.44866846102758</v>
      </c>
      <c r="I198" s="3">
        <v>9.91930369475224</v>
      </c>
      <c r="J198" s="3">
        <f t="shared" si="21"/>
        <v>2.29448272677194</v>
      </c>
      <c r="K198" s="3">
        <v>0.022907296925195</v>
      </c>
      <c r="L198" s="3">
        <f t="shared" si="22"/>
        <v>-3.77629977615623</v>
      </c>
      <c r="M198" s="3">
        <v>6.67324460761817</v>
      </c>
      <c r="N198" s="3">
        <f t="shared" si="23"/>
        <v>1.89810618956887</v>
      </c>
      <c r="O198" s="3">
        <v>4.59515832950895</v>
      </c>
      <c r="P198" s="3">
        <f t="shared" si="24"/>
        <v>1.52500321212566</v>
      </c>
      <c r="Q198" s="4">
        <v>0.0214191938179191</v>
      </c>
      <c r="U198" s="3">
        <v>1</v>
      </c>
      <c r="V198" s="3">
        <v>0</v>
      </c>
      <c r="W198" s="3">
        <v>0</v>
      </c>
      <c r="X198" s="14">
        <v>0.115569580208019</v>
      </c>
      <c r="Y198" s="14">
        <v>2.34869692445208</v>
      </c>
      <c r="Z198" s="14">
        <v>0.994036819046776</v>
      </c>
      <c r="AA198" s="3">
        <v>48.9270671975215</v>
      </c>
      <c r="AB198" s="4">
        <v>0.0054340172877852</v>
      </c>
      <c r="AC198" s="6">
        <v>19525</v>
      </c>
      <c r="AD198" s="7">
        <v>543.16</v>
      </c>
    </row>
    <row r="199" spans="1:30">
      <c r="A199" s="3">
        <v>2015</v>
      </c>
      <c r="B199" s="6" t="s">
        <v>46</v>
      </c>
      <c r="C199" s="3" t="str">
        <f t="shared" si="19"/>
        <v>2015辽宁省</v>
      </c>
      <c r="D199" s="2">
        <v>0.129</v>
      </c>
      <c r="E199" s="3">
        <f t="shared" si="20"/>
        <v>-2.04794287462046</v>
      </c>
      <c r="F199" s="3">
        <v>0</v>
      </c>
      <c r="G199" s="3">
        <v>0.221748811249709</v>
      </c>
      <c r="H199" s="3">
        <v>0.485490071894034</v>
      </c>
      <c r="I199" s="3">
        <v>10.2244400132606</v>
      </c>
      <c r="J199" s="3">
        <f t="shared" si="21"/>
        <v>2.32478093399985</v>
      </c>
      <c r="K199" s="3">
        <v>0.0231834946980175</v>
      </c>
      <c r="L199" s="3">
        <f t="shared" si="22"/>
        <v>-3.76431468893043</v>
      </c>
      <c r="M199" s="3">
        <v>7.1751959428308</v>
      </c>
      <c r="N199" s="3">
        <f t="shared" si="23"/>
        <v>1.97063007037814</v>
      </c>
      <c r="O199" s="3">
        <v>4.65889810972798</v>
      </c>
      <c r="P199" s="3">
        <f t="shared" si="24"/>
        <v>1.53877896303724</v>
      </c>
      <c r="Q199" s="4">
        <v>0.0153784019582248</v>
      </c>
      <c r="U199" s="3">
        <v>1</v>
      </c>
      <c r="V199" s="3">
        <v>0</v>
      </c>
      <c r="W199" s="3">
        <v>0</v>
      </c>
      <c r="X199" s="14">
        <v>0.116613634345009</v>
      </c>
      <c r="Y199" s="14">
        <v>2.38386367347343</v>
      </c>
      <c r="Z199" s="14">
        <v>1.17583826666347</v>
      </c>
      <c r="AA199" s="3">
        <v>26.6944924603342</v>
      </c>
      <c r="AB199" s="4">
        <v>0.00341014235315656</v>
      </c>
      <c r="AC199" s="6">
        <v>25182</v>
      </c>
      <c r="AD199" s="7">
        <v>98.1</v>
      </c>
    </row>
    <row r="200" spans="1:30">
      <c r="A200" s="3">
        <v>2016</v>
      </c>
      <c r="B200" s="6" t="s">
        <v>46</v>
      </c>
      <c r="C200" s="3" t="str">
        <f t="shared" si="19"/>
        <v>2016辽宁省</v>
      </c>
      <c r="D200" s="2">
        <v>0.13</v>
      </c>
      <c r="E200" s="3">
        <f t="shared" si="20"/>
        <v>-2.04022082852655</v>
      </c>
      <c r="F200" s="3">
        <v>0</v>
      </c>
      <c r="G200" s="3">
        <v>0.224468309427486</v>
      </c>
      <c r="H200" s="3">
        <v>0.523996567365453</v>
      </c>
      <c r="I200" s="3">
        <v>10.4586490131176</v>
      </c>
      <c r="J200" s="3">
        <f t="shared" si="21"/>
        <v>2.3474292928495</v>
      </c>
      <c r="K200" s="3">
        <v>0.0230806563438872</v>
      </c>
      <c r="L200" s="3">
        <f t="shared" si="22"/>
        <v>-3.76876039996984</v>
      </c>
      <c r="M200" s="3">
        <v>7.59787381557661</v>
      </c>
      <c r="N200" s="3">
        <f t="shared" si="23"/>
        <v>2.02786844704351</v>
      </c>
      <c r="O200" s="3">
        <v>4.71284954934135</v>
      </c>
      <c r="P200" s="3">
        <f t="shared" si="24"/>
        <v>1.55029272494985</v>
      </c>
      <c r="Q200" s="4">
        <v>0.0134594000616061</v>
      </c>
      <c r="U200" s="3">
        <v>1</v>
      </c>
      <c r="V200" s="3">
        <v>0</v>
      </c>
      <c r="W200" s="3">
        <v>0</v>
      </c>
      <c r="X200" s="14">
        <v>0.144818744025288</v>
      </c>
      <c r="Y200" s="14">
        <v>2.43370847125169</v>
      </c>
      <c r="Z200" s="14">
        <v>1.35850591810011</v>
      </c>
      <c r="AA200" s="3">
        <v>29.2939931998489</v>
      </c>
      <c r="AB200" s="4">
        <v>0.00302120877773691</v>
      </c>
      <c r="AC200" s="6">
        <v>25104</v>
      </c>
      <c r="AD200" s="7">
        <v>217.37</v>
      </c>
    </row>
    <row r="201" spans="1:30">
      <c r="A201" s="3">
        <v>2017</v>
      </c>
      <c r="B201" s="6" t="s">
        <v>46</v>
      </c>
      <c r="C201" s="3" t="str">
        <f t="shared" si="19"/>
        <v>2017辽宁省</v>
      </c>
      <c r="D201" s="2">
        <v>0.132</v>
      </c>
      <c r="E201" s="3">
        <f t="shared" si="20"/>
        <v>-2.02495335639577</v>
      </c>
      <c r="F201" s="3">
        <v>0</v>
      </c>
      <c r="G201" s="3">
        <v>0.224930622781542</v>
      </c>
      <c r="H201" s="3">
        <v>0.528363988383349</v>
      </c>
      <c r="I201" s="3">
        <v>14.5599963121744</v>
      </c>
      <c r="J201" s="3">
        <f t="shared" si="21"/>
        <v>2.67827778948378</v>
      </c>
      <c r="K201" s="3">
        <v>0.0227504638218924</v>
      </c>
      <c r="L201" s="3">
        <f t="shared" si="22"/>
        <v>-3.78316974601752</v>
      </c>
      <c r="M201" s="3">
        <v>8.11525974025974</v>
      </c>
      <c r="N201" s="3">
        <f t="shared" si="23"/>
        <v>2.09374620788005</v>
      </c>
      <c r="O201" s="3">
        <v>5.03084415584416</v>
      </c>
      <c r="P201" s="3">
        <f t="shared" si="24"/>
        <v>1.61558779425423</v>
      </c>
      <c r="Q201" s="4">
        <v>0.0117595943780203</v>
      </c>
      <c r="U201" s="3">
        <v>1</v>
      </c>
      <c r="V201" s="3">
        <v>0</v>
      </c>
      <c r="W201" s="3">
        <v>0</v>
      </c>
      <c r="X201" s="14">
        <v>0.155024558894906</v>
      </c>
      <c r="Y201" s="14">
        <v>2.44067210620938</v>
      </c>
      <c r="Z201" s="14">
        <v>1.37614811079494</v>
      </c>
      <c r="AA201" s="3">
        <v>18.5354453757636</v>
      </c>
      <c r="AB201" s="4">
        <v>0.00264509288710644</v>
      </c>
      <c r="AC201" s="6">
        <v>26495</v>
      </c>
      <c r="AD201" s="7">
        <v>75.46</v>
      </c>
    </row>
    <row r="202" spans="1:30">
      <c r="A202" s="3">
        <v>2018</v>
      </c>
      <c r="B202" s="6" t="s">
        <v>46</v>
      </c>
      <c r="C202" s="3" t="str">
        <f t="shared" si="19"/>
        <v>2018辽宁省</v>
      </c>
      <c r="D202" s="2">
        <v>0.132</v>
      </c>
      <c r="E202" s="3">
        <f t="shared" si="20"/>
        <v>-2.02495335639577</v>
      </c>
      <c r="F202" s="3">
        <v>0</v>
      </c>
      <c r="G202" s="3">
        <v>0.227035579847302</v>
      </c>
      <c r="H202" s="3">
        <v>0.529167818634227</v>
      </c>
      <c r="I202" s="3">
        <v>16.0564003317667</v>
      </c>
      <c r="J202" s="3">
        <f t="shared" si="21"/>
        <v>2.77610754465148</v>
      </c>
      <c r="K202" s="3">
        <v>0.0224469820554649</v>
      </c>
      <c r="L202" s="3">
        <f t="shared" si="22"/>
        <v>-3.79659910343101</v>
      </c>
      <c r="M202" s="3">
        <v>8.70240037287346</v>
      </c>
      <c r="N202" s="3">
        <f t="shared" si="23"/>
        <v>2.16359889253376</v>
      </c>
      <c r="O202" s="3">
        <v>5.47902586809601</v>
      </c>
      <c r="P202" s="3">
        <f t="shared" si="24"/>
        <v>1.70092732386216</v>
      </c>
      <c r="Q202" s="4">
        <v>0.0140603103947004</v>
      </c>
      <c r="U202" s="3">
        <v>1</v>
      </c>
      <c r="V202" s="3">
        <v>0</v>
      </c>
      <c r="W202" s="3">
        <v>0</v>
      </c>
      <c r="X202" s="14">
        <v>0.163349353313828</v>
      </c>
      <c r="Y202" s="14">
        <v>2.44323174751707</v>
      </c>
      <c r="Z202" s="14">
        <v>1.37484804950823</v>
      </c>
      <c r="AA202" s="3">
        <v>8.9585570665183</v>
      </c>
      <c r="AB202" s="4">
        <v>0.00319219072329385</v>
      </c>
      <c r="AC202" s="6">
        <v>35149</v>
      </c>
      <c r="AD202" s="7">
        <v>84.52</v>
      </c>
    </row>
    <row r="203" spans="1:30">
      <c r="A203" s="3">
        <v>2019</v>
      </c>
      <c r="B203" s="6" t="s">
        <v>46</v>
      </c>
      <c r="C203" s="3" t="str">
        <f t="shared" si="19"/>
        <v>2019辽宁省</v>
      </c>
      <c r="D203" s="2">
        <v>0.132</v>
      </c>
      <c r="E203" s="3">
        <f t="shared" si="20"/>
        <v>-2.02495335639577</v>
      </c>
      <c r="F203" s="3">
        <v>0</v>
      </c>
      <c r="G203" s="3">
        <v>0.231141446693462</v>
      </c>
      <c r="H203" s="3">
        <v>0.531130181490467</v>
      </c>
      <c r="I203" s="3">
        <v>16.2070061516055</v>
      </c>
      <c r="J203" s="3">
        <f t="shared" si="21"/>
        <v>2.78544362724064</v>
      </c>
      <c r="K203" s="3">
        <v>0.0243418283843816</v>
      </c>
      <c r="L203" s="3">
        <f t="shared" si="22"/>
        <v>-3.71555907574025</v>
      </c>
      <c r="M203" s="3">
        <v>9.30021042787</v>
      </c>
      <c r="N203" s="3">
        <f t="shared" si="23"/>
        <v>2.23003702655592</v>
      </c>
      <c r="O203" s="3">
        <v>5.81138648585457</v>
      </c>
      <c r="P203" s="3">
        <f t="shared" si="24"/>
        <v>1.75981918023506</v>
      </c>
      <c r="Q203" s="4">
        <v>0.0128857859493933</v>
      </c>
      <c r="U203" s="3">
        <v>1</v>
      </c>
      <c r="V203" s="3">
        <v>0</v>
      </c>
      <c r="W203" s="3">
        <v>0</v>
      </c>
      <c r="X203" s="14">
        <v>0.159745678872147</v>
      </c>
      <c r="Y203" s="14">
        <v>2.44350299533701</v>
      </c>
      <c r="Z203" s="14">
        <v>1.39315526757353</v>
      </c>
      <c r="AA203" s="3">
        <v>15.0948809021137</v>
      </c>
      <c r="AB203" s="4">
        <v>0.00297843920612505</v>
      </c>
      <c r="AC203" s="6">
        <v>40037</v>
      </c>
      <c r="AD203" s="7">
        <v>139.59</v>
      </c>
    </row>
    <row r="204" spans="1:30">
      <c r="A204" s="3">
        <v>2020</v>
      </c>
      <c r="B204" s="6" t="s">
        <v>46</v>
      </c>
      <c r="C204" s="3" t="str">
        <f t="shared" si="19"/>
        <v>2020辽宁省</v>
      </c>
      <c r="D204" s="2">
        <v>0.133</v>
      </c>
      <c r="E204" s="3">
        <f t="shared" si="20"/>
        <v>-2.01740615076038</v>
      </c>
      <c r="F204" s="3">
        <v>0</v>
      </c>
      <c r="G204" s="3">
        <v>0.240457151538898</v>
      </c>
      <c r="H204" s="3">
        <v>0.534520258762004</v>
      </c>
      <c r="I204" s="3">
        <v>16.6216605228016</v>
      </c>
      <c r="J204" s="3">
        <f t="shared" si="21"/>
        <v>2.81070669555575</v>
      </c>
      <c r="K204" s="3">
        <v>0.0268108108108108</v>
      </c>
      <c r="L204" s="3">
        <f t="shared" si="22"/>
        <v>-3.61895008434149</v>
      </c>
      <c r="M204" s="3">
        <v>9.48907168037603</v>
      </c>
      <c r="N204" s="3">
        <f t="shared" si="23"/>
        <v>2.25014078701262</v>
      </c>
      <c r="O204" s="3">
        <v>5.87811985898942</v>
      </c>
      <c r="P204" s="3">
        <f t="shared" si="24"/>
        <v>1.77123695890646</v>
      </c>
      <c r="Q204" s="4">
        <v>0.0120897812998302</v>
      </c>
      <c r="U204" s="3">
        <v>1</v>
      </c>
      <c r="V204" s="3">
        <v>0</v>
      </c>
      <c r="W204" s="3">
        <v>0</v>
      </c>
      <c r="X204" s="14">
        <v>0.132709827007325</v>
      </c>
      <c r="Y204" s="14">
        <v>2.44316991451898</v>
      </c>
      <c r="Z204" s="14">
        <v>1.42870424792947</v>
      </c>
      <c r="AA204" s="3">
        <v>12.3981785985328</v>
      </c>
      <c r="AB204" s="4">
        <v>0.00290707437408542</v>
      </c>
      <c r="AC204" s="6">
        <v>60185</v>
      </c>
      <c r="AD204" s="7">
        <v>163.54</v>
      </c>
    </row>
    <row r="205" spans="1:30">
      <c r="A205" s="3">
        <v>2021</v>
      </c>
      <c r="B205" s="6" t="s">
        <v>46</v>
      </c>
      <c r="C205" s="3" t="str">
        <f t="shared" si="19"/>
        <v>2021辽宁省</v>
      </c>
      <c r="D205" s="2">
        <v>0.133</v>
      </c>
      <c r="E205" s="3">
        <f t="shared" si="20"/>
        <v>-2.01740615076038</v>
      </c>
      <c r="F205" s="3">
        <v>0</v>
      </c>
      <c r="G205" s="3">
        <v>0.213250512341537</v>
      </c>
      <c r="H205" s="3">
        <v>0.515939715990497</v>
      </c>
      <c r="I205" s="3">
        <v>16.6959865068282</v>
      </c>
      <c r="J205" s="3">
        <f t="shared" si="21"/>
        <v>2.81516836160664</v>
      </c>
      <c r="K205" s="3">
        <v>0.0278647434381651</v>
      </c>
      <c r="L205" s="3">
        <f t="shared" si="22"/>
        <v>-3.58039306531811</v>
      </c>
      <c r="M205" s="3">
        <v>10.1799479782454</v>
      </c>
      <c r="N205" s="3">
        <f t="shared" si="23"/>
        <v>2.32041990091732</v>
      </c>
      <c r="O205" s="3">
        <v>6.51915346417593</v>
      </c>
      <c r="P205" s="3">
        <f t="shared" si="24"/>
        <v>1.8747445307262</v>
      </c>
      <c r="Q205" s="4">
        <v>0.0133436295012425</v>
      </c>
      <c r="U205" s="3">
        <v>1</v>
      </c>
      <c r="V205" s="3">
        <v>0</v>
      </c>
      <c r="W205" s="3">
        <v>0</v>
      </c>
      <c r="X205" s="14">
        <v>0.136865167027732</v>
      </c>
      <c r="Y205" s="14">
        <v>2.42663450552241</v>
      </c>
      <c r="Z205" s="14">
        <v>1.30697490650814</v>
      </c>
      <c r="AA205" s="3">
        <v>12.8651787141107</v>
      </c>
      <c r="AB205" s="4">
        <v>0.00284553582763561</v>
      </c>
      <c r="AC205" s="6">
        <v>80191</v>
      </c>
      <c r="AD205" s="7">
        <v>196.8</v>
      </c>
    </row>
    <row r="206" spans="1:30">
      <c r="A206" s="3">
        <v>2010</v>
      </c>
      <c r="B206" s="6" t="s">
        <v>47</v>
      </c>
      <c r="C206" s="3" t="str">
        <f t="shared" si="19"/>
        <v>2010内蒙古自治区</v>
      </c>
      <c r="D206" s="5">
        <v>0.0390000000000001</v>
      </c>
      <c r="E206" s="3">
        <f t="shared" si="20"/>
        <v>-3.24419363285249</v>
      </c>
      <c r="F206" s="3">
        <v>0</v>
      </c>
      <c r="G206" s="3">
        <v>0.277259478774131</v>
      </c>
      <c r="H206" s="3">
        <v>0.448981085135185</v>
      </c>
      <c r="I206" s="3">
        <v>2.8345467627654</v>
      </c>
      <c r="J206" s="3">
        <f t="shared" si="21"/>
        <v>1.0418820523584</v>
      </c>
      <c r="K206" s="3">
        <v>0.0150242718446602</v>
      </c>
      <c r="L206" s="3">
        <f t="shared" si="22"/>
        <v>-4.19808826265302</v>
      </c>
      <c r="M206" s="3">
        <v>7.30177993527508</v>
      </c>
      <c r="N206" s="3">
        <f t="shared" si="23"/>
        <v>1.98811814518345</v>
      </c>
      <c r="O206" s="3">
        <v>3.31711165048544</v>
      </c>
      <c r="P206" s="3">
        <f t="shared" si="24"/>
        <v>1.19909441947845</v>
      </c>
      <c r="Q206" s="4">
        <v>0.00940840114361117</v>
      </c>
      <c r="U206" s="3">
        <v>0</v>
      </c>
      <c r="V206" s="3">
        <v>0</v>
      </c>
      <c r="W206" s="3">
        <v>1</v>
      </c>
      <c r="X206" s="14">
        <v>0.360706190345103</v>
      </c>
      <c r="Y206" s="14">
        <v>2.31510140367565</v>
      </c>
      <c r="Z206" s="14">
        <v>1.07633386931735</v>
      </c>
      <c r="AA206" s="3">
        <v>48.662158188768</v>
      </c>
      <c r="AB206" s="4">
        <v>0.00260856839717558</v>
      </c>
      <c r="AC206" s="6">
        <v>2096</v>
      </c>
      <c r="AD206" s="7">
        <v>27.15</v>
      </c>
    </row>
    <row r="207" spans="1:30">
      <c r="A207" s="3">
        <v>2011</v>
      </c>
      <c r="B207" s="6" t="s">
        <v>47</v>
      </c>
      <c r="C207" s="3" t="str">
        <f t="shared" si="19"/>
        <v>2011内蒙古自治区</v>
      </c>
      <c r="D207" s="5">
        <v>0.0430000000000003</v>
      </c>
      <c r="E207" s="3">
        <f t="shared" si="20"/>
        <v>-3.14655516328857</v>
      </c>
      <c r="F207" s="3">
        <v>0</v>
      </c>
      <c r="G207" s="3">
        <v>0.31604762055804</v>
      </c>
      <c r="H207" s="3">
        <v>0.433956079973779</v>
      </c>
      <c r="I207" s="3">
        <v>2.69811061418255</v>
      </c>
      <c r="J207" s="3">
        <f t="shared" si="21"/>
        <v>0.992551755530227</v>
      </c>
      <c r="K207" s="3">
        <v>0.0155627530364372</v>
      </c>
      <c r="L207" s="3">
        <f t="shared" si="22"/>
        <v>-4.16287484551993</v>
      </c>
      <c r="M207" s="3">
        <v>8.42631578947368</v>
      </c>
      <c r="N207" s="3">
        <f t="shared" si="23"/>
        <v>2.13135964083623</v>
      </c>
      <c r="O207" s="3">
        <v>3.82919028340081</v>
      </c>
      <c r="P207" s="3">
        <f t="shared" si="24"/>
        <v>1.34265336658575</v>
      </c>
      <c r="Q207" s="4">
        <v>0.00943727606959698</v>
      </c>
      <c r="U207" s="3">
        <v>0</v>
      </c>
      <c r="V207" s="3">
        <v>0</v>
      </c>
      <c r="W207" s="3">
        <v>1</v>
      </c>
      <c r="X207" s="14">
        <v>0.299431014654961</v>
      </c>
      <c r="Y207" s="14">
        <v>2.29548217929605</v>
      </c>
      <c r="Z207" s="14">
        <v>1.01493570722057</v>
      </c>
      <c r="AA207" s="3">
        <v>97.849706606095</v>
      </c>
      <c r="AB207" s="4">
        <v>0.00298262864634546</v>
      </c>
      <c r="AC207" s="6">
        <v>2262</v>
      </c>
      <c r="AD207" s="7">
        <v>159.66</v>
      </c>
    </row>
    <row r="208" spans="1:30">
      <c r="A208" s="3">
        <v>2012</v>
      </c>
      <c r="B208" s="6" t="s">
        <v>47</v>
      </c>
      <c r="C208" s="3" t="str">
        <f t="shared" si="19"/>
        <v>2012内蒙古自治区</v>
      </c>
      <c r="D208" s="5">
        <v>0.0440000000000003</v>
      </c>
      <c r="E208" s="3">
        <f t="shared" si="20"/>
        <v>-3.12356564506387</v>
      </c>
      <c r="F208" s="3">
        <v>0</v>
      </c>
      <c r="G208" s="3">
        <v>0.327216549985196</v>
      </c>
      <c r="H208" s="3">
        <v>0.426290102291287</v>
      </c>
      <c r="I208" s="3">
        <v>2.4643508657988</v>
      </c>
      <c r="J208" s="3">
        <f t="shared" si="21"/>
        <v>0.901928432367735</v>
      </c>
      <c r="K208" s="3">
        <v>0.0158847402597403</v>
      </c>
      <c r="L208" s="3">
        <f t="shared" si="22"/>
        <v>-4.14239636268548</v>
      </c>
      <c r="M208" s="3">
        <v>9.58238636363636</v>
      </c>
      <c r="N208" s="3">
        <f t="shared" si="23"/>
        <v>2.25992665946355</v>
      </c>
      <c r="O208" s="3">
        <v>4.2492288961039</v>
      </c>
      <c r="P208" s="3">
        <f t="shared" si="24"/>
        <v>1.44673753026394</v>
      </c>
      <c r="Q208" s="4">
        <v>0.00805898441034562</v>
      </c>
      <c r="U208" s="3">
        <v>0</v>
      </c>
      <c r="V208" s="3">
        <v>0</v>
      </c>
      <c r="W208" s="3">
        <v>1</v>
      </c>
      <c r="X208" s="14">
        <v>0.263770370290613</v>
      </c>
      <c r="Y208" s="14">
        <v>2.28749486633366</v>
      </c>
      <c r="Z208" s="14">
        <v>0.980169536191145</v>
      </c>
      <c r="AA208" s="3">
        <v>53.1682641107561</v>
      </c>
      <c r="AB208" s="4">
        <v>0.00263703307513777</v>
      </c>
      <c r="AC208" s="6">
        <v>3084</v>
      </c>
      <c r="AD208" s="7">
        <v>25.12</v>
      </c>
    </row>
    <row r="209" spans="1:30">
      <c r="A209" s="3">
        <v>2013</v>
      </c>
      <c r="B209" s="6" t="s">
        <v>47</v>
      </c>
      <c r="C209" s="3" t="str">
        <f t="shared" si="19"/>
        <v>2013内蒙古自治区</v>
      </c>
      <c r="D209" s="5">
        <v>0.0489999999999996</v>
      </c>
      <c r="E209" s="3">
        <f t="shared" si="20"/>
        <v>-3.01593498087152</v>
      </c>
      <c r="F209" s="3">
        <v>0</v>
      </c>
      <c r="G209" s="3">
        <v>0.32359467715319</v>
      </c>
      <c r="H209" s="3">
        <v>0.433569748253221</v>
      </c>
      <c r="I209" s="3">
        <v>2.01107756047892</v>
      </c>
      <c r="J209" s="3">
        <f t="shared" si="21"/>
        <v>0.698670678161613</v>
      </c>
      <c r="K209" s="3">
        <v>0.0162606924643585</v>
      </c>
      <c r="L209" s="3">
        <f t="shared" si="22"/>
        <v>-4.11900458878536</v>
      </c>
      <c r="M209" s="3">
        <v>10.5922606924644</v>
      </c>
      <c r="N209" s="3">
        <f t="shared" si="23"/>
        <v>2.36012361109574</v>
      </c>
      <c r="O209" s="3">
        <v>4.64048879837067</v>
      </c>
      <c r="P209" s="3">
        <f t="shared" si="24"/>
        <v>1.53481970516626</v>
      </c>
      <c r="Q209" s="4">
        <v>0.00858261992339659</v>
      </c>
      <c r="U209" s="3">
        <v>0</v>
      </c>
      <c r="V209" s="3">
        <v>0</v>
      </c>
      <c r="W209" s="3">
        <v>1</v>
      </c>
      <c r="X209" s="14">
        <v>0.239460760123169</v>
      </c>
      <c r="Y209" s="14">
        <v>2.29462624205611</v>
      </c>
      <c r="Z209" s="14">
        <v>1.01422968727542</v>
      </c>
      <c r="AA209" s="3">
        <v>163.915158489382</v>
      </c>
      <c r="AB209" s="4">
        <v>0.00277729012324005</v>
      </c>
      <c r="AC209" s="6">
        <v>3836</v>
      </c>
      <c r="AD209" s="7">
        <v>101.77</v>
      </c>
    </row>
    <row r="210" spans="1:30">
      <c r="A210" s="3">
        <v>2014</v>
      </c>
      <c r="B210" s="6" t="s">
        <v>47</v>
      </c>
      <c r="C210" s="3" t="str">
        <f t="shared" si="19"/>
        <v>2014内蒙古自治区</v>
      </c>
      <c r="D210" s="5">
        <v>0.0510000000000004</v>
      </c>
      <c r="E210" s="3">
        <f t="shared" si="20"/>
        <v>-2.9759296462578</v>
      </c>
      <c r="F210" s="3">
        <v>0</v>
      </c>
      <c r="G210" s="3">
        <v>0.31912454146173</v>
      </c>
      <c r="H210" s="3">
        <v>0.444621736770246</v>
      </c>
      <c r="I210" s="3">
        <v>2.17540425391917</v>
      </c>
      <c r="J210" s="3">
        <f t="shared" si="21"/>
        <v>0.777214511140981</v>
      </c>
      <c r="K210" s="3">
        <v>0.0165945283789302</v>
      </c>
      <c r="L210" s="3">
        <f t="shared" si="22"/>
        <v>-4.09868225368194</v>
      </c>
      <c r="M210" s="3">
        <v>11.5761535320539</v>
      </c>
      <c r="N210" s="3">
        <f t="shared" si="23"/>
        <v>2.44894725220373</v>
      </c>
      <c r="O210" s="3">
        <v>4.96455696202532</v>
      </c>
      <c r="P210" s="3">
        <f t="shared" si="24"/>
        <v>1.60232406129523</v>
      </c>
      <c r="Q210" s="4">
        <v>0.00847169315305749</v>
      </c>
      <c r="U210" s="3">
        <v>0</v>
      </c>
      <c r="V210" s="3">
        <v>0</v>
      </c>
      <c r="W210" s="3">
        <v>1</v>
      </c>
      <c r="X210" s="14">
        <v>0.227185354220537</v>
      </c>
      <c r="Y210" s="14">
        <v>2.30989784672073</v>
      </c>
      <c r="Z210" s="14">
        <v>1.05697638041608</v>
      </c>
      <c r="AA210" s="3">
        <v>193.458323977746</v>
      </c>
      <c r="AB210" s="4">
        <v>0.00270352519287394</v>
      </c>
      <c r="AC210" s="6">
        <v>4031</v>
      </c>
      <c r="AD210" s="7">
        <v>592.45</v>
      </c>
    </row>
    <row r="211" spans="1:30">
      <c r="A211" s="3">
        <v>2015</v>
      </c>
      <c r="B211" s="6" t="s">
        <v>47</v>
      </c>
      <c r="C211" s="3" t="str">
        <f t="shared" si="19"/>
        <v>2015内蒙古自治区</v>
      </c>
      <c r="D211" s="5">
        <v>0.0510000000000004</v>
      </c>
      <c r="E211" s="3">
        <f t="shared" si="20"/>
        <v>-2.9759296462578</v>
      </c>
      <c r="F211" s="3">
        <v>0</v>
      </c>
      <c r="G211" s="3">
        <v>0.328439261719052</v>
      </c>
      <c r="H211" s="3">
        <v>0.467155764923932</v>
      </c>
      <c r="I211" s="3">
        <v>2.71387751949958</v>
      </c>
      <c r="J211" s="3">
        <f t="shared" si="21"/>
        <v>0.998378431248999</v>
      </c>
      <c r="K211" s="3">
        <v>0.0172459016393443</v>
      </c>
      <c r="L211" s="3">
        <f t="shared" si="22"/>
        <v>-4.06018074985779</v>
      </c>
      <c r="M211" s="3">
        <v>12.5385245901639</v>
      </c>
      <c r="N211" s="3">
        <f t="shared" si="23"/>
        <v>2.52880587199596</v>
      </c>
      <c r="O211" s="3">
        <v>5.30696721311475</v>
      </c>
      <c r="P211" s="3">
        <f t="shared" si="24"/>
        <v>1.66902052578159</v>
      </c>
      <c r="Q211" s="4">
        <v>0.0083988563259471</v>
      </c>
      <c r="U211" s="3">
        <v>0</v>
      </c>
      <c r="V211" s="3">
        <v>0</v>
      </c>
      <c r="W211" s="3">
        <v>1</v>
      </c>
      <c r="X211" s="14">
        <v>0.222604119474129</v>
      </c>
      <c r="Y211" s="14">
        <v>2.34124642829562</v>
      </c>
      <c r="Z211" s="14">
        <v>1.14796470253345</v>
      </c>
      <c r="AA211" s="3">
        <v>106.506600019412</v>
      </c>
      <c r="AB211" s="4">
        <v>0.00275851417097845</v>
      </c>
      <c r="AC211" s="6">
        <v>5522</v>
      </c>
      <c r="AD211" s="7">
        <v>572.92</v>
      </c>
    </row>
    <row r="212" spans="1:30">
      <c r="A212" s="3">
        <v>2016</v>
      </c>
      <c r="B212" s="6" t="s">
        <v>47</v>
      </c>
      <c r="C212" s="3" t="str">
        <f t="shared" si="19"/>
        <v>2016内蒙古自治区</v>
      </c>
      <c r="D212" s="5">
        <v>0.0520000000000001</v>
      </c>
      <c r="E212" s="3">
        <f t="shared" si="20"/>
        <v>-2.95651156040071</v>
      </c>
      <c r="F212" s="3">
        <v>0</v>
      </c>
      <c r="G212" s="3">
        <v>0.327261717418578</v>
      </c>
      <c r="H212" s="3">
        <v>0.475651410876549</v>
      </c>
      <c r="I212" s="3">
        <v>2.97912149275163</v>
      </c>
      <c r="J212" s="3">
        <f t="shared" si="21"/>
        <v>1.09162845596487</v>
      </c>
      <c r="K212" s="3">
        <v>0.0179269293924466</v>
      </c>
      <c r="L212" s="3">
        <f t="shared" si="22"/>
        <v>-4.02145126133232</v>
      </c>
      <c r="M212" s="3">
        <v>13.5365353037767</v>
      </c>
      <c r="N212" s="3">
        <f t="shared" si="23"/>
        <v>2.60539234875573</v>
      </c>
      <c r="O212" s="3">
        <v>5.66063218390805</v>
      </c>
      <c r="P212" s="3">
        <f t="shared" si="24"/>
        <v>1.73353557924784</v>
      </c>
      <c r="Q212" s="4">
        <v>0.00717528934941532</v>
      </c>
      <c r="U212" s="3">
        <v>0</v>
      </c>
      <c r="V212" s="3">
        <v>0</v>
      </c>
      <c r="W212" s="3">
        <v>1</v>
      </c>
      <c r="X212" s="14">
        <v>0.220585360754289</v>
      </c>
      <c r="Y212" s="14">
        <v>2.3559499031858</v>
      </c>
      <c r="Z212" s="14">
        <v>1.17547223914836</v>
      </c>
      <c r="AA212" s="3">
        <v>93.2250809024351</v>
      </c>
      <c r="AB212" s="4">
        <v>0.00234819751546489</v>
      </c>
      <c r="AC212" s="6">
        <v>5846</v>
      </c>
      <c r="AD212" s="7">
        <v>198.37</v>
      </c>
    </row>
    <row r="213" spans="1:30">
      <c r="A213" s="3">
        <v>2017</v>
      </c>
      <c r="B213" s="6" t="s">
        <v>47</v>
      </c>
      <c r="C213" s="3" t="str">
        <f t="shared" si="19"/>
        <v>2017内蒙古自治区</v>
      </c>
      <c r="D213" s="5">
        <v>0.0520000000000001</v>
      </c>
      <c r="E213" s="3">
        <f t="shared" si="20"/>
        <v>-2.95651156040071</v>
      </c>
      <c r="F213" s="3">
        <v>0</v>
      </c>
      <c r="G213" s="3">
        <v>0.304060920520066</v>
      </c>
      <c r="H213" s="3">
        <v>0.494962444875521</v>
      </c>
      <c r="I213" s="3">
        <v>3.08623247259718</v>
      </c>
      <c r="J213" s="3">
        <f t="shared" si="21"/>
        <v>1.12695108247026</v>
      </c>
      <c r="K213" s="3">
        <v>0.0184175914508837</v>
      </c>
      <c r="L213" s="3">
        <f t="shared" si="22"/>
        <v>-3.99444901398547</v>
      </c>
      <c r="M213" s="3">
        <v>14.6609124537608</v>
      </c>
      <c r="N213" s="3">
        <f t="shared" si="23"/>
        <v>2.68518493556942</v>
      </c>
      <c r="O213" s="3">
        <v>6.12334566378956</v>
      </c>
      <c r="P213" s="3">
        <f t="shared" si="24"/>
        <v>1.81210862424055</v>
      </c>
      <c r="Q213" s="4">
        <v>0.00743278593708954</v>
      </c>
      <c r="U213" s="3">
        <v>0</v>
      </c>
      <c r="V213" s="3">
        <v>0</v>
      </c>
      <c r="W213" s="3">
        <v>1</v>
      </c>
      <c r="X213" s="14">
        <v>0.22307892590851</v>
      </c>
      <c r="Y213" s="14">
        <v>2.38422349158618</v>
      </c>
      <c r="Z213" s="14">
        <v>1.2552985036515</v>
      </c>
      <c r="AA213" s="3">
        <v>90.1564640410959</v>
      </c>
      <c r="AB213" s="4">
        <v>0.00226001973406005</v>
      </c>
      <c r="AC213" s="6">
        <v>6271</v>
      </c>
      <c r="AD213" s="7">
        <v>249.57</v>
      </c>
    </row>
    <row r="214" spans="1:30">
      <c r="A214" s="3">
        <v>2018</v>
      </c>
      <c r="B214" s="6" t="s">
        <v>47</v>
      </c>
      <c r="C214" s="3" t="str">
        <f t="shared" si="19"/>
        <v>2018内蒙古自治区</v>
      </c>
      <c r="D214" s="5">
        <v>0.0549999999999995</v>
      </c>
      <c r="E214" s="3">
        <f t="shared" si="20"/>
        <v>-2.90042209374968</v>
      </c>
      <c r="F214" s="3">
        <v>0</v>
      </c>
      <c r="G214" s="3">
        <v>0.299332127279937</v>
      </c>
      <c r="H214" s="3">
        <v>0.499027309674861</v>
      </c>
      <c r="I214" s="3">
        <v>2.77885854480571</v>
      </c>
      <c r="J214" s="3">
        <f t="shared" si="21"/>
        <v>1.02204024799155</v>
      </c>
      <c r="K214" s="3">
        <v>0.0187985136251032</v>
      </c>
      <c r="L214" s="3">
        <f t="shared" si="22"/>
        <v>-3.97397747476635</v>
      </c>
      <c r="M214" s="3">
        <v>15.8154417836499</v>
      </c>
      <c r="N214" s="3">
        <f t="shared" si="23"/>
        <v>2.76098679083789</v>
      </c>
      <c r="O214" s="3">
        <v>6.66424442609414</v>
      </c>
      <c r="P214" s="3">
        <f t="shared" si="24"/>
        <v>1.89675658277745</v>
      </c>
      <c r="Q214" s="4">
        <v>0.00539174493838301</v>
      </c>
      <c r="U214" s="3">
        <v>0</v>
      </c>
      <c r="V214" s="3">
        <v>0</v>
      </c>
      <c r="W214" s="3">
        <v>1</v>
      </c>
      <c r="X214" s="14">
        <v>0.218283549035412</v>
      </c>
      <c r="Y214" s="14">
        <v>2.39056304520222</v>
      </c>
      <c r="Z214" s="14">
        <v>1.27137986551757</v>
      </c>
      <c r="AA214" s="3">
        <v>66.8717918576858</v>
      </c>
      <c r="AB214" s="4">
        <v>0.00161392248215702</v>
      </c>
      <c r="AC214" s="6">
        <v>9625</v>
      </c>
      <c r="AD214" s="7">
        <v>321.31</v>
      </c>
    </row>
    <row r="215" spans="1:30">
      <c r="A215" s="3">
        <v>2019</v>
      </c>
      <c r="B215" s="6" t="s">
        <v>47</v>
      </c>
      <c r="C215" s="3" t="str">
        <f t="shared" si="19"/>
        <v>2019内蒙古自治区</v>
      </c>
      <c r="D215" s="5">
        <v>0.0569999999999998</v>
      </c>
      <c r="E215" s="3">
        <f t="shared" si="20"/>
        <v>-2.86470401114759</v>
      </c>
      <c r="F215" s="3">
        <v>0</v>
      </c>
      <c r="G215" s="3">
        <v>0.296349164851126</v>
      </c>
      <c r="H215" s="3">
        <v>0.498829339143065</v>
      </c>
      <c r="I215" s="3">
        <v>3.39410312273057</v>
      </c>
      <c r="J215" s="3">
        <f t="shared" si="21"/>
        <v>1.22203955018386</v>
      </c>
      <c r="K215" s="3">
        <v>0.0195445134575569</v>
      </c>
      <c r="L215" s="3">
        <f t="shared" si="22"/>
        <v>-3.93506067349517</v>
      </c>
      <c r="M215" s="3">
        <v>16.8869565217391</v>
      </c>
      <c r="N215" s="3">
        <f t="shared" si="23"/>
        <v>2.82654152048802</v>
      </c>
      <c r="O215" s="3">
        <v>7.12732919254658</v>
      </c>
      <c r="P215" s="3">
        <f t="shared" si="24"/>
        <v>1.96393657695024</v>
      </c>
      <c r="Q215" s="4">
        <v>0.00558527792099841</v>
      </c>
      <c r="U215" s="3">
        <v>0</v>
      </c>
      <c r="V215" s="3">
        <v>0</v>
      </c>
      <c r="W215" s="3">
        <v>1</v>
      </c>
      <c r="X215" s="14">
        <v>0.219902699074837</v>
      </c>
      <c r="Y215" s="14">
        <v>2.39057661583152</v>
      </c>
      <c r="Z215" s="14">
        <v>1.2695509455723</v>
      </c>
      <c r="AA215" s="3">
        <v>46.605539882021</v>
      </c>
      <c r="AB215" s="4">
        <v>0.00165519244734931</v>
      </c>
      <c r="AC215" s="6">
        <v>11059</v>
      </c>
      <c r="AD215" s="7">
        <v>449.61</v>
      </c>
    </row>
    <row r="216" spans="1:30">
      <c r="A216" s="3">
        <v>2020</v>
      </c>
      <c r="B216" s="6" t="s">
        <v>47</v>
      </c>
      <c r="C216" s="3" t="str">
        <f t="shared" si="19"/>
        <v>2020内蒙古自治区</v>
      </c>
      <c r="D216" s="5">
        <v>0.0589999999999994</v>
      </c>
      <c r="E216" s="3">
        <f t="shared" si="20"/>
        <v>-2.83021783507643</v>
      </c>
      <c r="F216" s="3">
        <v>0</v>
      </c>
      <c r="G216" s="3">
        <v>0.305374898597752</v>
      </c>
      <c r="H216" s="3">
        <v>0.482158998725229</v>
      </c>
      <c r="I216" s="3">
        <v>3.24973925136169</v>
      </c>
      <c r="J216" s="3">
        <f t="shared" si="21"/>
        <v>1.17857476277277</v>
      </c>
      <c r="K216" s="3">
        <v>0.0202496878901373</v>
      </c>
      <c r="L216" s="3">
        <f t="shared" si="22"/>
        <v>-3.89961589838109</v>
      </c>
      <c r="M216" s="3">
        <v>17.2089055347482</v>
      </c>
      <c r="N216" s="3">
        <f t="shared" si="23"/>
        <v>2.84542701347421</v>
      </c>
      <c r="O216" s="3">
        <v>7.18185601331669</v>
      </c>
      <c r="P216" s="3">
        <f t="shared" si="24"/>
        <v>1.97155784733178</v>
      </c>
      <c r="Q216" s="4">
        <v>0.0061440259878258</v>
      </c>
      <c r="U216" s="3">
        <v>0</v>
      </c>
      <c r="V216" s="3">
        <v>0</v>
      </c>
      <c r="W216" s="3">
        <v>1</v>
      </c>
      <c r="X216" s="14">
        <v>0.221399429447624</v>
      </c>
      <c r="Y216" s="14">
        <v>2.36461351257388</v>
      </c>
      <c r="Z216" s="14">
        <v>1.20452505717843</v>
      </c>
      <c r="AA216" s="3">
        <v>27.5845005002144</v>
      </c>
      <c r="AB216" s="4">
        <v>0.00187623131301425</v>
      </c>
      <c r="AC216" s="6">
        <v>17958</v>
      </c>
      <c r="AD216" s="7">
        <v>659.57</v>
      </c>
    </row>
    <row r="217" spans="1:30">
      <c r="A217" s="3">
        <v>2021</v>
      </c>
      <c r="B217" s="6" t="s">
        <v>47</v>
      </c>
      <c r="C217" s="3" t="str">
        <f t="shared" si="19"/>
        <v>2021内蒙古自治区</v>
      </c>
      <c r="D217" s="5">
        <v>0.0619999999999994</v>
      </c>
      <c r="E217" s="3">
        <f t="shared" si="20"/>
        <v>-2.78062089393705</v>
      </c>
      <c r="F217" s="3">
        <v>0</v>
      </c>
      <c r="G217" s="3">
        <v>0.2475465368988</v>
      </c>
      <c r="H217" s="3">
        <v>0.421973920438439</v>
      </c>
      <c r="I217" s="3">
        <v>2.86308230180478</v>
      </c>
      <c r="J217" s="3">
        <f t="shared" si="21"/>
        <v>1.05189877240374</v>
      </c>
      <c r="K217" s="3">
        <v>0.0211166666666667</v>
      </c>
      <c r="L217" s="3">
        <f t="shared" si="22"/>
        <v>-3.8576926608831</v>
      </c>
      <c r="M217" s="3">
        <v>18.4904166666667</v>
      </c>
      <c r="N217" s="3">
        <f t="shared" si="23"/>
        <v>2.91725257984858</v>
      </c>
      <c r="O217" s="3">
        <v>8.81916666666667</v>
      </c>
      <c r="P217" s="3">
        <f t="shared" si="24"/>
        <v>2.17692738331763</v>
      </c>
      <c r="Q217" s="4">
        <v>0.00673337697559151</v>
      </c>
      <c r="U217" s="3">
        <v>0</v>
      </c>
      <c r="V217" s="3">
        <v>0</v>
      </c>
      <c r="W217" s="3">
        <v>1</v>
      </c>
      <c r="X217" s="14">
        <v>0.283238688688505</v>
      </c>
      <c r="Y217" s="14">
        <v>2.31076254370216</v>
      </c>
      <c r="Z217" s="14">
        <v>0.903943080379734</v>
      </c>
      <c r="AA217" s="3">
        <v>39.183069234231</v>
      </c>
      <c r="AB217" s="4">
        <v>0.00166682415194179</v>
      </c>
      <c r="AC217" s="6">
        <v>24362</v>
      </c>
      <c r="AD217" s="7">
        <v>1787.71</v>
      </c>
    </row>
    <row r="218" spans="1:30">
      <c r="A218" s="3">
        <v>2010</v>
      </c>
      <c r="B218" s="6" t="s">
        <v>48</v>
      </c>
      <c r="C218" s="3" t="str">
        <f t="shared" si="19"/>
        <v>2010宁夏回族自治区</v>
      </c>
      <c r="D218" s="5">
        <v>0.0390000000000001</v>
      </c>
      <c r="E218" s="3">
        <f t="shared" si="20"/>
        <v>-3.24419363285249</v>
      </c>
      <c r="F218" s="3">
        <v>0</v>
      </c>
      <c r="G218" s="3">
        <v>0.354730546541961</v>
      </c>
      <c r="H218" s="3">
        <v>0.437042692625819</v>
      </c>
      <c r="I218" s="3">
        <v>2.52210981739518</v>
      </c>
      <c r="J218" s="3">
        <f t="shared" si="21"/>
        <v>0.925095780367596</v>
      </c>
      <c r="K218" s="3">
        <v>0.0126698262243286</v>
      </c>
      <c r="L218" s="3">
        <f t="shared" si="22"/>
        <v>-4.36853200026575</v>
      </c>
      <c r="M218" s="3">
        <v>23.8436018957346</v>
      </c>
      <c r="N218" s="3">
        <f t="shared" si="23"/>
        <v>3.17151591701525</v>
      </c>
      <c r="O218" s="3">
        <v>2.48293838862559</v>
      </c>
      <c r="P218" s="3">
        <f t="shared" si="24"/>
        <v>0.909442692938106</v>
      </c>
      <c r="Q218" s="4">
        <v>0.0107079439671408</v>
      </c>
      <c r="U218" s="3">
        <v>0</v>
      </c>
      <c r="V218" s="3">
        <v>0</v>
      </c>
      <c r="W218" s="3">
        <v>1</v>
      </c>
      <c r="X218" s="14">
        <v>0.427070721293024</v>
      </c>
      <c r="Y218" s="14">
        <v>2.34071387669403</v>
      </c>
      <c r="Z218" s="14">
        <v>0.936596673029725</v>
      </c>
      <c r="AA218" s="3">
        <v>68.4108397457344</v>
      </c>
      <c r="AB218" s="4">
        <v>0.00379843481580454</v>
      </c>
      <c r="AC218" s="6">
        <v>1081</v>
      </c>
      <c r="AD218" s="7">
        <v>4.52</v>
      </c>
    </row>
    <row r="219" spans="1:30">
      <c r="A219" s="3">
        <v>2011</v>
      </c>
      <c r="B219" s="6" t="s">
        <v>48</v>
      </c>
      <c r="C219" s="3" t="str">
        <f t="shared" si="19"/>
        <v>2011宁夏回族自治区</v>
      </c>
      <c r="D219" s="5">
        <v>0.0390000000000001</v>
      </c>
      <c r="E219" s="3">
        <f t="shared" si="20"/>
        <v>-3.24419363285249</v>
      </c>
      <c r="F219" s="3">
        <v>0</v>
      </c>
      <c r="G219" s="3">
        <v>0.365415674500466</v>
      </c>
      <c r="H219" s="3">
        <v>0.433274666114505</v>
      </c>
      <c r="I219" s="3">
        <v>2.27715084377265</v>
      </c>
      <c r="J219" s="3">
        <f t="shared" si="21"/>
        <v>0.822925031603525</v>
      </c>
      <c r="K219" s="3">
        <v>0.0135648148148148</v>
      </c>
      <c r="L219" s="3">
        <f t="shared" si="22"/>
        <v>-4.30027598465519</v>
      </c>
      <c r="M219" s="3">
        <v>26.6836419753086</v>
      </c>
      <c r="N219" s="3">
        <f t="shared" si="23"/>
        <v>3.28405071755251</v>
      </c>
      <c r="O219" s="3">
        <v>2.98117283950617</v>
      </c>
      <c r="P219" s="3">
        <f t="shared" si="24"/>
        <v>1.09231679339292</v>
      </c>
      <c r="Q219" s="4">
        <v>0.0111487300080747</v>
      </c>
      <c r="U219" s="3">
        <v>0</v>
      </c>
      <c r="V219" s="3">
        <v>0</v>
      </c>
      <c r="W219" s="3">
        <v>1</v>
      </c>
      <c r="X219" s="14">
        <v>0.4142676796724</v>
      </c>
      <c r="Y219" s="14">
        <v>2.34268557821721</v>
      </c>
      <c r="Z219" s="14">
        <v>0.909980430528376</v>
      </c>
      <c r="AA219" s="3">
        <v>51.5641640042599</v>
      </c>
      <c r="AB219" s="4">
        <v>0.0040739206957242</v>
      </c>
      <c r="AC219" s="6">
        <v>613</v>
      </c>
      <c r="AD219" s="7">
        <v>2458.5</v>
      </c>
    </row>
    <row r="220" spans="1:30">
      <c r="A220" s="3">
        <v>2012</v>
      </c>
      <c r="B220" s="6" t="s">
        <v>48</v>
      </c>
      <c r="C220" s="3" t="str">
        <f t="shared" si="19"/>
        <v>2012宁夏回族自治区</v>
      </c>
      <c r="D220" s="5">
        <v>0.0399999999999998</v>
      </c>
      <c r="E220" s="3">
        <f t="shared" si="20"/>
        <v>-3.21887582486821</v>
      </c>
      <c r="F220" s="3">
        <v>0</v>
      </c>
      <c r="G220" s="3">
        <v>0.405612388549977</v>
      </c>
      <c r="H220" s="3">
        <v>0.445565462224308</v>
      </c>
      <c r="I220" s="3">
        <v>1.45377756921633</v>
      </c>
      <c r="J220" s="3">
        <f t="shared" si="21"/>
        <v>0.374165388878197</v>
      </c>
      <c r="K220" s="3">
        <v>0.0146282245827011</v>
      </c>
      <c r="L220" s="3">
        <f t="shared" si="22"/>
        <v>-4.22480242588005</v>
      </c>
      <c r="M220" s="3">
        <v>29.6009104704097</v>
      </c>
      <c r="N220" s="3">
        <f t="shared" si="23"/>
        <v>3.38780511999242</v>
      </c>
      <c r="O220" s="3">
        <v>3.23368740515933</v>
      </c>
      <c r="P220" s="3">
        <f t="shared" si="24"/>
        <v>1.17362309759611</v>
      </c>
      <c r="Q220" s="4">
        <v>0.0111180526632422</v>
      </c>
      <c r="U220" s="3">
        <v>0</v>
      </c>
      <c r="V220" s="3">
        <v>0</v>
      </c>
      <c r="W220" s="3">
        <v>1</v>
      </c>
      <c r="X220" s="14">
        <v>0.37195898372337</v>
      </c>
      <c r="Y220" s="14">
        <v>2.35687470671046</v>
      </c>
      <c r="Z220" s="14">
        <v>0.956675062972292</v>
      </c>
      <c r="AA220" s="3">
        <v>86.2344139650873</v>
      </c>
      <c r="AB220" s="4">
        <v>0.00450961989676208</v>
      </c>
      <c r="AC220" s="6">
        <v>844</v>
      </c>
      <c r="AD220" s="7">
        <v>276.16</v>
      </c>
    </row>
    <row r="221" spans="1:30">
      <c r="A221" s="3">
        <v>2013</v>
      </c>
      <c r="B221" s="6" t="s">
        <v>48</v>
      </c>
      <c r="C221" s="3" t="str">
        <f t="shared" si="19"/>
        <v>2013宁夏回族自治区</v>
      </c>
      <c r="D221" s="5">
        <v>0.0440000000000003</v>
      </c>
      <c r="E221" s="3">
        <f t="shared" si="20"/>
        <v>-3.12356564506387</v>
      </c>
      <c r="F221" s="3">
        <v>0</v>
      </c>
      <c r="G221" s="3">
        <v>0.396305365811746</v>
      </c>
      <c r="H221" s="3">
        <v>0.454311122567341</v>
      </c>
      <c r="I221" s="3">
        <v>1.5195257120763</v>
      </c>
      <c r="J221" s="3">
        <f t="shared" si="21"/>
        <v>0.418398254637468</v>
      </c>
      <c r="K221" s="3">
        <v>0.0156906906906907</v>
      </c>
      <c r="L221" s="3">
        <f t="shared" si="22"/>
        <v>-4.15468769212957</v>
      </c>
      <c r="M221" s="3">
        <v>32.2462462462462</v>
      </c>
      <c r="N221" s="3">
        <f t="shared" si="23"/>
        <v>3.47340164100207</v>
      </c>
      <c r="O221" s="3">
        <v>3.49504504504504</v>
      </c>
      <c r="P221" s="3">
        <f t="shared" si="24"/>
        <v>1.25134626402762</v>
      </c>
      <c r="Q221" s="4">
        <v>0.0115883271182031</v>
      </c>
      <c r="U221" s="3">
        <v>0</v>
      </c>
      <c r="V221" s="3">
        <v>0</v>
      </c>
      <c r="W221" s="3">
        <v>1</v>
      </c>
      <c r="X221" s="14">
        <v>0.315331813081609</v>
      </c>
      <c r="Y221" s="14">
        <v>2.36379258495511</v>
      </c>
      <c r="Z221" s="14">
        <v>0.998112317130722</v>
      </c>
      <c r="AA221" s="3">
        <v>195.540588443814</v>
      </c>
      <c r="AB221" s="4">
        <v>0.00459251621772565</v>
      </c>
      <c r="AC221" s="6">
        <v>1211</v>
      </c>
      <c r="AD221" s="7">
        <v>29.22</v>
      </c>
    </row>
    <row r="222" spans="1:30">
      <c r="A222" s="3">
        <v>2014</v>
      </c>
      <c r="B222" s="6" t="s">
        <v>48</v>
      </c>
      <c r="C222" s="3" t="str">
        <f t="shared" si="19"/>
        <v>2014宁夏回族自治区</v>
      </c>
      <c r="D222" s="5">
        <v>0.0449999999999996</v>
      </c>
      <c r="E222" s="3">
        <f t="shared" si="20"/>
        <v>-3.10109278921183</v>
      </c>
      <c r="F222" s="3">
        <v>0</v>
      </c>
      <c r="G222" s="3">
        <v>0.404401956425078</v>
      </c>
      <c r="H222" s="3">
        <v>0.4621852136303</v>
      </c>
      <c r="I222" s="3">
        <v>2.08739237640972</v>
      </c>
      <c r="J222" s="3">
        <f t="shared" si="21"/>
        <v>0.735915620202894</v>
      </c>
      <c r="K222" s="3">
        <v>0.0164306784660767</v>
      </c>
      <c r="L222" s="3">
        <f t="shared" si="22"/>
        <v>-4.10860505344126</v>
      </c>
      <c r="M222" s="3">
        <v>34.3436578171091</v>
      </c>
      <c r="N222" s="3">
        <f t="shared" si="23"/>
        <v>3.53641736747608</v>
      </c>
      <c r="O222" s="3">
        <v>3.64882005899705</v>
      </c>
      <c r="P222" s="3">
        <f t="shared" si="24"/>
        <v>1.29440384382325</v>
      </c>
      <c r="Q222" s="4">
        <v>0.011654755360088</v>
      </c>
      <c r="U222" s="3">
        <v>0</v>
      </c>
      <c r="V222" s="3">
        <v>0</v>
      </c>
      <c r="W222" s="3">
        <v>1</v>
      </c>
      <c r="X222" s="14">
        <v>0.25869637064266</v>
      </c>
      <c r="Y222" s="14">
        <v>2.37459072719188</v>
      </c>
      <c r="Z222" s="14">
        <v>1.02666786387717</v>
      </c>
      <c r="AA222" s="3">
        <v>309.837684449489</v>
      </c>
      <c r="AB222" s="4">
        <v>0.00471320586927523</v>
      </c>
      <c r="AC222" s="6">
        <v>1424</v>
      </c>
      <c r="AD222" s="7">
        <v>51.2</v>
      </c>
    </row>
    <row r="223" spans="1:30">
      <c r="A223" s="3">
        <v>2015</v>
      </c>
      <c r="B223" s="6" t="s">
        <v>48</v>
      </c>
      <c r="C223" s="3" t="str">
        <f t="shared" si="19"/>
        <v>2015宁夏回族自治区</v>
      </c>
      <c r="D223" s="5">
        <v>0.0520000000000001</v>
      </c>
      <c r="E223" s="3">
        <f t="shared" si="20"/>
        <v>-2.95651156040071</v>
      </c>
      <c r="F223" s="3">
        <v>0</v>
      </c>
      <c r="G223" s="3">
        <v>0.441377839807707</v>
      </c>
      <c r="H223" s="3">
        <v>0.475226796929518</v>
      </c>
      <c r="I223" s="3">
        <v>3.47832829340157</v>
      </c>
      <c r="J223" s="3">
        <f t="shared" si="21"/>
        <v>1.24655180290981</v>
      </c>
      <c r="K223" s="3">
        <v>0.016812865497076</v>
      </c>
      <c r="L223" s="3">
        <f t="shared" si="22"/>
        <v>-4.08561088225335</v>
      </c>
      <c r="M223" s="3">
        <v>36.8216374269006</v>
      </c>
      <c r="N223" s="3">
        <f t="shared" si="23"/>
        <v>3.60608564594324</v>
      </c>
      <c r="O223" s="3">
        <v>3.77105263157895</v>
      </c>
      <c r="P223" s="3">
        <f t="shared" si="24"/>
        <v>1.32735417510774</v>
      </c>
      <c r="Q223" s="4">
        <v>0.0151516482358211</v>
      </c>
      <c r="U223" s="3">
        <v>0</v>
      </c>
      <c r="V223" s="3">
        <v>0</v>
      </c>
      <c r="W223" s="3">
        <v>1</v>
      </c>
      <c r="X223" s="14">
        <v>0.220605451668546</v>
      </c>
      <c r="Y223" s="14">
        <v>2.3834225013569</v>
      </c>
      <c r="Z223" s="14">
        <v>1.09760028653295</v>
      </c>
      <c r="AA223" s="3">
        <v>119.261461072368</v>
      </c>
      <c r="AB223" s="4">
        <v>0.00668760176785299</v>
      </c>
      <c r="AC223" s="6">
        <v>1865</v>
      </c>
      <c r="AD223" s="7">
        <v>12.05</v>
      </c>
    </row>
    <row r="224" spans="1:30">
      <c r="A224" s="3">
        <v>2016</v>
      </c>
      <c r="B224" s="6" t="s">
        <v>48</v>
      </c>
      <c r="C224" s="3" t="str">
        <f t="shared" si="19"/>
        <v>2016宁夏回族自治区</v>
      </c>
      <c r="D224" s="5">
        <v>0.0520000000000001</v>
      </c>
      <c r="E224" s="3">
        <f t="shared" si="20"/>
        <v>-2.95651156040071</v>
      </c>
      <c r="F224" s="3">
        <v>0</v>
      </c>
      <c r="G224" s="3">
        <v>0.451046235708636</v>
      </c>
      <c r="H224" s="3">
        <v>0.489214064859423</v>
      </c>
      <c r="I224" s="3">
        <v>3.13043790896671</v>
      </c>
      <c r="J224" s="3">
        <f t="shared" si="21"/>
        <v>1.14117290178411</v>
      </c>
      <c r="K224" s="3">
        <v>0.0168489208633094</v>
      </c>
      <c r="L224" s="3">
        <f t="shared" si="22"/>
        <v>-4.08346866795516</v>
      </c>
      <c r="M224" s="3">
        <v>39.0690647482014</v>
      </c>
      <c r="N224" s="3">
        <f t="shared" si="23"/>
        <v>3.66533097093049</v>
      </c>
      <c r="O224" s="3">
        <v>4.00201438848921</v>
      </c>
      <c r="P224" s="3">
        <f t="shared" si="24"/>
        <v>1.38679783147972</v>
      </c>
      <c r="Q224" s="4">
        <v>0.014555135746967</v>
      </c>
      <c r="U224" s="3">
        <v>0</v>
      </c>
      <c r="V224" s="3">
        <v>0</v>
      </c>
      <c r="W224" s="3">
        <v>1</v>
      </c>
      <c r="X224" s="14">
        <v>0.206469720029377</v>
      </c>
      <c r="Y224" s="14">
        <v>2.40256705256346</v>
      </c>
      <c r="Z224" s="14">
        <v>1.15342883784013</v>
      </c>
      <c r="AA224" s="3">
        <v>261.617678841582</v>
      </c>
      <c r="AB224" s="4">
        <v>0.00656503918889768</v>
      </c>
      <c r="AC224" s="6">
        <v>2677</v>
      </c>
      <c r="AD224" s="7">
        <v>385.83</v>
      </c>
    </row>
    <row r="225" spans="1:30">
      <c r="A225" s="3">
        <v>2017</v>
      </c>
      <c r="B225" s="6" t="s">
        <v>48</v>
      </c>
      <c r="C225" s="3" t="str">
        <f t="shared" si="19"/>
        <v>2017宁夏回族自治区</v>
      </c>
      <c r="D225" s="5">
        <v>0.0559999999999999</v>
      </c>
      <c r="E225" s="3">
        <f t="shared" si="20"/>
        <v>-2.88240358824699</v>
      </c>
      <c r="F225" s="3">
        <v>0</v>
      </c>
      <c r="G225" s="3">
        <v>0.428953535606037</v>
      </c>
      <c r="H225" s="3">
        <v>0.482361028653564</v>
      </c>
      <c r="I225" s="3">
        <v>9.50535887260569</v>
      </c>
      <c r="J225" s="3">
        <f t="shared" si="21"/>
        <v>2.25185573141972</v>
      </c>
      <c r="K225" s="3">
        <v>0.017177304964539</v>
      </c>
      <c r="L225" s="3">
        <f t="shared" si="22"/>
        <v>-4.06416624524727</v>
      </c>
      <c r="M225" s="3">
        <v>41.8042553191489</v>
      </c>
      <c r="N225" s="3">
        <f t="shared" si="23"/>
        <v>3.73299813624276</v>
      </c>
      <c r="O225" s="3">
        <v>4.53943262411348</v>
      </c>
      <c r="P225" s="3">
        <f t="shared" si="24"/>
        <v>1.51280203158129</v>
      </c>
      <c r="Q225" s="4">
        <v>0.0186118678885182</v>
      </c>
      <c r="U225" s="3">
        <v>0</v>
      </c>
      <c r="V225" s="3">
        <v>0</v>
      </c>
      <c r="W225" s="3">
        <v>1</v>
      </c>
      <c r="X225" s="14">
        <v>0.186852640806094</v>
      </c>
      <c r="Y225" s="14">
        <v>2.40405586976221</v>
      </c>
      <c r="Z225" s="14">
        <v>1.09793741109531</v>
      </c>
      <c r="AA225" s="3">
        <v>75.7624867162593</v>
      </c>
      <c r="AB225" s="4">
        <v>0.00798362653501234</v>
      </c>
      <c r="AC225" s="6">
        <v>4244</v>
      </c>
      <c r="AD225" s="7">
        <v>474.49</v>
      </c>
    </row>
    <row r="226" spans="1:30">
      <c r="A226" s="3">
        <v>2018</v>
      </c>
      <c r="B226" s="6" t="s">
        <v>48</v>
      </c>
      <c r="C226" s="3" t="str">
        <f t="shared" si="19"/>
        <v>2018宁夏回族自治区</v>
      </c>
      <c r="D226" s="5">
        <v>0.0580000000000004</v>
      </c>
      <c r="E226" s="3">
        <f t="shared" si="20"/>
        <v>-2.84731226843571</v>
      </c>
      <c r="F226" s="3">
        <v>0</v>
      </c>
      <c r="G226" s="3">
        <v>0.404267563101818</v>
      </c>
      <c r="H226" s="3">
        <v>0.496467437752835</v>
      </c>
      <c r="I226" s="3">
        <v>5.26380263232864</v>
      </c>
      <c r="J226" s="3">
        <f t="shared" si="21"/>
        <v>1.66085369946156</v>
      </c>
      <c r="K226" s="3">
        <v>0.0176478873239437</v>
      </c>
      <c r="L226" s="3">
        <f t="shared" si="22"/>
        <v>-4.03713920112738</v>
      </c>
      <c r="M226" s="3">
        <v>44.9225352112676</v>
      </c>
      <c r="N226" s="3">
        <f t="shared" si="23"/>
        <v>3.80493956664069</v>
      </c>
      <c r="O226" s="3">
        <v>4.94394366197183</v>
      </c>
      <c r="P226" s="3">
        <f t="shared" si="24"/>
        <v>1.59816332485823</v>
      </c>
      <c r="Q226" s="4">
        <v>0.0239736163375756</v>
      </c>
      <c r="U226" s="3">
        <v>0</v>
      </c>
      <c r="V226" s="3">
        <v>0</v>
      </c>
      <c r="W226" s="3">
        <v>1</v>
      </c>
      <c r="X226" s="14">
        <v>0.163689905856938</v>
      </c>
      <c r="Y226" s="14">
        <v>2.41687083357074</v>
      </c>
      <c r="Z226" s="14">
        <v>1.17109065250991</v>
      </c>
      <c r="AA226" s="3">
        <v>66.4047019311503</v>
      </c>
      <c r="AB226" s="4">
        <v>0.0096917554555296</v>
      </c>
      <c r="AC226" s="6">
        <v>5658</v>
      </c>
      <c r="AD226" s="7">
        <v>557.59</v>
      </c>
    </row>
    <row r="227" spans="1:30">
      <c r="A227" s="3">
        <v>2019</v>
      </c>
      <c r="B227" s="6" t="s">
        <v>48</v>
      </c>
      <c r="C227" s="3" t="str">
        <f t="shared" si="19"/>
        <v>2019宁夏回族自治区</v>
      </c>
      <c r="D227" s="5">
        <v>0.0599999999999995</v>
      </c>
      <c r="E227" s="3">
        <f t="shared" si="20"/>
        <v>-2.81341071676004</v>
      </c>
      <c r="F227" s="3">
        <v>0</v>
      </c>
      <c r="G227" s="3">
        <v>0.383697478991597</v>
      </c>
      <c r="H227" s="3">
        <v>0.501907429638522</v>
      </c>
      <c r="I227" s="3">
        <v>7.05962384953982</v>
      </c>
      <c r="J227" s="3">
        <f t="shared" si="21"/>
        <v>1.95439177098376</v>
      </c>
      <c r="K227" s="3">
        <v>0.0188563458856346</v>
      </c>
      <c r="L227" s="3">
        <f t="shared" si="22"/>
        <v>-3.9709057699848</v>
      </c>
      <c r="M227" s="3">
        <v>47.8772663877266</v>
      </c>
      <c r="N227" s="3">
        <f t="shared" si="23"/>
        <v>3.86864078607174</v>
      </c>
      <c r="O227" s="3">
        <v>5.22803347280335</v>
      </c>
      <c r="P227" s="3">
        <f t="shared" si="24"/>
        <v>1.6540351983435</v>
      </c>
      <c r="Q227" s="4">
        <v>0.0217341426277037</v>
      </c>
      <c r="U227" s="3">
        <v>0</v>
      </c>
      <c r="V227" s="3">
        <v>0</v>
      </c>
      <c r="W227" s="3">
        <v>1</v>
      </c>
      <c r="X227" s="14">
        <v>0.154072442720398</v>
      </c>
      <c r="Y227" s="14">
        <v>2.42721088435374</v>
      </c>
      <c r="Z227" s="14">
        <v>1.18543254993384</v>
      </c>
      <c r="AA227" s="3">
        <v>48.9862475442043</v>
      </c>
      <c r="AB227" s="4">
        <v>0.00833933573429372</v>
      </c>
      <c r="AC227" s="6">
        <v>5555</v>
      </c>
      <c r="AD227" s="7">
        <v>632.81</v>
      </c>
    </row>
    <row r="228" spans="1:30">
      <c r="A228" s="3">
        <v>2020</v>
      </c>
      <c r="B228" s="6" t="s">
        <v>48</v>
      </c>
      <c r="C228" s="3" t="str">
        <f t="shared" si="19"/>
        <v>2020宁夏回族自治区</v>
      </c>
      <c r="D228" s="5">
        <v>0.0599999999999995</v>
      </c>
      <c r="E228" s="3">
        <f t="shared" si="20"/>
        <v>-2.81341071676004</v>
      </c>
      <c r="F228" s="3">
        <v>0</v>
      </c>
      <c r="G228" s="3">
        <v>0.374177893486338</v>
      </c>
      <c r="H228" s="3">
        <v>0.502742461390693</v>
      </c>
      <c r="I228" s="3">
        <v>6.8227889694917</v>
      </c>
      <c r="J228" s="3">
        <f t="shared" si="21"/>
        <v>1.92026832807044</v>
      </c>
      <c r="K228" s="3">
        <v>0.0203467406380028</v>
      </c>
      <c r="L228" s="3">
        <f t="shared" si="22"/>
        <v>-3.89483454513006</v>
      </c>
      <c r="M228" s="3">
        <v>49.5423023578363</v>
      </c>
      <c r="N228" s="3">
        <f t="shared" si="23"/>
        <v>3.90282689770549</v>
      </c>
      <c r="O228" s="3">
        <v>5.4872399445215</v>
      </c>
      <c r="P228" s="3">
        <f t="shared" si="24"/>
        <v>1.70242538675832</v>
      </c>
      <c r="Q228" s="4">
        <v>0.018853522116242</v>
      </c>
      <c r="U228" s="3">
        <v>0</v>
      </c>
      <c r="V228" s="3">
        <v>0</v>
      </c>
      <c r="W228" s="3">
        <v>1</v>
      </c>
      <c r="X228" s="14">
        <v>0.119166013102924</v>
      </c>
      <c r="Y228" s="14">
        <v>2.41733437808053</v>
      </c>
      <c r="Z228" s="14">
        <v>1.22076965568035</v>
      </c>
      <c r="AA228" s="3">
        <v>46.2747799464217</v>
      </c>
      <c r="AB228" s="4">
        <v>0.00705457119025352</v>
      </c>
      <c r="AC228" s="6">
        <v>7710</v>
      </c>
      <c r="AD228" s="7">
        <v>755.12</v>
      </c>
    </row>
    <row r="229" spans="1:29">
      <c r="A229" s="3">
        <v>2021</v>
      </c>
      <c r="B229" s="6" t="s">
        <v>48</v>
      </c>
      <c r="C229" s="3" t="str">
        <f t="shared" si="19"/>
        <v>2021宁夏回族自治区</v>
      </c>
      <c r="D229" s="5">
        <v>0.0650000000000007</v>
      </c>
      <c r="E229" s="3">
        <f t="shared" si="20"/>
        <v>-2.73336800908649</v>
      </c>
      <c r="F229" s="3">
        <v>0</v>
      </c>
      <c r="G229" s="3">
        <v>0.311209188788632</v>
      </c>
      <c r="H229" s="3">
        <v>0.463013818055011</v>
      </c>
      <c r="I229" s="3">
        <v>6.10261104572599</v>
      </c>
      <c r="J229" s="3">
        <f t="shared" si="21"/>
        <v>1.80871671987911</v>
      </c>
      <c r="K229" s="3">
        <v>0.0222206896551724</v>
      </c>
      <c r="L229" s="3">
        <f t="shared" si="22"/>
        <v>-3.80673145766579</v>
      </c>
      <c r="M229" s="3">
        <v>52.8151724137931</v>
      </c>
      <c r="N229" s="3">
        <f t="shared" si="23"/>
        <v>3.96679850575513</v>
      </c>
      <c r="O229" s="3">
        <v>6.32855172413793</v>
      </c>
      <c r="P229" s="3">
        <f t="shared" si="24"/>
        <v>1.84507141442356</v>
      </c>
      <c r="Q229" s="4">
        <v>0.0203096877210429</v>
      </c>
      <c r="U229" s="3">
        <v>0</v>
      </c>
      <c r="V229" s="3">
        <v>0</v>
      </c>
      <c r="W229" s="3">
        <v>1</v>
      </c>
      <c r="X229" s="14">
        <v>0.153134987774297</v>
      </c>
      <c r="Y229" s="14">
        <v>2.38354910422388</v>
      </c>
      <c r="Z229" s="14">
        <v>1.01200457317073</v>
      </c>
      <c r="AA229" s="3">
        <v>37.090001134945</v>
      </c>
      <c r="AB229" s="4">
        <v>0.00632056144021621</v>
      </c>
      <c r="AC229" s="6">
        <v>12885</v>
      </c>
    </row>
    <row r="230" spans="1:30">
      <c r="A230" s="3">
        <v>2010</v>
      </c>
      <c r="B230" s="6" t="s">
        <v>49</v>
      </c>
      <c r="C230" s="3" t="str">
        <f t="shared" ref="C230:C277" si="25">A230&amp;B230</f>
        <v>2010青海省</v>
      </c>
      <c r="D230" s="5">
        <v>0.0309999999999998</v>
      </c>
      <c r="E230" s="3">
        <f t="shared" si="20"/>
        <v>-3.473768074497</v>
      </c>
      <c r="F230" s="3">
        <v>0</v>
      </c>
      <c r="G230" s="3">
        <v>0.649711588883062</v>
      </c>
      <c r="H230" s="3">
        <v>0.495892326516343</v>
      </c>
      <c r="I230" s="3">
        <v>2.05296276874672</v>
      </c>
      <c r="J230" s="3">
        <f t="shared" si="21"/>
        <v>0.719284002824483</v>
      </c>
      <c r="K230" s="3">
        <v>0.00799289520426288</v>
      </c>
      <c r="L230" s="3">
        <f t="shared" si="22"/>
        <v>-4.82920223136342</v>
      </c>
      <c r="M230" s="3">
        <v>25.6873889875666</v>
      </c>
      <c r="N230" s="3">
        <f t="shared" si="23"/>
        <v>3.24600017059521</v>
      </c>
      <c r="O230" s="3">
        <v>2.03232682060391</v>
      </c>
      <c r="P230" s="3">
        <f t="shared" si="24"/>
        <v>0.709181353694739</v>
      </c>
      <c r="Q230" s="4">
        <v>0.00548829701372074</v>
      </c>
      <c r="U230" s="3">
        <v>0</v>
      </c>
      <c r="V230" s="3">
        <v>0</v>
      </c>
      <c r="W230" s="3">
        <v>1</v>
      </c>
      <c r="X230" s="14">
        <v>0.221307027368812</v>
      </c>
      <c r="Y230" s="14">
        <v>2.38000349589233</v>
      </c>
      <c r="Z230" s="14">
        <v>1.27735254389914</v>
      </c>
      <c r="AA230" s="3">
        <v>29.8347107438017</v>
      </c>
      <c r="AB230" s="4">
        <v>0.00356581017304667</v>
      </c>
      <c r="AC230" s="6">
        <v>264</v>
      </c>
      <c r="AD230" s="7">
        <v>1</v>
      </c>
    </row>
    <row r="231" spans="1:30">
      <c r="A231" s="3">
        <v>2011</v>
      </c>
      <c r="B231" s="6" t="s">
        <v>49</v>
      </c>
      <c r="C231" s="3" t="str">
        <f t="shared" si="25"/>
        <v>2011青海省</v>
      </c>
      <c r="D231" s="5">
        <v>0.0340000000000004</v>
      </c>
      <c r="E231" s="3">
        <f t="shared" si="20"/>
        <v>-3.38139475436596</v>
      </c>
      <c r="F231" s="3">
        <v>0</v>
      </c>
      <c r="G231" s="3">
        <v>0.705976357267951</v>
      </c>
      <c r="H231" s="3">
        <v>0.484967892586106</v>
      </c>
      <c r="I231" s="3">
        <v>2.29422066549912</v>
      </c>
      <c r="J231" s="3">
        <f t="shared" si="21"/>
        <v>0.830393206539185</v>
      </c>
      <c r="K231" s="3">
        <v>0.00804577464788732</v>
      </c>
      <c r="L231" s="3">
        <f t="shared" si="22"/>
        <v>-4.82260821381504</v>
      </c>
      <c r="M231" s="3">
        <v>28.6742957746479</v>
      </c>
      <c r="N231" s="3">
        <f t="shared" si="23"/>
        <v>3.35600110385241</v>
      </c>
      <c r="O231" s="3">
        <v>2.41267605633803</v>
      </c>
      <c r="P231" s="3">
        <f t="shared" si="24"/>
        <v>0.88073652828876</v>
      </c>
      <c r="Q231" s="4">
        <v>0.00388642541887604</v>
      </c>
      <c r="U231" s="3">
        <v>0</v>
      </c>
      <c r="V231" s="3">
        <v>0</v>
      </c>
      <c r="W231" s="3">
        <v>1</v>
      </c>
      <c r="X231" s="14">
        <v>0.205952550052887</v>
      </c>
      <c r="Y231" s="14">
        <v>2.37346760070053</v>
      </c>
      <c r="Z231" s="14">
        <v>1.20159103236304</v>
      </c>
      <c r="AA231" s="3">
        <v>67.0630717380838</v>
      </c>
      <c r="AB231" s="4">
        <v>0.00274372446001167</v>
      </c>
      <c r="AC231" s="6">
        <v>538</v>
      </c>
      <c r="AD231" s="7">
        <v>4.38</v>
      </c>
    </row>
    <row r="232" spans="1:30">
      <c r="A232" s="3">
        <v>2012</v>
      </c>
      <c r="B232" s="6" t="s">
        <v>49</v>
      </c>
      <c r="C232" s="3" t="str">
        <f t="shared" si="25"/>
        <v>2012青海省</v>
      </c>
      <c r="D232" s="5">
        <v>0.0350000000000003</v>
      </c>
      <c r="E232" s="3">
        <f t="shared" si="20"/>
        <v>-3.35240721749271</v>
      </c>
      <c r="F232" s="3">
        <v>0</v>
      </c>
      <c r="G232" s="3">
        <v>0.75829244357213</v>
      </c>
      <c r="H232" s="3">
        <v>0.480274779195289</v>
      </c>
      <c r="I232" s="3">
        <v>1.85083415112856</v>
      </c>
      <c r="J232" s="3">
        <f t="shared" si="21"/>
        <v>0.615636429970679</v>
      </c>
      <c r="K232" s="3">
        <v>0.00852889667250438</v>
      </c>
      <c r="L232" s="3">
        <f t="shared" si="22"/>
        <v>-4.76429527256151</v>
      </c>
      <c r="M232" s="3">
        <v>32.1120840630473</v>
      </c>
      <c r="N232" s="3">
        <f t="shared" si="23"/>
        <v>3.46923240985846</v>
      </c>
      <c r="O232" s="3">
        <v>2.6768826619965</v>
      </c>
      <c r="P232" s="3">
        <f t="shared" si="24"/>
        <v>0.98465293167488</v>
      </c>
      <c r="Q232" s="4">
        <v>0.00619472844139597</v>
      </c>
      <c r="U232" s="3">
        <v>0</v>
      </c>
      <c r="V232" s="3">
        <v>0</v>
      </c>
      <c r="W232" s="3">
        <v>1</v>
      </c>
      <c r="X232" s="14">
        <v>0.179180405149433</v>
      </c>
      <c r="Y232" s="14">
        <v>2.36630683676807</v>
      </c>
      <c r="Z232" s="14">
        <v>1.18365043534344</v>
      </c>
      <c r="AA232" s="3">
        <v>47.2876593905338</v>
      </c>
      <c r="AB232" s="4">
        <v>0.00469741576709192</v>
      </c>
      <c r="AC232" s="6">
        <v>527</v>
      </c>
      <c r="AD232" s="7">
        <v>2851.72</v>
      </c>
    </row>
    <row r="233" spans="1:30">
      <c r="A233" s="3">
        <v>2013</v>
      </c>
      <c r="B233" s="6" t="s">
        <v>49</v>
      </c>
      <c r="C233" s="3" t="str">
        <f t="shared" si="25"/>
        <v>2013青海省</v>
      </c>
      <c r="D233" s="5">
        <v>0.0350000000000003</v>
      </c>
      <c r="E233" s="3">
        <f t="shared" si="20"/>
        <v>-3.35240721749271</v>
      </c>
      <c r="F233" s="3">
        <v>0</v>
      </c>
      <c r="G233" s="3">
        <v>0.716774645421117</v>
      </c>
      <c r="H233" s="3">
        <v>0.48304441720656</v>
      </c>
      <c r="I233" s="3">
        <v>1.7399171190101</v>
      </c>
      <c r="J233" s="3">
        <f t="shared" si="21"/>
        <v>0.553837479339146</v>
      </c>
      <c r="K233" s="3">
        <v>0.00887915936952715</v>
      </c>
      <c r="L233" s="3">
        <f t="shared" si="22"/>
        <v>-4.72404839205292</v>
      </c>
      <c r="M233" s="3">
        <v>35.6427320490368</v>
      </c>
      <c r="N233" s="3">
        <f t="shared" si="23"/>
        <v>3.57354525648384</v>
      </c>
      <c r="O233" s="3">
        <v>3.00052539404553</v>
      </c>
      <c r="P233" s="3">
        <f t="shared" si="24"/>
        <v>1.09878740468292</v>
      </c>
      <c r="Q233" s="4">
        <v>0.00683196938235414</v>
      </c>
      <c r="U233" s="3">
        <v>0</v>
      </c>
      <c r="V233" s="3">
        <v>0</v>
      </c>
      <c r="W233" s="3">
        <v>1</v>
      </c>
      <c r="X233" s="14">
        <v>0.173620298952991</v>
      </c>
      <c r="Y233" s="14">
        <v>2.36356738457947</v>
      </c>
      <c r="Z233" s="14">
        <v>1.21527165932452</v>
      </c>
      <c r="AA233" s="3">
        <v>60.6693227091633</v>
      </c>
      <c r="AB233" s="4">
        <v>0.00489698243156482</v>
      </c>
      <c r="AC233" s="6">
        <v>502</v>
      </c>
      <c r="AD233" s="7">
        <v>388.56</v>
      </c>
    </row>
    <row r="234" spans="1:30">
      <c r="A234" s="3">
        <v>2014</v>
      </c>
      <c r="B234" s="6" t="s">
        <v>49</v>
      </c>
      <c r="C234" s="3" t="str">
        <f t="shared" si="25"/>
        <v>2014青海省</v>
      </c>
      <c r="D234" s="5">
        <v>0.0360000000000002</v>
      </c>
      <c r="E234" s="3">
        <f t="shared" si="20"/>
        <v>-3.32423634052602</v>
      </c>
      <c r="F234" s="3">
        <v>0</v>
      </c>
      <c r="G234" s="3">
        <v>0.729247172159983</v>
      </c>
      <c r="H234" s="3">
        <v>0.49629268820696</v>
      </c>
      <c r="I234" s="3">
        <v>1.67505547437355</v>
      </c>
      <c r="J234" s="3">
        <f t="shared" si="21"/>
        <v>0.515846283757592</v>
      </c>
      <c r="K234" s="3">
        <v>0.00918402777777778</v>
      </c>
      <c r="L234" s="3">
        <f t="shared" si="22"/>
        <v>-4.69028941482568</v>
      </c>
      <c r="M234" s="3">
        <v>38.7274305555556</v>
      </c>
      <c r="N234" s="3">
        <f t="shared" si="23"/>
        <v>3.65654814884089</v>
      </c>
      <c r="O234" s="3">
        <v>3.2078125</v>
      </c>
      <c r="P234" s="3">
        <f t="shared" si="24"/>
        <v>1.16558924066522</v>
      </c>
      <c r="Q234" s="4">
        <v>0.00771097570931329</v>
      </c>
      <c r="U234" s="3">
        <v>0</v>
      </c>
      <c r="V234" s="3">
        <v>0</v>
      </c>
      <c r="W234" s="3">
        <v>1</v>
      </c>
      <c r="X234" s="14">
        <v>0.170795628809084</v>
      </c>
      <c r="Y234" s="14">
        <v>2.37944471505114</v>
      </c>
      <c r="Z234" s="14">
        <v>1.28287632904309</v>
      </c>
      <c r="AA234" s="3">
        <v>147.686818632309</v>
      </c>
      <c r="AB234" s="4">
        <v>0.00562320723061103</v>
      </c>
      <c r="AC234" s="6">
        <v>619</v>
      </c>
      <c r="AD234" s="7">
        <v>39.54</v>
      </c>
    </row>
    <row r="235" spans="1:30">
      <c r="A235" s="3">
        <v>2015</v>
      </c>
      <c r="B235" s="6" t="s">
        <v>49</v>
      </c>
      <c r="C235" s="3" t="str">
        <f t="shared" si="25"/>
        <v>2015青海省</v>
      </c>
      <c r="D235" s="5">
        <v>0.0530000000000001</v>
      </c>
      <c r="E235" s="3">
        <f t="shared" si="20"/>
        <v>-2.93746336543001</v>
      </c>
      <c r="F235" s="3">
        <v>0</v>
      </c>
      <c r="G235" s="3">
        <v>0.753436101442069</v>
      </c>
      <c r="H235" s="3">
        <v>0.517652909000497</v>
      </c>
      <c r="I235" s="3">
        <v>3.67777225261064</v>
      </c>
      <c r="J235" s="3">
        <f t="shared" si="21"/>
        <v>1.30230720273436</v>
      </c>
      <c r="K235" s="3">
        <v>0.00996533795493934</v>
      </c>
      <c r="L235" s="3">
        <f t="shared" si="22"/>
        <v>-4.60864241169884</v>
      </c>
      <c r="M235" s="3">
        <v>42.5337954939341</v>
      </c>
      <c r="N235" s="3">
        <f t="shared" si="23"/>
        <v>3.75029894802839</v>
      </c>
      <c r="O235" s="3">
        <v>3.48526863084922</v>
      </c>
      <c r="P235" s="3">
        <f t="shared" si="24"/>
        <v>1.24854512326455</v>
      </c>
      <c r="Q235" s="4">
        <v>0.00740515853111223</v>
      </c>
      <c r="U235" s="3">
        <v>0</v>
      </c>
      <c r="V235" s="3">
        <v>0</v>
      </c>
      <c r="W235" s="3">
        <v>1</v>
      </c>
      <c r="X235" s="14">
        <v>0.178206983197098</v>
      </c>
      <c r="Y235" s="14">
        <v>2.41377424167081</v>
      </c>
      <c r="Z235" s="14">
        <v>1.36775719353567</v>
      </c>
      <c r="AA235" s="3">
        <v>95.5518977536793</v>
      </c>
      <c r="AB235" s="4">
        <v>0.00557931377424167</v>
      </c>
      <c r="AC235" s="6">
        <v>1217</v>
      </c>
      <c r="AD235" s="7">
        <v>42.56</v>
      </c>
    </row>
    <row r="236" spans="1:30">
      <c r="A236" s="3">
        <v>2016</v>
      </c>
      <c r="B236" s="6" t="s">
        <v>49</v>
      </c>
      <c r="C236" s="3" t="str">
        <f t="shared" si="25"/>
        <v>2016青海省</v>
      </c>
      <c r="D236" s="5">
        <v>0.0599999999999995</v>
      </c>
      <c r="E236" s="3">
        <f t="shared" si="20"/>
        <v>-2.81341071676004</v>
      </c>
      <c r="F236" s="3">
        <v>0</v>
      </c>
      <c r="G236" s="3">
        <v>0.675228057745107</v>
      </c>
      <c r="H236" s="3">
        <v>0.517801789035515</v>
      </c>
      <c r="I236" s="3">
        <v>3.33318572314233</v>
      </c>
      <c r="J236" s="3">
        <f t="shared" si="21"/>
        <v>1.20392852028811</v>
      </c>
      <c r="K236" s="3">
        <v>0.0106357388316151</v>
      </c>
      <c r="L236" s="3">
        <f t="shared" si="22"/>
        <v>-4.54353536103494</v>
      </c>
      <c r="M236" s="3">
        <v>45.9742268041237</v>
      </c>
      <c r="N236" s="3">
        <f t="shared" si="23"/>
        <v>3.82808095260288</v>
      </c>
      <c r="O236" s="3">
        <v>3.88006872852234</v>
      </c>
      <c r="P236" s="3">
        <f t="shared" si="24"/>
        <v>1.35585286701498</v>
      </c>
      <c r="Q236" s="4">
        <v>0.00714847848898216</v>
      </c>
      <c r="U236" s="3">
        <v>0</v>
      </c>
      <c r="V236" s="3">
        <v>0</v>
      </c>
      <c r="W236" s="3">
        <v>1</v>
      </c>
      <c r="X236" s="14">
        <v>0.186373217160748</v>
      </c>
      <c r="Y236" s="14">
        <v>2.41984766628288</v>
      </c>
      <c r="Z236" s="14">
        <v>1.3475855710499</v>
      </c>
      <c r="AA236" s="3">
        <v>161.113157013726</v>
      </c>
      <c r="AB236" s="4">
        <v>0.0048268532459481</v>
      </c>
      <c r="AC236" s="6">
        <v>1357</v>
      </c>
      <c r="AD236" s="7">
        <v>19.61</v>
      </c>
    </row>
    <row r="237" spans="1:30">
      <c r="A237" s="3">
        <v>2017</v>
      </c>
      <c r="B237" s="6" t="s">
        <v>49</v>
      </c>
      <c r="C237" s="3" t="str">
        <f t="shared" si="25"/>
        <v>2017青海省</v>
      </c>
      <c r="D237" s="5">
        <v>0.0660000000000002</v>
      </c>
      <c r="E237" s="3">
        <f t="shared" si="20"/>
        <v>-2.71810053695571</v>
      </c>
      <c r="F237" s="3">
        <v>0</v>
      </c>
      <c r="G237" s="3">
        <v>0.62084296783092</v>
      </c>
      <c r="H237" s="3">
        <v>0.507484483388098</v>
      </c>
      <c r="I237" s="3">
        <v>3.12319987018782</v>
      </c>
      <c r="J237" s="3">
        <f t="shared" si="21"/>
        <v>1.1388580756728</v>
      </c>
      <c r="K237" s="3">
        <v>0.0114334470989761</v>
      </c>
      <c r="L237" s="3">
        <f t="shared" si="22"/>
        <v>-4.47121226318009</v>
      </c>
      <c r="M237" s="3">
        <v>49.7764505119454</v>
      </c>
      <c r="N237" s="3">
        <f t="shared" si="23"/>
        <v>3.90754199090075</v>
      </c>
      <c r="O237" s="3">
        <v>4.20665529010239</v>
      </c>
      <c r="P237" s="3">
        <f t="shared" si="24"/>
        <v>1.43666786402824</v>
      </c>
      <c r="Q237" s="4">
        <v>0.00780167794882517</v>
      </c>
      <c r="U237" s="3">
        <v>0</v>
      </c>
      <c r="V237" s="3">
        <v>0</v>
      </c>
      <c r="W237" s="3">
        <v>1</v>
      </c>
      <c r="X237" s="14">
        <v>0.190671332336336</v>
      </c>
      <c r="Y237" s="14">
        <v>2.41077441077441</v>
      </c>
      <c r="Z237" s="14">
        <v>1.28215640053295</v>
      </c>
      <c r="AA237" s="3">
        <v>22.3726580796253</v>
      </c>
      <c r="AB237" s="4">
        <v>0.00484361689180966</v>
      </c>
      <c r="AC237" s="6">
        <v>1580</v>
      </c>
      <c r="AD237" s="7">
        <v>19.84</v>
      </c>
    </row>
    <row r="238" spans="1:30">
      <c r="A238" s="3">
        <v>2018</v>
      </c>
      <c r="B238" s="6" t="s">
        <v>49</v>
      </c>
      <c r="C238" s="3" t="str">
        <f t="shared" si="25"/>
        <v>2018青海省</v>
      </c>
      <c r="D238" s="5">
        <v>0.0680000000000006</v>
      </c>
      <c r="E238" s="3">
        <f t="shared" si="20"/>
        <v>-2.68824757380602</v>
      </c>
      <c r="F238" s="3">
        <v>0</v>
      </c>
      <c r="G238" s="3">
        <v>0.599501455604076</v>
      </c>
      <c r="H238" s="3">
        <v>0.504439592430859</v>
      </c>
      <c r="I238" s="3">
        <v>2.86535662299854</v>
      </c>
      <c r="J238" s="3">
        <f t="shared" si="21"/>
        <v>1.05269281816144</v>
      </c>
      <c r="K238" s="3">
        <v>0.0119761499148211</v>
      </c>
      <c r="L238" s="3">
        <f t="shared" si="22"/>
        <v>-4.42483811400553</v>
      </c>
      <c r="M238" s="3">
        <v>53.6882453151618</v>
      </c>
      <c r="N238" s="3">
        <f t="shared" si="23"/>
        <v>3.98319408211911</v>
      </c>
      <c r="O238" s="3">
        <v>4.68143100511073</v>
      </c>
      <c r="P238" s="3">
        <f t="shared" si="24"/>
        <v>1.54360383351414</v>
      </c>
      <c r="Q238" s="4">
        <v>0.00776967761907941</v>
      </c>
      <c r="U238" s="3">
        <v>0</v>
      </c>
      <c r="V238" s="3">
        <v>0</v>
      </c>
      <c r="W238" s="3">
        <v>1</v>
      </c>
      <c r="X238" s="14">
        <v>0.185265883677184</v>
      </c>
      <c r="Y238" s="14">
        <v>2.40687772925764</v>
      </c>
      <c r="Z238" s="14">
        <v>1.26744079729359</v>
      </c>
      <c r="AA238" s="3">
        <v>29.7337620578778</v>
      </c>
      <c r="AB238" s="4">
        <v>0.00465793304221252</v>
      </c>
      <c r="AC238" s="6">
        <v>2668</v>
      </c>
      <c r="AD238" s="7">
        <v>22.48</v>
      </c>
    </row>
    <row r="239" spans="1:30">
      <c r="A239" s="3">
        <v>2019</v>
      </c>
      <c r="B239" s="6" t="s">
        <v>49</v>
      </c>
      <c r="C239" s="3" t="str">
        <f t="shared" si="25"/>
        <v>2019青海省</v>
      </c>
      <c r="D239" s="5">
        <v>0.0690000000000008</v>
      </c>
      <c r="E239" s="3">
        <f t="shared" si="20"/>
        <v>-2.67364877438487</v>
      </c>
      <c r="F239" s="3">
        <v>0</v>
      </c>
      <c r="G239" s="3">
        <v>0.633664275271157</v>
      </c>
      <c r="H239" s="3">
        <v>0.50501513039339</v>
      </c>
      <c r="I239" s="3">
        <v>2.66362925436061</v>
      </c>
      <c r="J239" s="3">
        <f t="shared" si="21"/>
        <v>0.979689574209714</v>
      </c>
      <c r="K239" s="3">
        <v>0.0124067796610169</v>
      </c>
      <c r="L239" s="3">
        <f t="shared" si="22"/>
        <v>-4.38951220892655</v>
      </c>
      <c r="M239" s="3">
        <v>57.3389830508475</v>
      </c>
      <c r="N239" s="3">
        <f t="shared" si="23"/>
        <v>4.04898072487499</v>
      </c>
      <c r="O239" s="3">
        <v>4.98491525423729</v>
      </c>
      <c r="P239" s="3">
        <f t="shared" si="24"/>
        <v>1.6064164031163</v>
      </c>
      <c r="Q239" s="4">
        <v>0.00556428981525699</v>
      </c>
      <c r="U239" s="3">
        <v>0</v>
      </c>
      <c r="V239" s="3">
        <v>0</v>
      </c>
      <c r="W239" s="3">
        <v>1</v>
      </c>
      <c r="X239" s="14">
        <v>0.169220807939528</v>
      </c>
      <c r="Y239" s="14">
        <v>2.402366461528</v>
      </c>
      <c r="Z239" s="14">
        <v>1.2871999306699</v>
      </c>
      <c r="AA239" s="3">
        <v>47.3330088818591</v>
      </c>
      <c r="AB239" s="4">
        <v>0.0035258916731835</v>
      </c>
      <c r="AC239" s="6">
        <v>3046</v>
      </c>
      <c r="AD239" s="7">
        <v>35.95</v>
      </c>
    </row>
    <row r="240" spans="1:30">
      <c r="A240" s="3">
        <v>2020</v>
      </c>
      <c r="B240" s="6" t="s">
        <v>49</v>
      </c>
      <c r="C240" s="3" t="str">
        <f t="shared" si="25"/>
        <v>2020青海省</v>
      </c>
      <c r="D240" s="5">
        <v>0.0700000000000005</v>
      </c>
      <c r="E240" s="3">
        <f t="shared" si="20"/>
        <v>-2.65926003693277</v>
      </c>
      <c r="F240" s="3">
        <v>0</v>
      </c>
      <c r="G240" s="3">
        <v>0.642182204797661</v>
      </c>
      <c r="H240" s="3">
        <v>0.507874277360622</v>
      </c>
      <c r="I240" s="3">
        <v>2.59784703302545</v>
      </c>
      <c r="J240" s="3">
        <f t="shared" si="21"/>
        <v>0.954683037771896</v>
      </c>
      <c r="K240" s="3">
        <v>0.012495784148398</v>
      </c>
      <c r="L240" s="3">
        <f t="shared" si="22"/>
        <v>-4.38236395968973</v>
      </c>
      <c r="M240" s="3">
        <v>59.8752107925801</v>
      </c>
      <c r="N240" s="3">
        <f t="shared" si="23"/>
        <v>4.09226257626902</v>
      </c>
      <c r="O240" s="3">
        <v>5.07554806070826</v>
      </c>
      <c r="P240" s="3">
        <f t="shared" si="24"/>
        <v>1.62443451135489</v>
      </c>
      <c r="Q240" s="4">
        <v>0.00546346309058173</v>
      </c>
      <c r="U240" s="3">
        <v>0</v>
      </c>
      <c r="V240" s="3">
        <v>0</v>
      </c>
      <c r="W240" s="3">
        <v>1</v>
      </c>
      <c r="X240" s="14">
        <v>0.0965393653762863</v>
      </c>
      <c r="Y240" s="14">
        <v>2.39557445677454</v>
      </c>
      <c r="Z240" s="14">
        <v>1.33712386284115</v>
      </c>
      <c r="AA240" s="3">
        <v>3.65690482201464</v>
      </c>
      <c r="AB240" s="4">
        <v>0.00350853877334042</v>
      </c>
      <c r="AC240" s="6">
        <v>4693</v>
      </c>
      <c r="AD240" s="7">
        <v>41.15</v>
      </c>
    </row>
    <row r="241" spans="1:29">
      <c r="A241" s="3">
        <v>2021</v>
      </c>
      <c r="B241" s="6" t="s">
        <v>49</v>
      </c>
      <c r="C241" s="3" t="str">
        <f t="shared" si="25"/>
        <v>2021青海省</v>
      </c>
      <c r="D241" s="5">
        <v>0.0700000000000005</v>
      </c>
      <c r="E241" s="3">
        <f t="shared" si="20"/>
        <v>-2.65926003693277</v>
      </c>
      <c r="F241" s="3">
        <v>0</v>
      </c>
      <c r="G241" s="3">
        <v>0.547847921774837</v>
      </c>
      <c r="H241" s="3">
        <v>0.492363593394582</v>
      </c>
      <c r="I241" s="3">
        <v>3.01320492747629</v>
      </c>
      <c r="J241" s="3">
        <f t="shared" si="21"/>
        <v>1.10300427226486</v>
      </c>
      <c r="K241" s="3">
        <v>0.012979797979798</v>
      </c>
      <c r="L241" s="3">
        <f t="shared" si="22"/>
        <v>-4.34436113178741</v>
      </c>
      <c r="M241" s="3">
        <v>63.543771043771</v>
      </c>
      <c r="N241" s="3">
        <f t="shared" si="23"/>
        <v>4.15172897621108</v>
      </c>
      <c r="O241" s="3">
        <v>5.69882154882155</v>
      </c>
      <c r="P241" s="3">
        <f t="shared" si="24"/>
        <v>1.74025940764486</v>
      </c>
      <c r="Q241" s="4">
        <v>0.00657312943510989</v>
      </c>
      <c r="U241" s="3">
        <v>0</v>
      </c>
      <c r="V241" s="3">
        <v>0</v>
      </c>
      <c r="W241" s="3">
        <v>1</v>
      </c>
      <c r="X241" s="14">
        <v>0.116097870807015</v>
      </c>
      <c r="Y241" s="14">
        <v>2.38784674012585</v>
      </c>
      <c r="Z241" s="14">
        <v>1.22129405730197</v>
      </c>
      <c r="AA241" s="3">
        <v>12.0648847174046</v>
      </c>
      <c r="AB241" s="4">
        <v>0.00360107530058196</v>
      </c>
      <c r="AC241" s="6">
        <v>6591</v>
      </c>
    </row>
    <row r="242" spans="1:30">
      <c r="A242" s="3">
        <v>2010</v>
      </c>
      <c r="B242" s="6" t="s">
        <v>50</v>
      </c>
      <c r="C242" s="3" t="str">
        <f t="shared" si="25"/>
        <v>2010山东省</v>
      </c>
      <c r="D242" s="5">
        <v>0.143</v>
      </c>
      <c r="E242" s="3">
        <f t="shared" si="20"/>
        <v>-1.94491064872223</v>
      </c>
      <c r="F242" s="3">
        <v>0</v>
      </c>
      <c r="G242" s="3">
        <v>0.122191171051662</v>
      </c>
      <c r="H242" s="3">
        <v>0.376685091016287</v>
      </c>
      <c r="I242" s="3">
        <v>3.67080846046135</v>
      </c>
      <c r="J242" s="3">
        <f t="shared" si="21"/>
        <v>1.30041192676048</v>
      </c>
      <c r="K242" s="3">
        <v>0.0170150187734668</v>
      </c>
      <c r="L242" s="3">
        <f t="shared" si="22"/>
        <v>-4.07365886768184</v>
      </c>
      <c r="M242" s="3">
        <v>1.97861910721736</v>
      </c>
      <c r="N242" s="3">
        <f t="shared" si="23"/>
        <v>0.682399180798273</v>
      </c>
      <c r="O242" s="3">
        <v>3.53801627033792</v>
      </c>
      <c r="P242" s="3">
        <f t="shared" si="24"/>
        <v>1.26356619446583</v>
      </c>
      <c r="Q242" s="4">
        <v>0.0203520843033705</v>
      </c>
      <c r="U242" s="3">
        <v>1</v>
      </c>
      <c r="V242" s="3">
        <v>0</v>
      </c>
      <c r="W242" s="3">
        <v>0</v>
      </c>
      <c r="X242" s="14">
        <v>0.21193860803153</v>
      </c>
      <c r="Y242" s="14">
        <v>2.27612351683986</v>
      </c>
      <c r="Z242" s="14">
        <v>0.720579030175209</v>
      </c>
      <c r="AA242" s="3">
        <v>29.5636893203883</v>
      </c>
      <c r="AB242" s="4">
        <v>0.00248684501437099</v>
      </c>
      <c r="AC242" s="6">
        <v>51490</v>
      </c>
      <c r="AD242" s="7">
        <v>100.68</v>
      </c>
    </row>
    <row r="243" spans="1:30">
      <c r="A243" s="3">
        <v>2011</v>
      </c>
      <c r="B243" s="6" t="s">
        <v>50</v>
      </c>
      <c r="C243" s="3" t="str">
        <f t="shared" si="25"/>
        <v>2011山东省</v>
      </c>
      <c r="D243" s="5">
        <v>0.145</v>
      </c>
      <c r="E243" s="3">
        <f t="shared" si="20"/>
        <v>-1.93102153656156</v>
      </c>
      <c r="F243" s="3">
        <v>0</v>
      </c>
      <c r="G243" s="3">
        <v>0.128045124907526</v>
      </c>
      <c r="H243" s="3">
        <v>0.393455506093706</v>
      </c>
      <c r="I243" s="3">
        <v>3.67014890605121</v>
      </c>
      <c r="J243" s="3">
        <f t="shared" si="21"/>
        <v>1.3002322350993</v>
      </c>
      <c r="K243" s="3">
        <v>0.0170263838592861</v>
      </c>
      <c r="L243" s="3">
        <f t="shared" si="22"/>
        <v>-4.07299114629773</v>
      </c>
      <c r="M243" s="3">
        <v>2.24293843766167</v>
      </c>
      <c r="N243" s="3">
        <f t="shared" si="23"/>
        <v>0.807786808733266</v>
      </c>
      <c r="O243" s="3">
        <v>4.04189342990171</v>
      </c>
      <c r="P243" s="3">
        <f t="shared" si="24"/>
        <v>1.39671325294897</v>
      </c>
      <c r="Q243" s="4">
        <v>0.0217150099858659</v>
      </c>
      <c r="U243" s="3">
        <v>1</v>
      </c>
      <c r="V243" s="3">
        <v>0</v>
      </c>
      <c r="W243" s="3">
        <v>0</v>
      </c>
      <c r="X243" s="14">
        <v>0.19863850976384</v>
      </c>
      <c r="Y243" s="14">
        <v>2.29699039291026</v>
      </c>
      <c r="Z243" s="14">
        <v>0.771365194393283</v>
      </c>
      <c r="AA243" s="3">
        <v>36.1364057219573</v>
      </c>
      <c r="AB243" s="4">
        <v>0.00278050116600836</v>
      </c>
      <c r="AC243" s="6">
        <v>58844</v>
      </c>
      <c r="AD243" s="7">
        <v>38.76</v>
      </c>
    </row>
    <row r="244" spans="1:30">
      <c r="A244" s="3">
        <v>2012</v>
      </c>
      <c r="B244" s="6" t="s">
        <v>50</v>
      </c>
      <c r="C244" s="3" t="str">
        <f t="shared" si="25"/>
        <v>2012山东省</v>
      </c>
      <c r="D244" s="5">
        <v>0.149</v>
      </c>
      <c r="E244" s="3">
        <f t="shared" si="20"/>
        <v>-1.90380897303668</v>
      </c>
      <c r="F244" s="3">
        <v>0</v>
      </c>
      <c r="G244" s="3">
        <v>0.137450910555365</v>
      </c>
      <c r="H244" s="3">
        <v>0.410509971529868</v>
      </c>
      <c r="I244" s="3">
        <v>3.6807248127792</v>
      </c>
      <c r="J244" s="3">
        <f t="shared" si="21"/>
        <v>1.30310969278111</v>
      </c>
      <c r="K244" s="3">
        <v>0.0170838483724763</v>
      </c>
      <c r="L244" s="3">
        <f t="shared" si="22"/>
        <v>-4.06962180145343</v>
      </c>
      <c r="M244" s="3">
        <v>2.52327976926246</v>
      </c>
      <c r="N244" s="3">
        <f t="shared" si="23"/>
        <v>0.925559551050972</v>
      </c>
      <c r="O244" s="3">
        <v>4.42493819530284</v>
      </c>
      <c r="P244" s="3">
        <f t="shared" si="24"/>
        <v>1.48725631119915</v>
      </c>
      <c r="Q244" s="4">
        <v>0.0211668348993652</v>
      </c>
      <c r="U244" s="3">
        <v>1</v>
      </c>
      <c r="V244" s="3">
        <v>0</v>
      </c>
      <c r="W244" s="3">
        <v>0</v>
      </c>
      <c r="X244" s="14">
        <v>0.181900768922407</v>
      </c>
      <c r="Y244" s="14">
        <v>2.31630246779942</v>
      </c>
      <c r="Z244" s="14">
        <v>0.828843903195635</v>
      </c>
      <c r="AA244" s="3">
        <v>36.4041168391968</v>
      </c>
      <c r="AB244" s="4">
        <v>0.00290940073049284</v>
      </c>
      <c r="AC244" s="6">
        <v>75496</v>
      </c>
      <c r="AD244" s="7">
        <v>196.39</v>
      </c>
    </row>
    <row r="245" spans="1:30">
      <c r="A245" s="3">
        <v>2013</v>
      </c>
      <c r="B245" s="6" t="s">
        <v>50</v>
      </c>
      <c r="C245" s="3" t="str">
        <f t="shared" si="25"/>
        <v>2013山东省</v>
      </c>
      <c r="D245" s="5">
        <v>0.15</v>
      </c>
      <c r="E245" s="3">
        <f t="shared" si="20"/>
        <v>-1.89711998488588</v>
      </c>
      <c r="F245" s="3">
        <v>0</v>
      </c>
      <c r="G245" s="3">
        <v>0.141279942886472</v>
      </c>
      <c r="H245" s="3">
        <v>0.428231064774429</v>
      </c>
      <c r="I245" s="3">
        <v>3.72781939958981</v>
      </c>
      <c r="J245" s="3">
        <f t="shared" si="21"/>
        <v>1.31582345133384</v>
      </c>
      <c r="K245" s="3">
        <v>0.0174276626308229</v>
      </c>
      <c r="L245" s="3">
        <f t="shared" si="22"/>
        <v>-4.04969652879686</v>
      </c>
      <c r="M245" s="3">
        <v>2.75825979889185</v>
      </c>
      <c r="N245" s="3">
        <f t="shared" si="23"/>
        <v>1.01459997322764</v>
      </c>
      <c r="O245" s="3">
        <v>4.85781859224297</v>
      </c>
      <c r="P245" s="3">
        <f t="shared" si="24"/>
        <v>1.58058948781667</v>
      </c>
      <c r="Q245" s="4">
        <v>0.0222969740461667</v>
      </c>
      <c r="U245" s="3">
        <v>1</v>
      </c>
      <c r="V245" s="3">
        <v>0</v>
      </c>
      <c r="W245" s="3">
        <v>0</v>
      </c>
      <c r="X245" s="14">
        <v>0.165690142639636</v>
      </c>
      <c r="Y245" s="14">
        <v>2.33415215770431</v>
      </c>
      <c r="Z245" s="14">
        <v>0.896462223479941</v>
      </c>
      <c r="AA245" s="3">
        <v>43.3109117702937</v>
      </c>
      <c r="AB245" s="4">
        <v>0.00315011521978358</v>
      </c>
      <c r="AC245" s="6">
        <v>76976</v>
      </c>
      <c r="AD245" s="7">
        <v>77.21</v>
      </c>
    </row>
    <row r="246" spans="1:30">
      <c r="A246" s="3">
        <v>2014</v>
      </c>
      <c r="B246" s="6" t="s">
        <v>50</v>
      </c>
      <c r="C246" s="3" t="str">
        <f t="shared" si="25"/>
        <v>2014山东省</v>
      </c>
      <c r="D246" s="5">
        <v>0.156</v>
      </c>
      <c r="E246" s="3">
        <f t="shared" si="20"/>
        <v>-1.8578992717326</v>
      </c>
      <c r="F246" s="3">
        <v>0</v>
      </c>
      <c r="G246" s="3">
        <v>0.141355751278193</v>
      </c>
      <c r="H246" s="3">
        <v>0.443605883233415</v>
      </c>
      <c r="I246" s="3">
        <v>3.92373775967606</v>
      </c>
      <c r="J246" s="3">
        <f t="shared" si="21"/>
        <v>1.3670447096218</v>
      </c>
      <c r="K246" s="3">
        <v>0.0183187194127243</v>
      </c>
      <c r="L246" s="3">
        <f t="shared" si="22"/>
        <v>-3.99983182323151</v>
      </c>
      <c r="M246" s="3">
        <v>2.97940456769984</v>
      </c>
      <c r="N246" s="3">
        <f t="shared" si="23"/>
        <v>1.09172347105604</v>
      </c>
      <c r="O246" s="3">
        <v>5.17687601957586</v>
      </c>
      <c r="P246" s="3">
        <f t="shared" si="24"/>
        <v>1.6442017893185</v>
      </c>
      <c r="Q246" s="4">
        <v>0.0204895706051432</v>
      </c>
      <c r="U246" s="3">
        <v>1</v>
      </c>
      <c r="V246" s="3">
        <v>0</v>
      </c>
      <c r="W246" s="3">
        <v>0</v>
      </c>
      <c r="X246" s="14">
        <v>0.153222185415493</v>
      </c>
      <c r="Y246" s="14">
        <v>2.35177292672743</v>
      </c>
      <c r="Z246" s="14">
        <v>0.954892318127862</v>
      </c>
      <c r="AA246" s="3">
        <v>70.1977381530563</v>
      </c>
      <c r="AB246" s="4">
        <v>0.00289631864625759</v>
      </c>
      <c r="AC246" s="6">
        <v>72818</v>
      </c>
      <c r="AD246" s="7">
        <v>413.25</v>
      </c>
    </row>
    <row r="247" spans="1:30">
      <c r="A247" s="3">
        <v>2015</v>
      </c>
      <c r="B247" s="6" t="s">
        <v>50</v>
      </c>
      <c r="C247" s="3" t="str">
        <f t="shared" si="25"/>
        <v>2015山东省</v>
      </c>
      <c r="D247" s="5">
        <v>0.156</v>
      </c>
      <c r="E247" s="3">
        <f t="shared" si="20"/>
        <v>-1.8578992717326</v>
      </c>
      <c r="F247" s="3">
        <v>0</v>
      </c>
      <c r="G247" s="3">
        <v>0.149216658708455</v>
      </c>
      <c r="H247" s="3">
        <v>0.462500542605374</v>
      </c>
      <c r="I247" s="3">
        <v>3.96706023643125</v>
      </c>
      <c r="J247" s="3">
        <f t="shared" si="21"/>
        <v>1.37802532579585</v>
      </c>
      <c r="K247" s="3">
        <v>0.019264139468883</v>
      </c>
      <c r="L247" s="3">
        <f t="shared" si="22"/>
        <v>-3.94950997001052</v>
      </c>
      <c r="M247" s="3">
        <v>3.19734441516319</v>
      </c>
      <c r="N247" s="3">
        <f t="shared" si="23"/>
        <v>1.16232059501123</v>
      </c>
      <c r="O247" s="3">
        <v>5.60397324143523</v>
      </c>
      <c r="P247" s="3">
        <f t="shared" si="24"/>
        <v>1.72347585355887</v>
      </c>
      <c r="Q247" s="4">
        <v>0.0192787645105885</v>
      </c>
      <c r="U247" s="3">
        <v>1</v>
      </c>
      <c r="V247" s="3">
        <v>0</v>
      </c>
      <c r="W247" s="3">
        <v>0</v>
      </c>
      <c r="X247" s="14">
        <v>0.143740570226893</v>
      </c>
      <c r="Y247" s="14">
        <v>2.37382435502308</v>
      </c>
      <c r="Z247" s="14">
        <v>1.03047362673233</v>
      </c>
      <c r="AA247" s="3">
        <v>44.7112707678491</v>
      </c>
      <c r="AB247" s="4">
        <v>0.00287671282429715</v>
      </c>
      <c r="AC247" s="6">
        <v>98101</v>
      </c>
      <c r="AD247" s="7">
        <v>7.31</v>
      </c>
    </row>
    <row r="248" spans="1:30">
      <c r="A248" s="3">
        <v>2016</v>
      </c>
      <c r="B248" s="6" t="s">
        <v>50</v>
      </c>
      <c r="C248" s="3" t="str">
        <f t="shared" si="25"/>
        <v>2016山东省</v>
      </c>
      <c r="D248" s="5">
        <v>0.158</v>
      </c>
      <c r="E248" s="3">
        <f t="shared" si="20"/>
        <v>-1.84516024595517</v>
      </c>
      <c r="F248" s="3">
        <v>0</v>
      </c>
      <c r="G248" s="3">
        <v>0.148993150393533</v>
      </c>
      <c r="H248" s="3">
        <v>0.482743246117847</v>
      </c>
      <c r="I248" s="3">
        <v>4.28630504148054</v>
      </c>
      <c r="J248" s="3">
        <f t="shared" si="21"/>
        <v>1.45542506611949</v>
      </c>
      <c r="K248" s="3">
        <v>0.0200130351950266</v>
      </c>
      <c r="L248" s="3">
        <f t="shared" si="22"/>
        <v>-3.91137145797996</v>
      </c>
      <c r="M248" s="3">
        <v>3.41040810187506</v>
      </c>
      <c r="N248" s="3">
        <f t="shared" si="23"/>
        <v>1.22683196210381</v>
      </c>
      <c r="O248" s="3">
        <v>5.89215882883786</v>
      </c>
      <c r="P248" s="3">
        <f t="shared" si="24"/>
        <v>1.77362245493052</v>
      </c>
      <c r="Q248" s="4">
        <v>0.0190743568686531</v>
      </c>
      <c r="U248" s="3">
        <v>1</v>
      </c>
      <c r="V248" s="3">
        <v>0</v>
      </c>
      <c r="W248" s="3">
        <v>0</v>
      </c>
      <c r="X248" s="14">
        <v>0.14015870597291</v>
      </c>
      <c r="Y248" s="14">
        <v>2.40054286322059</v>
      </c>
      <c r="Z248" s="14">
        <v>1.10961079601017</v>
      </c>
      <c r="AA248" s="3">
        <v>58.2624907817109</v>
      </c>
      <c r="AB248" s="4">
        <v>0.00284194852159115</v>
      </c>
      <c r="AC248" s="6">
        <v>98093</v>
      </c>
      <c r="AD248" s="7">
        <v>3.44</v>
      </c>
    </row>
    <row r="249" spans="1:30">
      <c r="A249" s="3">
        <v>2017</v>
      </c>
      <c r="B249" s="6" t="s">
        <v>50</v>
      </c>
      <c r="C249" s="3" t="str">
        <f t="shared" si="25"/>
        <v>2017山东省</v>
      </c>
      <c r="D249" s="5">
        <v>0.167</v>
      </c>
      <c r="E249" s="3">
        <f t="shared" si="20"/>
        <v>-1.78976146656538</v>
      </c>
      <c r="F249" s="3">
        <v>0</v>
      </c>
      <c r="G249" s="3">
        <v>0.146930510171856</v>
      </c>
      <c r="H249" s="3">
        <v>0.495996800614485</v>
      </c>
      <c r="I249" s="3">
        <v>4.82792987378615</v>
      </c>
      <c r="J249" s="3">
        <f t="shared" si="21"/>
        <v>1.57441777823049</v>
      </c>
      <c r="K249" s="3">
        <v>0.0200867138443138</v>
      </c>
      <c r="L249" s="3">
        <f t="shared" si="22"/>
        <v>-3.90769668524621</v>
      </c>
      <c r="M249" s="3">
        <v>3.66679956144722</v>
      </c>
      <c r="N249" s="3">
        <f t="shared" si="23"/>
        <v>1.29931922750452</v>
      </c>
      <c r="O249" s="3">
        <v>6.28048440147513</v>
      </c>
      <c r="P249" s="3">
        <f t="shared" si="24"/>
        <v>1.83744711149829</v>
      </c>
      <c r="Q249" s="4">
        <v>0.0211451222673464</v>
      </c>
      <c r="U249" s="3">
        <v>1</v>
      </c>
      <c r="V249" s="3">
        <v>0</v>
      </c>
      <c r="W249" s="3">
        <v>0</v>
      </c>
      <c r="X249" s="14">
        <v>0.135454549664056</v>
      </c>
      <c r="Y249" s="14">
        <v>2.41930200707483</v>
      </c>
      <c r="Z249" s="14">
        <v>1.16074665002823</v>
      </c>
      <c r="AA249" s="3">
        <v>50.2311709999201</v>
      </c>
      <c r="AB249" s="4">
        <v>0.00310686360238748</v>
      </c>
      <c r="AC249" s="6">
        <v>100522</v>
      </c>
      <c r="AD249" s="7">
        <v>51.36</v>
      </c>
    </row>
    <row r="250" spans="1:30">
      <c r="A250" s="3">
        <v>2018</v>
      </c>
      <c r="B250" s="6" t="s">
        <v>50</v>
      </c>
      <c r="C250" s="3" t="str">
        <f t="shared" si="25"/>
        <v>2018山东省</v>
      </c>
      <c r="D250" s="5">
        <v>0.184</v>
      </c>
      <c r="E250" s="3">
        <f t="shared" si="20"/>
        <v>-1.69281952137315</v>
      </c>
      <c r="F250" s="3">
        <v>0</v>
      </c>
      <c r="G250" s="3">
        <v>0.151554789351362</v>
      </c>
      <c r="H250" s="3">
        <v>0.512757149780417</v>
      </c>
      <c r="I250" s="3">
        <v>5.17981542080965</v>
      </c>
      <c r="J250" s="3">
        <f t="shared" si="21"/>
        <v>1.64476942258819</v>
      </c>
      <c r="K250" s="3">
        <v>0.0202520591445867</v>
      </c>
      <c r="L250" s="3">
        <f t="shared" si="22"/>
        <v>-3.89949880444685</v>
      </c>
      <c r="M250" s="3">
        <v>3.92467996427508</v>
      </c>
      <c r="N250" s="3">
        <f t="shared" si="23"/>
        <v>1.36728481014568</v>
      </c>
      <c r="O250" s="3">
        <v>6.61396248883596</v>
      </c>
      <c r="P250" s="3">
        <f t="shared" si="24"/>
        <v>1.88918294306423</v>
      </c>
      <c r="Q250" s="4">
        <v>0.0230413742852165</v>
      </c>
      <c r="U250" s="3">
        <v>1</v>
      </c>
      <c r="V250" s="3">
        <v>0</v>
      </c>
      <c r="W250" s="3">
        <v>0</v>
      </c>
      <c r="X250" s="14">
        <v>0.12734004603604</v>
      </c>
      <c r="Y250" s="14">
        <v>2.43847985488133</v>
      </c>
      <c r="Z250" s="14">
        <v>1.24164629028801</v>
      </c>
      <c r="AA250" s="3">
        <v>29.8553044708796</v>
      </c>
      <c r="AB250" s="4">
        <v>0.00349203062616187</v>
      </c>
      <c r="AC250" s="6">
        <v>132382</v>
      </c>
      <c r="AD250" s="7">
        <v>188.35</v>
      </c>
    </row>
    <row r="251" spans="1:30">
      <c r="A251" s="3">
        <v>2019</v>
      </c>
      <c r="B251" s="6" t="s">
        <v>50</v>
      </c>
      <c r="C251" s="3" t="str">
        <f t="shared" si="25"/>
        <v>2019山东省</v>
      </c>
      <c r="D251" s="5">
        <v>0.202</v>
      </c>
      <c r="E251" s="3">
        <f t="shared" si="20"/>
        <v>-1.59948758158093</v>
      </c>
      <c r="F251" s="3">
        <v>0</v>
      </c>
      <c r="G251" s="3">
        <v>0.152249558764114</v>
      </c>
      <c r="H251" s="3">
        <v>0.528089537216209</v>
      </c>
      <c r="I251" s="3">
        <v>8.15746982230066</v>
      </c>
      <c r="J251" s="3">
        <f t="shared" si="21"/>
        <v>2.09893405009764</v>
      </c>
      <c r="K251" s="3">
        <v>0.021609934692262</v>
      </c>
      <c r="L251" s="3">
        <f t="shared" si="22"/>
        <v>-3.83460213057517</v>
      </c>
      <c r="M251" s="3">
        <v>4.18850188007124</v>
      </c>
      <c r="N251" s="3">
        <f t="shared" si="23"/>
        <v>1.43234312347667</v>
      </c>
      <c r="O251" s="3">
        <v>6.98006134969325</v>
      </c>
      <c r="P251" s="3">
        <f t="shared" si="24"/>
        <v>1.94305770608999</v>
      </c>
      <c r="Q251" s="4">
        <v>0.0284699099421216</v>
      </c>
      <c r="U251" s="3">
        <v>1</v>
      </c>
      <c r="V251" s="3">
        <v>0</v>
      </c>
      <c r="W251" s="3">
        <v>0</v>
      </c>
      <c r="X251" s="14">
        <v>0.117533493007383</v>
      </c>
      <c r="Y251" s="14">
        <v>2.45554964878332</v>
      </c>
      <c r="Z251" s="14">
        <v>1.32230457407762</v>
      </c>
      <c r="AA251" s="3">
        <v>41.9399607121041</v>
      </c>
      <c r="AB251" s="4">
        <v>0.00433453122674208</v>
      </c>
      <c r="AC251" s="6">
        <v>146481</v>
      </c>
      <c r="AD251" s="7">
        <v>56.65</v>
      </c>
    </row>
    <row r="252" spans="1:30">
      <c r="A252" s="3">
        <v>2020</v>
      </c>
      <c r="B252" s="6" t="s">
        <v>50</v>
      </c>
      <c r="C252" s="3" t="str">
        <f t="shared" si="25"/>
        <v>2020山东省</v>
      </c>
      <c r="D252" s="5">
        <v>0.206</v>
      </c>
      <c r="E252" s="3">
        <f t="shared" si="20"/>
        <v>-1.57987911019256</v>
      </c>
      <c r="F252" s="3">
        <v>0</v>
      </c>
      <c r="G252" s="3">
        <v>0.154310408773843</v>
      </c>
      <c r="H252" s="3">
        <v>0.535414337167677</v>
      </c>
      <c r="I252" s="3">
        <v>16.5843111505504</v>
      </c>
      <c r="J252" s="3">
        <f t="shared" si="21"/>
        <v>2.80845713705048</v>
      </c>
      <c r="K252" s="3">
        <v>0.0225430398425971</v>
      </c>
      <c r="L252" s="3">
        <f t="shared" si="22"/>
        <v>-3.79232891510732</v>
      </c>
      <c r="M252" s="3">
        <v>4.30162321692081</v>
      </c>
      <c r="N252" s="3">
        <f t="shared" si="23"/>
        <v>1.45899244377439</v>
      </c>
      <c r="O252" s="3">
        <v>7.16165272995573</v>
      </c>
      <c r="P252" s="3">
        <f t="shared" si="24"/>
        <v>1.96874078254193</v>
      </c>
      <c r="Q252" s="4">
        <v>0.0265829410549854</v>
      </c>
      <c r="U252" s="3">
        <v>1</v>
      </c>
      <c r="V252" s="3">
        <v>0</v>
      </c>
      <c r="W252" s="3">
        <v>0</v>
      </c>
      <c r="X252" s="14">
        <v>0.105597625447409</v>
      </c>
      <c r="Y252" s="14">
        <v>2.46172844932979</v>
      </c>
      <c r="Z252" s="14">
        <v>1.36970203853574</v>
      </c>
      <c r="AA252" s="3">
        <v>22.5996563200139</v>
      </c>
      <c r="AB252" s="4">
        <v>0.00410202450060578</v>
      </c>
      <c r="AC252" s="6">
        <v>238778</v>
      </c>
      <c r="AD252" s="7">
        <v>117.79</v>
      </c>
    </row>
    <row r="253" spans="1:30">
      <c r="A253" s="3">
        <v>2021</v>
      </c>
      <c r="B253" s="6" t="s">
        <v>50</v>
      </c>
      <c r="C253" s="3" t="str">
        <f t="shared" si="25"/>
        <v>2021山东省</v>
      </c>
      <c r="D253" s="5">
        <v>0.217</v>
      </c>
      <c r="E253" s="3">
        <f t="shared" si="20"/>
        <v>-1.52785792544168</v>
      </c>
      <c r="F253" s="3">
        <v>0</v>
      </c>
      <c r="G253" s="3">
        <v>0.141334922871981</v>
      </c>
      <c r="H253" s="3">
        <v>0.531059955209761</v>
      </c>
      <c r="I253" s="3">
        <v>19.7019132382184</v>
      </c>
      <c r="J253" s="3">
        <f t="shared" si="21"/>
        <v>2.98071574971952</v>
      </c>
      <c r="K253" s="3">
        <v>0.0238928220255654</v>
      </c>
      <c r="L253" s="3">
        <f t="shared" si="22"/>
        <v>-3.73417719881221</v>
      </c>
      <c r="M253" s="3">
        <v>4.62792527040315</v>
      </c>
      <c r="N253" s="3">
        <f t="shared" si="23"/>
        <v>1.5321086619243</v>
      </c>
      <c r="O253" s="3">
        <v>8.1489872173058</v>
      </c>
      <c r="P253" s="3">
        <f t="shared" si="24"/>
        <v>2.09789365171565</v>
      </c>
      <c r="Q253" s="4">
        <v>0.031786469236312</v>
      </c>
      <c r="U253" s="3">
        <v>1</v>
      </c>
      <c r="V253" s="3">
        <v>0</v>
      </c>
      <c r="W253" s="3">
        <v>0</v>
      </c>
      <c r="X253" s="14">
        <v>0.0985167594197027</v>
      </c>
      <c r="Y253" s="14">
        <v>2.45831201613993</v>
      </c>
      <c r="Z253" s="14">
        <v>1.34041023923008</v>
      </c>
      <c r="AA253" s="3">
        <v>14.0148954603426</v>
      </c>
      <c r="AB253" s="4">
        <v>0.00449253817788675</v>
      </c>
      <c r="AC253" s="6">
        <v>329838</v>
      </c>
      <c r="AD253" s="7">
        <v>184.52</v>
      </c>
    </row>
    <row r="254" spans="1:30">
      <c r="A254" s="3">
        <v>2010</v>
      </c>
      <c r="B254" s="6" t="s">
        <v>51</v>
      </c>
      <c r="C254" s="3" t="str">
        <f t="shared" si="25"/>
        <v>2010山西省</v>
      </c>
      <c r="D254" s="3">
        <v>0.0530000000000001</v>
      </c>
      <c r="E254" s="3">
        <f t="shared" si="20"/>
        <v>-2.93746336543001</v>
      </c>
      <c r="F254" s="3">
        <v>0</v>
      </c>
      <c r="G254" s="3">
        <v>0.216911690382866</v>
      </c>
      <c r="H254" s="3">
        <v>0.341861431507542</v>
      </c>
      <c r="I254" s="3">
        <v>2.5751636923146</v>
      </c>
      <c r="J254" s="3">
        <f t="shared" si="21"/>
        <v>0.945913101926136</v>
      </c>
      <c r="K254" s="3">
        <v>0.0157498601007275</v>
      </c>
      <c r="L254" s="3">
        <f t="shared" si="22"/>
        <v>-4.15092379624344</v>
      </c>
      <c r="M254" s="3">
        <v>4.33967543368774</v>
      </c>
      <c r="N254" s="3">
        <f t="shared" si="23"/>
        <v>1.46779956045121</v>
      </c>
      <c r="O254" s="3">
        <v>2.49129826524902</v>
      </c>
      <c r="P254" s="3">
        <f t="shared" si="24"/>
        <v>0.912803966265483</v>
      </c>
      <c r="Q254" s="4">
        <v>0.0104175296164361</v>
      </c>
      <c r="U254" s="3">
        <v>0</v>
      </c>
      <c r="V254" s="3">
        <v>1</v>
      </c>
      <c r="W254" s="3">
        <v>0</v>
      </c>
      <c r="X254" s="14">
        <v>0.373098176693864</v>
      </c>
      <c r="Y254" s="14">
        <v>2.28453823605386</v>
      </c>
      <c r="Z254" s="14">
        <v>0.568995812771048</v>
      </c>
      <c r="AA254" s="3">
        <v>56.7789760149475</v>
      </c>
      <c r="AB254" s="4">
        <v>0.00225968395871472</v>
      </c>
      <c r="AC254" s="6">
        <v>4752</v>
      </c>
      <c r="AD254" s="7">
        <v>18.49</v>
      </c>
    </row>
    <row r="255" spans="1:30">
      <c r="A255" s="3">
        <v>2011</v>
      </c>
      <c r="B255" s="6" t="s">
        <v>51</v>
      </c>
      <c r="C255" s="3" t="str">
        <f t="shared" si="25"/>
        <v>2011山西省</v>
      </c>
      <c r="D255" s="3">
        <v>0.0530000000000001</v>
      </c>
      <c r="E255" s="3">
        <f t="shared" si="20"/>
        <v>-2.93746336543001</v>
      </c>
      <c r="F255" s="3">
        <v>0</v>
      </c>
      <c r="G255" s="3">
        <v>0.216978447642826</v>
      </c>
      <c r="H255" s="3">
        <v>0.326562270524306</v>
      </c>
      <c r="I255" s="3">
        <v>2.92801806432663</v>
      </c>
      <c r="J255" s="3">
        <f t="shared" si="21"/>
        <v>1.07432576559049</v>
      </c>
      <c r="K255" s="3">
        <v>0.0166900617630545</v>
      </c>
      <c r="L255" s="3">
        <f t="shared" si="22"/>
        <v>-4.09294184071281</v>
      </c>
      <c r="M255" s="3">
        <v>5.0435148792813</v>
      </c>
      <c r="N255" s="3">
        <f t="shared" si="23"/>
        <v>1.61810323569801</v>
      </c>
      <c r="O255" s="3">
        <v>3.0585064570466</v>
      </c>
      <c r="P255" s="3">
        <f t="shared" si="24"/>
        <v>1.11792671087909</v>
      </c>
      <c r="Q255" s="4">
        <v>0.0114939611227447</v>
      </c>
      <c r="U255" s="3">
        <v>0</v>
      </c>
      <c r="V255" s="3">
        <v>1</v>
      </c>
      <c r="W255" s="3">
        <v>0</v>
      </c>
      <c r="X255" s="14">
        <v>0.356121392447122</v>
      </c>
      <c r="Y255" s="14">
        <v>2.27273645175503</v>
      </c>
      <c r="Z255" s="14">
        <v>0.527051050339249</v>
      </c>
      <c r="AA255" s="3">
        <v>44.7048472244441</v>
      </c>
      <c r="AB255" s="4">
        <v>0.00249394184168013</v>
      </c>
      <c r="AC255" s="6">
        <v>4974</v>
      </c>
      <c r="AD255" s="7">
        <v>22.67</v>
      </c>
    </row>
    <row r="256" spans="1:30">
      <c r="A256" s="3">
        <v>2012</v>
      </c>
      <c r="B256" s="6" t="s">
        <v>51</v>
      </c>
      <c r="C256" s="3" t="str">
        <f t="shared" si="25"/>
        <v>2012山西省</v>
      </c>
      <c r="D256" s="3">
        <v>0.0530000000000001</v>
      </c>
      <c r="E256" s="3">
        <f t="shared" si="20"/>
        <v>-2.93746336543001</v>
      </c>
      <c r="F256" s="3">
        <v>0</v>
      </c>
      <c r="G256" s="3">
        <v>0.236192448921947</v>
      </c>
      <c r="H256" s="3">
        <v>0.358500740385685</v>
      </c>
      <c r="I256" s="3">
        <v>2.73583209935719</v>
      </c>
      <c r="J256" s="3">
        <f t="shared" si="21"/>
        <v>1.00643563068325</v>
      </c>
      <c r="K256" s="3">
        <v>0.0179622322435175</v>
      </c>
      <c r="L256" s="3">
        <f t="shared" si="22"/>
        <v>-4.01948393410327</v>
      </c>
      <c r="M256" s="3">
        <v>5.70236753100338</v>
      </c>
      <c r="N256" s="3">
        <f t="shared" si="23"/>
        <v>1.74088144492033</v>
      </c>
      <c r="O256" s="3">
        <v>3.29286922209696</v>
      </c>
      <c r="P256" s="3">
        <f t="shared" si="24"/>
        <v>1.1917592886964</v>
      </c>
      <c r="Q256" s="4">
        <v>0.0120748262341183</v>
      </c>
      <c r="U256" s="3">
        <v>0</v>
      </c>
      <c r="V256" s="3">
        <v>1</v>
      </c>
      <c r="W256" s="3">
        <v>0</v>
      </c>
      <c r="X256" s="14">
        <v>0.304386034704082</v>
      </c>
      <c r="Y256" s="14">
        <v>2.30354957160343</v>
      </c>
      <c r="Z256" s="14">
        <v>0.611204342813781</v>
      </c>
      <c r="AA256" s="3">
        <v>51.0661253633262</v>
      </c>
      <c r="AB256" s="4">
        <v>0.00285198277854337</v>
      </c>
      <c r="AC256" s="6">
        <v>7196</v>
      </c>
      <c r="AD256" s="7">
        <v>230.66</v>
      </c>
    </row>
    <row r="257" spans="1:30">
      <c r="A257" s="3">
        <v>2013</v>
      </c>
      <c r="B257" s="6" t="s">
        <v>51</v>
      </c>
      <c r="C257" s="3" t="str">
        <f t="shared" si="25"/>
        <v>2013山西省</v>
      </c>
      <c r="D257" s="3">
        <v>0.0569999999999998</v>
      </c>
      <c r="E257" s="3">
        <f t="shared" si="20"/>
        <v>-2.86470401114759</v>
      </c>
      <c r="F257" s="3">
        <v>0</v>
      </c>
      <c r="G257" s="3">
        <v>0.252780465830219</v>
      </c>
      <c r="H257" s="3">
        <v>0.384184797116925</v>
      </c>
      <c r="I257" s="3">
        <v>2.85154164442071</v>
      </c>
      <c r="J257" s="3">
        <f t="shared" si="21"/>
        <v>1.04785977589873</v>
      </c>
      <c r="K257" s="3">
        <v>0.0191456859971711</v>
      </c>
      <c r="L257" s="3">
        <f t="shared" si="22"/>
        <v>-3.95567786303271</v>
      </c>
      <c r="M257" s="3">
        <v>6.2964639321075</v>
      </c>
      <c r="N257" s="3">
        <f t="shared" si="23"/>
        <v>1.8399881952027</v>
      </c>
      <c r="O257" s="3">
        <v>3.39100424328147</v>
      </c>
      <c r="P257" s="3">
        <f t="shared" si="24"/>
        <v>1.22112611447904</v>
      </c>
      <c r="Q257" s="4">
        <v>0.0204809694633564</v>
      </c>
      <c r="U257" s="3">
        <v>0</v>
      </c>
      <c r="V257" s="3">
        <v>1</v>
      </c>
      <c r="W257" s="3">
        <v>0</v>
      </c>
      <c r="X257" s="14">
        <v>0.259904727675604</v>
      </c>
      <c r="Y257" s="14">
        <v>2.32598938868126</v>
      </c>
      <c r="Z257" s="14">
        <v>0.688972667295005</v>
      </c>
      <c r="AA257" s="3">
        <v>90.8763636958406</v>
      </c>
      <c r="AB257" s="4">
        <v>0.00517718900160171</v>
      </c>
      <c r="AC257" s="6">
        <v>8565</v>
      </c>
      <c r="AD257" s="7">
        <v>34.72</v>
      </c>
    </row>
    <row r="258" spans="1:30">
      <c r="A258" s="3">
        <v>2014</v>
      </c>
      <c r="B258" s="6" t="s">
        <v>51</v>
      </c>
      <c r="C258" s="3" t="str">
        <f t="shared" si="25"/>
        <v>2014山西省</v>
      </c>
      <c r="D258" s="3">
        <v>0.0610000000000004</v>
      </c>
      <c r="E258" s="3">
        <f t="shared" si="20"/>
        <v>-2.79688141480882</v>
      </c>
      <c r="F258" s="3">
        <v>0</v>
      </c>
      <c r="G258" s="3">
        <v>0.255093553374619</v>
      </c>
      <c r="H258" s="3">
        <v>0.411758869587505</v>
      </c>
      <c r="I258" s="3">
        <v>3.23439192373519</v>
      </c>
      <c r="J258" s="3">
        <f t="shared" si="21"/>
        <v>1.1738409423512</v>
      </c>
      <c r="K258" s="3">
        <v>0.0202154195011338</v>
      </c>
      <c r="L258" s="3">
        <f t="shared" si="22"/>
        <v>-3.90130962413174</v>
      </c>
      <c r="M258" s="3">
        <v>6.82227891156463</v>
      </c>
      <c r="N258" s="3">
        <f t="shared" si="23"/>
        <v>1.92019356729508</v>
      </c>
      <c r="O258" s="3">
        <v>3.4282029478458</v>
      </c>
      <c r="P258" s="3">
        <f t="shared" si="24"/>
        <v>1.23203620197196</v>
      </c>
      <c r="Q258" s="4">
        <v>0.01758673442929</v>
      </c>
      <c r="U258" s="3">
        <v>0</v>
      </c>
      <c r="V258" s="3">
        <v>1</v>
      </c>
      <c r="W258" s="3">
        <v>0</v>
      </c>
      <c r="X258" s="14">
        <v>0.263279504246473</v>
      </c>
      <c r="Y258" s="14">
        <v>2.35085616013626</v>
      </c>
      <c r="Z258" s="14">
        <v>0.78082470994042</v>
      </c>
      <c r="AA258" s="3">
        <v>53.9896346113846</v>
      </c>
      <c r="AB258" s="4">
        <v>0.00448626257782334</v>
      </c>
      <c r="AC258" s="6">
        <v>8371</v>
      </c>
      <c r="AD258" s="7">
        <v>120.28</v>
      </c>
    </row>
    <row r="259" spans="1:30">
      <c r="A259" s="3">
        <v>2015</v>
      </c>
      <c r="B259" s="6" t="s">
        <v>51</v>
      </c>
      <c r="C259" s="3" t="str">
        <f t="shared" si="25"/>
        <v>2015山西省</v>
      </c>
      <c r="D259" s="3">
        <v>0.0610000000000004</v>
      </c>
      <c r="E259" s="3">
        <f t="shared" ref="E259:E322" si="26">LN(D259)</f>
        <v>-2.79688141480882</v>
      </c>
      <c r="F259" s="3">
        <v>0</v>
      </c>
      <c r="G259" s="3">
        <v>0.289190125375959</v>
      </c>
      <c r="H259" s="3">
        <v>0.497659761413943</v>
      </c>
      <c r="I259" s="3">
        <v>3.47293095873745</v>
      </c>
      <c r="J259" s="3">
        <f t="shared" ref="J259:J322" si="27">LN(I259)</f>
        <v>1.24499889413372</v>
      </c>
      <c r="K259" s="3">
        <v>0.0210343847684001</v>
      </c>
      <c r="L259" s="3">
        <f t="shared" ref="L259:L322" si="28">LN(K259)</f>
        <v>-3.86159681036358</v>
      </c>
      <c r="M259" s="3">
        <v>7.33958510940608</v>
      </c>
      <c r="N259" s="3">
        <f t="shared" ref="N259:N322" si="29">LN(M259)</f>
        <v>1.99328231642477</v>
      </c>
      <c r="O259" s="3">
        <v>3.36356919579426</v>
      </c>
      <c r="P259" s="3">
        <f t="shared" ref="P259:P322" si="30">LN(O259)</f>
        <v>1.21300267082855</v>
      </c>
      <c r="Q259" s="4">
        <v>0.0109466340634011</v>
      </c>
      <c r="U259" s="3">
        <v>0</v>
      </c>
      <c r="V259" s="3">
        <v>1</v>
      </c>
      <c r="W259" s="3">
        <v>0</v>
      </c>
      <c r="X259" s="14">
        <v>0.200089288732141</v>
      </c>
      <c r="Y259" s="14">
        <v>2.43630664729141</v>
      </c>
      <c r="Z259" s="14">
        <v>1.12851313293867</v>
      </c>
      <c r="AA259" s="3">
        <v>60.6321239015053</v>
      </c>
      <c r="AB259" s="4">
        <v>0.0031656584772397</v>
      </c>
      <c r="AC259" s="6">
        <v>10020</v>
      </c>
      <c r="AD259" s="7">
        <v>663.78</v>
      </c>
    </row>
    <row r="260" spans="1:30">
      <c r="A260" s="3">
        <v>2016</v>
      </c>
      <c r="B260" s="6" t="s">
        <v>51</v>
      </c>
      <c r="C260" s="3" t="str">
        <f t="shared" si="25"/>
        <v>2016山西省</v>
      </c>
      <c r="D260" s="3">
        <v>0.0660000000000002</v>
      </c>
      <c r="E260" s="3">
        <f t="shared" si="26"/>
        <v>-2.71810053695571</v>
      </c>
      <c r="F260" s="3">
        <v>0</v>
      </c>
      <c r="G260" s="3">
        <v>0.287020357597268</v>
      </c>
      <c r="H260" s="3">
        <v>0.511325587624724</v>
      </c>
      <c r="I260" s="3">
        <v>3.52934775329806</v>
      </c>
      <c r="J260" s="3">
        <f t="shared" si="27"/>
        <v>1.26111308143587</v>
      </c>
      <c r="K260" s="3">
        <v>0.0215224815025612</v>
      </c>
      <c r="L260" s="3">
        <f t="shared" si="28"/>
        <v>-3.8386572388791</v>
      </c>
      <c r="M260" s="3">
        <v>7.78372225384178</v>
      </c>
      <c r="N260" s="3">
        <f t="shared" si="29"/>
        <v>2.0520346625721</v>
      </c>
      <c r="O260" s="3">
        <v>3.39965850882186</v>
      </c>
      <c r="P260" s="3">
        <f t="shared" si="30"/>
        <v>1.22367498799602</v>
      </c>
      <c r="Q260" s="4">
        <v>0.010079151671401</v>
      </c>
      <c r="U260" s="3">
        <v>0</v>
      </c>
      <c r="V260" s="3">
        <v>1</v>
      </c>
      <c r="W260" s="3">
        <v>0</v>
      </c>
      <c r="X260" s="14">
        <v>0.181340146261844</v>
      </c>
      <c r="Y260" s="14">
        <v>2.45069644411706</v>
      </c>
      <c r="Z260" s="14">
        <v>1.1945596057572</v>
      </c>
      <c r="AA260" s="3">
        <v>67.7163829595605</v>
      </c>
      <c r="AB260" s="4">
        <v>0.00289292171700261</v>
      </c>
      <c r="AC260" s="6">
        <v>10062</v>
      </c>
      <c r="AD260" s="7">
        <v>635.64</v>
      </c>
    </row>
    <row r="261" spans="1:30">
      <c r="A261" s="3">
        <v>2017</v>
      </c>
      <c r="B261" s="6" t="s">
        <v>51</v>
      </c>
      <c r="C261" s="3" t="str">
        <f t="shared" si="25"/>
        <v>2017山西省</v>
      </c>
      <c r="D261" s="3">
        <v>0.0690000000000008</v>
      </c>
      <c r="E261" s="3">
        <f t="shared" si="26"/>
        <v>-2.67364877438487</v>
      </c>
      <c r="F261" s="3">
        <v>0</v>
      </c>
      <c r="G261" s="3">
        <v>0.259344255504236</v>
      </c>
      <c r="H261" s="3">
        <v>0.492243325531783</v>
      </c>
      <c r="I261" s="3">
        <v>3.43295844466077</v>
      </c>
      <c r="J261" s="3">
        <f t="shared" si="27"/>
        <v>1.23342240973022</v>
      </c>
      <c r="K261" s="3">
        <v>0.0217378917378917</v>
      </c>
      <c r="L261" s="3">
        <f t="shared" si="28"/>
        <v>-3.8286983781695</v>
      </c>
      <c r="M261" s="3">
        <v>8.2997150997151</v>
      </c>
      <c r="N261" s="3">
        <f t="shared" si="29"/>
        <v>2.11622118887789</v>
      </c>
      <c r="O261" s="3">
        <v>4.1265811965812</v>
      </c>
      <c r="P261" s="3">
        <f t="shared" si="30"/>
        <v>1.41744926672148</v>
      </c>
      <c r="Q261" s="4">
        <v>0.0133770984075263</v>
      </c>
      <c r="U261" s="3">
        <v>0</v>
      </c>
      <c r="V261" s="3">
        <v>1</v>
      </c>
      <c r="W261" s="3">
        <v>0</v>
      </c>
      <c r="X261" s="14">
        <v>0.209228400104637</v>
      </c>
      <c r="Y261" s="14">
        <v>2.4425895624918</v>
      </c>
      <c r="Z261" s="14">
        <v>1.07452564315103</v>
      </c>
      <c r="AA261" s="3">
        <v>87.5173678936015</v>
      </c>
      <c r="AB261" s="4">
        <v>0.00346927362730681</v>
      </c>
      <c r="AC261" s="6">
        <v>11311</v>
      </c>
      <c r="AD261" s="7">
        <v>324.73</v>
      </c>
    </row>
    <row r="262" spans="1:30">
      <c r="A262" s="3">
        <v>2018</v>
      </c>
      <c r="B262" s="6" t="s">
        <v>51</v>
      </c>
      <c r="C262" s="3" t="str">
        <f t="shared" si="25"/>
        <v>2018山西省</v>
      </c>
      <c r="D262" s="3">
        <v>0.0710000000000008</v>
      </c>
      <c r="E262" s="3">
        <f t="shared" si="26"/>
        <v>-2.64507540194081</v>
      </c>
      <c r="F262" s="3">
        <v>0</v>
      </c>
      <c r="G262" s="3">
        <v>0.268447371554258</v>
      </c>
      <c r="H262" s="3">
        <v>0.510267513049799</v>
      </c>
      <c r="I262" s="3">
        <v>3.94852770693253</v>
      </c>
      <c r="J262" s="3">
        <f t="shared" si="27"/>
        <v>1.37334277700889</v>
      </c>
      <c r="K262" s="3">
        <v>0.0218617932609937</v>
      </c>
      <c r="L262" s="3">
        <f t="shared" si="28"/>
        <v>-3.8230147657011</v>
      </c>
      <c r="M262" s="3">
        <v>8.86207881210737</v>
      </c>
      <c r="N262" s="3">
        <f t="shared" si="29"/>
        <v>2.18178136600196</v>
      </c>
      <c r="O262" s="3">
        <v>4.55685322672758</v>
      </c>
      <c r="P262" s="3">
        <f t="shared" si="30"/>
        <v>1.51663230345222</v>
      </c>
      <c r="Q262" s="4">
        <v>0.013791139403022</v>
      </c>
      <c r="U262" s="3">
        <v>0</v>
      </c>
      <c r="V262" s="3">
        <v>1</v>
      </c>
      <c r="W262" s="3">
        <v>0</v>
      </c>
      <c r="X262" s="14">
        <v>0.204593570758511</v>
      </c>
      <c r="Y262" s="14">
        <v>2.46385847939291</v>
      </c>
      <c r="Z262" s="14">
        <v>1.15102127358824</v>
      </c>
      <c r="AA262" s="3">
        <v>61.8486629820134</v>
      </c>
      <c r="AB262" s="4">
        <v>0.00370219512347961</v>
      </c>
      <c r="AC262" s="6">
        <v>15060</v>
      </c>
      <c r="AD262" s="7">
        <v>590.66</v>
      </c>
    </row>
    <row r="263" spans="1:30">
      <c r="A263" s="3">
        <v>2019</v>
      </c>
      <c r="B263" s="6" t="s">
        <v>51</v>
      </c>
      <c r="C263" s="3" t="str">
        <f t="shared" si="25"/>
        <v>2019山西省</v>
      </c>
      <c r="D263" s="3">
        <v>0.0720000000000003</v>
      </c>
      <c r="E263" s="3">
        <f t="shared" si="26"/>
        <v>-2.63108915996608</v>
      </c>
      <c r="F263" s="3">
        <v>0</v>
      </c>
      <c r="G263" s="3">
        <v>0.277730874445807</v>
      </c>
      <c r="H263" s="3">
        <v>0.511154608055844</v>
      </c>
      <c r="I263" s="3">
        <v>4.13498726535233</v>
      </c>
      <c r="J263" s="3">
        <f t="shared" si="27"/>
        <v>1.41948424874959</v>
      </c>
      <c r="K263" s="3">
        <v>0.02293394338004</v>
      </c>
      <c r="L263" s="3">
        <f t="shared" si="28"/>
        <v>-3.77513722219091</v>
      </c>
      <c r="M263" s="3">
        <v>9.51158135544753</v>
      </c>
      <c r="N263" s="3">
        <f t="shared" si="29"/>
        <v>2.25251014616671</v>
      </c>
      <c r="O263" s="3">
        <v>4.85032885330283</v>
      </c>
      <c r="P263" s="3">
        <f t="shared" si="30"/>
        <v>1.57904650745546</v>
      </c>
      <c r="Q263" s="4">
        <v>0.0122527999728282</v>
      </c>
      <c r="U263" s="3">
        <v>0</v>
      </c>
      <c r="V263" s="3">
        <v>1</v>
      </c>
      <c r="W263" s="3">
        <v>0</v>
      </c>
      <c r="X263" s="14">
        <v>0.197034625775507</v>
      </c>
      <c r="Y263" s="14">
        <v>2.46249764173191</v>
      </c>
      <c r="Z263" s="14">
        <v>1.16121773837108</v>
      </c>
      <c r="AA263" s="3">
        <v>64.7202515685053</v>
      </c>
      <c r="AB263" s="4">
        <v>0.00340298085086313</v>
      </c>
      <c r="AC263" s="6">
        <v>16598</v>
      </c>
      <c r="AD263" s="7">
        <v>888.01</v>
      </c>
    </row>
    <row r="264" spans="1:30">
      <c r="A264" s="3">
        <v>2020</v>
      </c>
      <c r="B264" s="6" t="s">
        <v>51</v>
      </c>
      <c r="C264" s="3" t="str">
        <f t="shared" si="25"/>
        <v>2020山西省</v>
      </c>
      <c r="D264" s="3">
        <v>0.0730000000000007</v>
      </c>
      <c r="E264" s="3">
        <f t="shared" si="26"/>
        <v>-2.61729583783374</v>
      </c>
      <c r="F264" s="3">
        <v>0</v>
      </c>
      <c r="G264" s="3">
        <v>0.286554419251385</v>
      </c>
      <c r="H264" s="3">
        <v>0.502691246720043</v>
      </c>
      <c r="I264" s="3">
        <v>5.18956469084303</v>
      </c>
      <c r="J264" s="3">
        <f t="shared" si="27"/>
        <v>1.64664981906341</v>
      </c>
      <c r="K264" s="3">
        <v>0.0241260744985673</v>
      </c>
      <c r="L264" s="3">
        <f t="shared" si="28"/>
        <v>-3.72446209394819</v>
      </c>
      <c r="M264" s="3">
        <v>9.96934097421203</v>
      </c>
      <c r="N264" s="3">
        <f t="shared" si="29"/>
        <v>2.29951448090755</v>
      </c>
      <c r="O264" s="3">
        <v>5.11048710601719</v>
      </c>
      <c r="P264" s="3">
        <f t="shared" si="30"/>
        <v>1.63129472374638</v>
      </c>
      <c r="Q264" s="4">
        <v>0.0129312621921512</v>
      </c>
      <c r="U264" s="3">
        <v>0</v>
      </c>
      <c r="V264" s="3">
        <v>1</v>
      </c>
      <c r="W264" s="3">
        <v>0</v>
      </c>
      <c r="X264" s="14">
        <v>0.145234478138393</v>
      </c>
      <c r="Y264" s="14">
        <v>2.437282737895</v>
      </c>
      <c r="Z264" s="14">
        <v>1.16390590923253</v>
      </c>
      <c r="AA264" s="3">
        <v>42.093521459703</v>
      </c>
      <c r="AB264" s="4">
        <v>0.00370551032765929</v>
      </c>
      <c r="AC264" s="6">
        <v>27296</v>
      </c>
      <c r="AD264" s="7">
        <v>1403.32</v>
      </c>
    </row>
    <row r="265" spans="1:30">
      <c r="A265" s="3">
        <v>2021</v>
      </c>
      <c r="B265" s="6" t="s">
        <v>51</v>
      </c>
      <c r="C265" s="3" t="str">
        <f t="shared" si="25"/>
        <v>2021山西省</v>
      </c>
      <c r="D265" s="3">
        <v>0.0730000000000007</v>
      </c>
      <c r="E265" s="3">
        <f t="shared" si="26"/>
        <v>-2.61729583783374</v>
      </c>
      <c r="F265" s="3">
        <v>0</v>
      </c>
      <c r="G265" s="3">
        <v>0.220661641248076</v>
      </c>
      <c r="H265" s="3">
        <v>0.437482510144116</v>
      </c>
      <c r="I265" s="3">
        <v>3.89149293409822</v>
      </c>
      <c r="J265" s="3">
        <f t="shared" si="27"/>
        <v>1.35879287168862</v>
      </c>
      <c r="K265" s="3">
        <v>0.0255977011494253</v>
      </c>
      <c r="L265" s="3">
        <f t="shared" si="28"/>
        <v>-3.66525273037935</v>
      </c>
      <c r="M265" s="3">
        <v>10.7566091954023</v>
      </c>
      <c r="N265" s="3">
        <f t="shared" si="29"/>
        <v>2.37552037453076</v>
      </c>
      <c r="O265" s="3">
        <v>6.57195402298851</v>
      </c>
      <c r="P265" s="3">
        <f t="shared" si="30"/>
        <v>1.88281120425714</v>
      </c>
      <c r="Q265" s="4">
        <v>0.0165219493443136</v>
      </c>
      <c r="U265" s="3">
        <v>0</v>
      </c>
      <c r="V265" s="3">
        <v>1</v>
      </c>
      <c r="W265" s="3">
        <v>0</v>
      </c>
      <c r="X265" s="14">
        <v>0.199120781597356</v>
      </c>
      <c r="Y265" s="14">
        <v>2.38121327130264</v>
      </c>
      <c r="Z265" s="14">
        <v>0.864165968509514</v>
      </c>
      <c r="AA265" s="3">
        <v>7.21489813725862</v>
      </c>
      <c r="AB265" s="4">
        <v>0.00364576045893382</v>
      </c>
      <c r="AC265" s="6">
        <v>37379</v>
      </c>
      <c r="AD265" s="7">
        <v>1855.78</v>
      </c>
    </row>
    <row r="266" spans="1:30">
      <c r="A266" s="3">
        <v>2010</v>
      </c>
      <c r="B266" s="6" t="s">
        <v>52</v>
      </c>
      <c r="C266" s="3" t="str">
        <f t="shared" si="25"/>
        <v>2010陕西省</v>
      </c>
      <c r="D266" s="5">
        <v>0.0789999999999998</v>
      </c>
      <c r="E266" s="3">
        <f t="shared" si="26"/>
        <v>-2.53830742651512</v>
      </c>
      <c r="F266" s="3">
        <v>0</v>
      </c>
      <c r="G266" s="3">
        <v>0.225371754763743</v>
      </c>
      <c r="H266" s="3">
        <v>0.388717344492748</v>
      </c>
      <c r="I266" s="3">
        <v>1.83277129971966</v>
      </c>
      <c r="J266" s="3">
        <f t="shared" si="27"/>
        <v>0.605829192780755</v>
      </c>
      <c r="K266" s="3">
        <v>0.0248406961178046</v>
      </c>
      <c r="L266" s="3">
        <f t="shared" si="28"/>
        <v>-3.69527199824332</v>
      </c>
      <c r="M266" s="3">
        <v>4.10789825970549</v>
      </c>
      <c r="N266" s="3">
        <f t="shared" si="29"/>
        <v>1.41291152537829</v>
      </c>
      <c r="O266" s="3">
        <v>2.63593038821954</v>
      </c>
      <c r="P266" s="3">
        <f t="shared" si="30"/>
        <v>0.969236208180612</v>
      </c>
      <c r="Q266" s="4">
        <v>0.0113798713736519</v>
      </c>
      <c r="U266" s="3">
        <v>0</v>
      </c>
      <c r="V266" s="3">
        <v>0</v>
      </c>
      <c r="W266" s="3">
        <v>1</v>
      </c>
      <c r="X266" s="14">
        <v>0.271570110611567</v>
      </c>
      <c r="Y266" s="14">
        <v>2.29255881038476</v>
      </c>
      <c r="Z266" s="14">
        <v>0.754609090012817</v>
      </c>
      <c r="AA266" s="3">
        <v>78.7806077063533</v>
      </c>
      <c r="AB266" s="4">
        <v>0.00256470158046561</v>
      </c>
      <c r="AC266" s="6">
        <v>10034</v>
      </c>
      <c r="AD266" s="7">
        <v>43.08</v>
      </c>
    </row>
    <row r="267" spans="1:30">
      <c r="A267" s="3">
        <v>2011</v>
      </c>
      <c r="B267" s="6" t="s">
        <v>52</v>
      </c>
      <c r="C267" s="3" t="str">
        <f t="shared" si="25"/>
        <v>2011陕西省</v>
      </c>
      <c r="D267" s="5">
        <v>0.0789999999999998</v>
      </c>
      <c r="E267" s="3">
        <f t="shared" si="26"/>
        <v>-2.53830742651512</v>
      </c>
      <c r="F267" s="3">
        <v>0</v>
      </c>
      <c r="G267" s="3">
        <v>0.240721636783271</v>
      </c>
      <c r="H267" s="3">
        <v>0.369886078964444</v>
      </c>
      <c r="I267" s="3">
        <v>1.63349787681415</v>
      </c>
      <c r="J267" s="3">
        <f t="shared" si="27"/>
        <v>0.490723652281069</v>
      </c>
      <c r="K267" s="3">
        <v>0.0256254980079681</v>
      </c>
      <c r="L267" s="3">
        <f t="shared" si="28"/>
        <v>-3.66416740725512</v>
      </c>
      <c r="M267" s="3">
        <v>4.73731739707835</v>
      </c>
      <c r="N267" s="3">
        <f t="shared" si="29"/>
        <v>1.55547102551337</v>
      </c>
      <c r="O267" s="3">
        <v>3.2337583001328</v>
      </c>
      <c r="P267" s="3">
        <f t="shared" si="30"/>
        <v>1.17364502123543</v>
      </c>
      <c r="Q267" s="4">
        <v>0.00989828750413708</v>
      </c>
      <c r="U267" s="3">
        <v>0</v>
      </c>
      <c r="V267" s="3">
        <v>0</v>
      </c>
      <c r="W267" s="3">
        <v>1</v>
      </c>
      <c r="X267" s="14">
        <v>0.255462532988024</v>
      </c>
      <c r="Y267" s="14">
        <v>2.27235915926769</v>
      </c>
      <c r="Z267" s="14">
        <v>0.694508273830637</v>
      </c>
      <c r="AA267" s="3">
        <v>43.0272583833584</v>
      </c>
      <c r="AB267" s="4">
        <v>0.00238273196934727</v>
      </c>
      <c r="AC267" s="6">
        <v>11662</v>
      </c>
      <c r="AD267" s="7">
        <v>16.84</v>
      </c>
    </row>
    <row r="268" spans="1:30">
      <c r="A268" s="3">
        <v>2012</v>
      </c>
      <c r="B268" s="6" t="s">
        <v>52</v>
      </c>
      <c r="C268" s="3" t="str">
        <f t="shared" si="25"/>
        <v>2012陕西省</v>
      </c>
      <c r="D268" s="5">
        <v>0.0789999999999998</v>
      </c>
      <c r="E268" s="3">
        <f t="shared" si="26"/>
        <v>-2.53830742651512</v>
      </c>
      <c r="F268" s="3">
        <v>0</v>
      </c>
      <c r="G268" s="3">
        <v>0.235023758343704</v>
      </c>
      <c r="H268" s="3">
        <v>0.368770505713316</v>
      </c>
      <c r="I268" s="3">
        <v>2.2011822604367</v>
      </c>
      <c r="J268" s="3">
        <f t="shared" si="27"/>
        <v>0.78899460712897</v>
      </c>
      <c r="K268" s="3">
        <v>0.0271006073409031</v>
      </c>
      <c r="L268" s="3">
        <f t="shared" si="28"/>
        <v>-3.60819914024417</v>
      </c>
      <c r="M268" s="3">
        <v>5.35225772379192</v>
      </c>
      <c r="N268" s="3">
        <f t="shared" si="29"/>
        <v>1.67751847633617</v>
      </c>
      <c r="O268" s="3">
        <v>3.73445999471877</v>
      </c>
      <c r="P268" s="3">
        <f t="shared" si="30"/>
        <v>1.31760322840489</v>
      </c>
      <c r="Q268" s="4">
        <v>0.0105120645044828</v>
      </c>
      <c r="U268" s="3">
        <v>0</v>
      </c>
      <c r="V268" s="3">
        <v>0</v>
      </c>
      <c r="W268" s="3">
        <v>1</v>
      </c>
      <c r="X268" s="14">
        <v>0.762066815537492</v>
      </c>
      <c r="Y268" s="14">
        <v>2.27580184410001</v>
      </c>
      <c r="Z268" s="14">
        <v>0.685114879865481</v>
      </c>
      <c r="AA268" s="3">
        <v>41.6998708725327</v>
      </c>
      <c r="AB268" s="4">
        <v>0.002470584907795</v>
      </c>
      <c r="AC268" s="6">
        <v>14908</v>
      </c>
      <c r="AD268" s="7">
        <v>2.91</v>
      </c>
    </row>
    <row r="269" spans="1:30">
      <c r="A269" s="3">
        <v>2013</v>
      </c>
      <c r="B269" s="6" t="s">
        <v>52</v>
      </c>
      <c r="C269" s="3" t="str">
        <f t="shared" si="25"/>
        <v>2013陕西省</v>
      </c>
      <c r="D269" s="5">
        <v>0.0799999999999993</v>
      </c>
      <c r="E269" s="3">
        <f t="shared" si="26"/>
        <v>-2.52572864430826</v>
      </c>
      <c r="F269" s="3">
        <v>0</v>
      </c>
      <c r="G269" s="3">
        <v>0.230429288166283</v>
      </c>
      <c r="H269" s="3">
        <v>0.378733008915211</v>
      </c>
      <c r="I269" s="3">
        <v>2.3029285651414</v>
      </c>
      <c r="J269" s="3">
        <f t="shared" si="27"/>
        <v>0.834181602181791</v>
      </c>
      <c r="K269" s="3">
        <v>0.0283280757097792</v>
      </c>
      <c r="L269" s="3">
        <f t="shared" si="28"/>
        <v>-3.56390189156317</v>
      </c>
      <c r="M269" s="3">
        <v>5.87434279705573</v>
      </c>
      <c r="N269" s="3">
        <f t="shared" si="29"/>
        <v>1.770594189442</v>
      </c>
      <c r="O269" s="3">
        <v>4.18123028391167</v>
      </c>
      <c r="P269" s="3">
        <f t="shared" si="30"/>
        <v>1.43060552952584</v>
      </c>
      <c r="Q269" s="4">
        <v>0.0103736081439099</v>
      </c>
      <c r="U269" s="3">
        <v>0</v>
      </c>
      <c r="V269" s="3">
        <v>0</v>
      </c>
      <c r="W269" s="3">
        <v>1</v>
      </c>
      <c r="X269" s="14">
        <v>0.702733695552422</v>
      </c>
      <c r="Y269" s="14">
        <v>2.28672023337986</v>
      </c>
      <c r="Z269" s="14">
        <v>0.7155975291043</v>
      </c>
      <c r="AA269" s="3">
        <v>58.3439757436879</v>
      </c>
      <c r="AB269" s="4">
        <v>0.00239038314031713</v>
      </c>
      <c r="AC269" s="6">
        <v>20836</v>
      </c>
      <c r="AD269" s="7">
        <v>3</v>
      </c>
    </row>
    <row r="270" spans="1:30">
      <c r="A270" s="3">
        <v>2014</v>
      </c>
      <c r="B270" s="6" t="s">
        <v>52</v>
      </c>
      <c r="C270" s="3" t="str">
        <f t="shared" si="25"/>
        <v>2014陕西省</v>
      </c>
      <c r="D270" s="5">
        <v>0.081</v>
      </c>
      <c r="E270" s="3">
        <f t="shared" si="26"/>
        <v>-2.5133061243097</v>
      </c>
      <c r="F270" s="3">
        <v>0</v>
      </c>
      <c r="G270" s="3">
        <v>0.227697169946847</v>
      </c>
      <c r="H270" s="3">
        <v>0.390208303404683</v>
      </c>
      <c r="I270" s="3">
        <v>2.5705502083034</v>
      </c>
      <c r="J270" s="3">
        <f t="shared" si="27"/>
        <v>0.944119964827392</v>
      </c>
      <c r="K270" s="3">
        <v>0.0287326887901751</v>
      </c>
      <c r="L270" s="3">
        <f t="shared" si="28"/>
        <v>-3.54971982212866</v>
      </c>
      <c r="M270" s="3">
        <v>6.36686699764829</v>
      </c>
      <c r="N270" s="3">
        <f t="shared" si="29"/>
        <v>1.85110751148865</v>
      </c>
      <c r="O270" s="3">
        <v>4.54729553174811</v>
      </c>
      <c r="P270" s="3">
        <f t="shared" si="30"/>
        <v>1.51453266761712</v>
      </c>
      <c r="Q270" s="4">
        <v>0.0113211356466877</v>
      </c>
      <c r="U270" s="3">
        <v>0</v>
      </c>
      <c r="V270" s="3">
        <v>0</v>
      </c>
      <c r="W270" s="3">
        <v>1</v>
      </c>
      <c r="X270" s="14">
        <v>0.640760304661623</v>
      </c>
      <c r="Y270" s="14">
        <v>2.30016951587416</v>
      </c>
      <c r="Z270" s="14">
        <v>0.750757324488668</v>
      </c>
      <c r="AA270" s="3">
        <v>43.8234369267858</v>
      </c>
      <c r="AB270" s="4">
        <v>0.00257779054733515</v>
      </c>
      <c r="AC270" s="6">
        <v>22820</v>
      </c>
      <c r="AD270" s="7">
        <v>3453.89</v>
      </c>
    </row>
    <row r="271" spans="1:30">
      <c r="A271" s="3">
        <v>2015</v>
      </c>
      <c r="B271" s="6" t="s">
        <v>52</v>
      </c>
      <c r="C271" s="3" t="str">
        <f t="shared" si="25"/>
        <v>2015陕西省</v>
      </c>
      <c r="D271" s="5">
        <v>0.0940000000000003</v>
      </c>
      <c r="E271" s="3">
        <f t="shared" si="26"/>
        <v>-2.36446049671213</v>
      </c>
      <c r="F271" s="3">
        <v>0</v>
      </c>
      <c r="G271" s="3">
        <v>0.244489016023421</v>
      </c>
      <c r="H271" s="3">
        <v>0.42653697454578</v>
      </c>
      <c r="I271" s="3">
        <v>2.88125460924755</v>
      </c>
      <c r="J271" s="3">
        <f t="shared" si="27"/>
        <v>1.05822582750039</v>
      </c>
      <c r="K271" s="3">
        <v>0.0285933437337493</v>
      </c>
      <c r="L271" s="3">
        <f t="shared" si="28"/>
        <v>-3.55458132482588</v>
      </c>
      <c r="M271" s="3">
        <v>6.86947477899116</v>
      </c>
      <c r="N271" s="3">
        <f t="shared" si="29"/>
        <v>1.92708765192759</v>
      </c>
      <c r="O271" s="3">
        <v>4.6538741549662</v>
      </c>
      <c r="P271" s="3">
        <f t="shared" si="30"/>
        <v>1.53770002432675</v>
      </c>
      <c r="Q271" s="4">
        <v>0.0130894000539298</v>
      </c>
      <c r="U271" s="3">
        <v>0</v>
      </c>
      <c r="V271" s="3">
        <v>0</v>
      </c>
      <c r="W271" s="3">
        <v>1</v>
      </c>
      <c r="X271" s="14">
        <v>0.555017208345411</v>
      </c>
      <c r="Y271" s="14">
        <v>2.33716226786153</v>
      </c>
      <c r="Z271" s="14">
        <v>0.881113957943817</v>
      </c>
      <c r="AA271" s="3">
        <v>39.4063322681007</v>
      </c>
      <c r="AB271" s="4">
        <v>0.0032002145395222</v>
      </c>
      <c r="AC271" s="6">
        <v>33350</v>
      </c>
      <c r="AD271" s="7">
        <v>552.64</v>
      </c>
    </row>
    <row r="272" spans="1:30">
      <c r="A272" s="3">
        <v>2016</v>
      </c>
      <c r="B272" s="6" t="s">
        <v>52</v>
      </c>
      <c r="C272" s="3" t="str">
        <f t="shared" si="25"/>
        <v>2016陕西省</v>
      </c>
      <c r="D272" s="5">
        <v>0.0950000000000005</v>
      </c>
      <c r="E272" s="3">
        <f t="shared" si="26"/>
        <v>-2.35387838738159</v>
      </c>
      <c r="F272" s="3">
        <v>0</v>
      </c>
      <c r="G272" s="3">
        <v>0.230463934305726</v>
      </c>
      <c r="H272" s="3">
        <v>0.443310336137101</v>
      </c>
      <c r="I272" s="3">
        <v>2.94453370296863</v>
      </c>
      <c r="J272" s="3">
        <f t="shared" si="27"/>
        <v>1.07995046941225</v>
      </c>
      <c r="K272" s="3">
        <v>0.0277826535880227</v>
      </c>
      <c r="L272" s="3">
        <f t="shared" si="28"/>
        <v>-3.58334342469073</v>
      </c>
      <c r="M272" s="3">
        <v>7.34124935467217</v>
      </c>
      <c r="N272" s="3">
        <f t="shared" si="29"/>
        <v>1.99350903995024</v>
      </c>
      <c r="O272" s="3">
        <v>4.91631388745483</v>
      </c>
      <c r="P272" s="3">
        <f t="shared" si="30"/>
        <v>1.59255903983934</v>
      </c>
      <c r="Q272" s="4">
        <v>0.0141273121199625</v>
      </c>
      <c r="U272" s="3">
        <v>0</v>
      </c>
      <c r="V272" s="3">
        <v>0</v>
      </c>
      <c r="W272" s="3">
        <v>1</v>
      </c>
      <c r="X272" s="14">
        <v>0.514251674740906</v>
      </c>
      <c r="Y272" s="14">
        <v>2.35425658150353</v>
      </c>
      <c r="Z272" s="14">
        <v>0.947981811036883</v>
      </c>
      <c r="AA272" s="3">
        <v>26.9704852703095</v>
      </c>
      <c r="AB272" s="4">
        <v>0.00325583593233154</v>
      </c>
      <c r="AC272" s="6">
        <v>48455</v>
      </c>
      <c r="AD272" s="7">
        <v>88.92</v>
      </c>
    </row>
    <row r="273" spans="1:30">
      <c r="A273" s="3">
        <v>2017</v>
      </c>
      <c r="B273" s="6" t="s">
        <v>52</v>
      </c>
      <c r="C273" s="3" t="str">
        <f t="shared" si="25"/>
        <v>2017陕西省</v>
      </c>
      <c r="D273" s="5">
        <v>0.0969999999999989</v>
      </c>
      <c r="E273" s="3">
        <f t="shared" si="26"/>
        <v>-2.33304430047876</v>
      </c>
      <c r="F273" s="3">
        <v>0</v>
      </c>
      <c r="G273" s="3">
        <v>0.225076955317019</v>
      </c>
      <c r="H273" s="3">
        <v>0.447914871818753</v>
      </c>
      <c r="I273" s="3">
        <v>3.72733834726523</v>
      </c>
      <c r="J273" s="3">
        <f t="shared" si="27"/>
        <v>1.31569439911481</v>
      </c>
      <c r="K273" s="3">
        <v>0.0273924180327869</v>
      </c>
      <c r="L273" s="3">
        <f t="shared" si="28"/>
        <v>-3.5974890180124</v>
      </c>
      <c r="M273" s="3">
        <v>7.89190573770492</v>
      </c>
      <c r="N273" s="3">
        <f t="shared" si="29"/>
        <v>2.06583764405773</v>
      </c>
      <c r="O273" s="3">
        <v>5.50038422131148</v>
      </c>
      <c r="P273" s="3">
        <f t="shared" si="30"/>
        <v>1.70481794821871</v>
      </c>
      <c r="Q273" s="4">
        <v>0.0164156592229977</v>
      </c>
      <c r="U273" s="3">
        <v>0</v>
      </c>
      <c r="V273" s="3">
        <v>0</v>
      </c>
      <c r="W273" s="3">
        <v>1</v>
      </c>
      <c r="X273" s="14">
        <v>0.488585041265795</v>
      </c>
      <c r="Y273" s="14">
        <v>2.3668335390132</v>
      </c>
      <c r="Z273" s="14">
        <v>0.950979325891577</v>
      </c>
      <c r="AA273" s="3">
        <v>20.9250689307534</v>
      </c>
      <c r="AB273" s="4">
        <v>0.00369478659743405</v>
      </c>
      <c r="AC273" s="6">
        <v>34554</v>
      </c>
      <c r="AD273" s="7">
        <v>275.98</v>
      </c>
    </row>
    <row r="274" spans="1:30">
      <c r="A274" s="3">
        <v>2018</v>
      </c>
      <c r="B274" s="6" t="s">
        <v>52</v>
      </c>
      <c r="C274" s="3" t="str">
        <f t="shared" si="25"/>
        <v>2018陕西省</v>
      </c>
      <c r="D274" s="5">
        <v>0.1</v>
      </c>
      <c r="E274" s="3">
        <f t="shared" si="26"/>
        <v>-2.30258509299405</v>
      </c>
      <c r="F274" s="3">
        <v>0</v>
      </c>
      <c r="G274" s="3">
        <v>0.221471144729533</v>
      </c>
      <c r="H274" s="3">
        <v>0.455118432538771</v>
      </c>
      <c r="I274" s="3">
        <v>4.96142745563218</v>
      </c>
      <c r="J274" s="3">
        <f t="shared" si="27"/>
        <v>1.60169349280647</v>
      </c>
      <c r="K274" s="3">
        <v>0.0268328669549733</v>
      </c>
      <c r="L274" s="3">
        <f t="shared" si="28"/>
        <v>-3.61812776393677</v>
      </c>
      <c r="M274" s="3">
        <v>8.47596031544136</v>
      </c>
      <c r="N274" s="3">
        <f t="shared" si="29"/>
        <v>2.13723395840375</v>
      </c>
      <c r="O274" s="3">
        <v>6.09053675909438</v>
      </c>
      <c r="P274" s="3">
        <f t="shared" si="30"/>
        <v>1.80673621562023</v>
      </c>
      <c r="Q274" s="4">
        <v>0.0164490310121378</v>
      </c>
      <c r="U274" s="3">
        <v>0</v>
      </c>
      <c r="V274" s="3">
        <v>0</v>
      </c>
      <c r="W274" s="3">
        <v>1</v>
      </c>
      <c r="X274" s="14">
        <v>0.464179191236188</v>
      </c>
      <c r="Y274" s="14">
        <v>2.37867504249871</v>
      </c>
      <c r="Z274" s="14">
        <v>0.971565629095967</v>
      </c>
      <c r="AA274" s="3">
        <v>18.4610644689209</v>
      </c>
      <c r="AB274" s="4">
        <v>0.00364298572794974</v>
      </c>
      <c r="AC274" s="6">
        <v>41479</v>
      </c>
      <c r="AD274" s="7">
        <v>381.19</v>
      </c>
    </row>
    <row r="275" spans="1:30">
      <c r="A275" s="3">
        <v>2019</v>
      </c>
      <c r="B275" s="6" t="s">
        <v>52</v>
      </c>
      <c r="C275" s="3" t="str">
        <f t="shared" si="25"/>
        <v>2019陕西省</v>
      </c>
      <c r="D275" s="5">
        <v>0.107</v>
      </c>
      <c r="E275" s="3">
        <f t="shared" si="26"/>
        <v>-2.23492644452023</v>
      </c>
      <c r="F275" s="3">
        <v>0</v>
      </c>
      <c r="G275" s="3">
        <v>0.221706496285843</v>
      </c>
      <c r="H275" s="3">
        <v>0.466115100103903</v>
      </c>
      <c r="I275" s="3">
        <v>4.70240218352124</v>
      </c>
      <c r="J275" s="3">
        <f t="shared" si="27"/>
        <v>1.54807348102428</v>
      </c>
      <c r="K275" s="3">
        <v>0.028448275862069</v>
      </c>
      <c r="L275" s="3">
        <f t="shared" si="28"/>
        <v>-3.55966772263393</v>
      </c>
      <c r="M275" s="3">
        <v>9.1526369168357</v>
      </c>
      <c r="N275" s="3">
        <f t="shared" si="29"/>
        <v>2.21404202540167</v>
      </c>
      <c r="O275" s="3">
        <v>6.53985801217039</v>
      </c>
      <c r="P275" s="3">
        <f t="shared" si="30"/>
        <v>1.87791545455612</v>
      </c>
      <c r="Q275" s="4">
        <v>0.0124822506522667</v>
      </c>
      <c r="U275" s="3">
        <v>0</v>
      </c>
      <c r="V275" s="3">
        <v>0</v>
      </c>
      <c r="W275" s="3">
        <v>1</v>
      </c>
      <c r="X275" s="14">
        <v>0.365951557230912</v>
      </c>
      <c r="Y275" s="14">
        <v>2.38892033559233</v>
      </c>
      <c r="Z275" s="14">
        <v>1.02063754828303</v>
      </c>
      <c r="AA275" s="3">
        <v>31.1430353386399</v>
      </c>
      <c r="AB275" s="4">
        <v>0.00276739605787572</v>
      </c>
      <c r="AC275" s="6">
        <v>44101</v>
      </c>
      <c r="AD275" s="7">
        <v>554.96</v>
      </c>
    </row>
    <row r="276" spans="1:30">
      <c r="A276" s="3">
        <v>2020</v>
      </c>
      <c r="B276" s="6" t="s">
        <v>52</v>
      </c>
      <c r="C276" s="3" t="str">
        <f t="shared" si="25"/>
        <v>2020陕西省</v>
      </c>
      <c r="D276" s="5">
        <v>0.103</v>
      </c>
      <c r="E276" s="3">
        <f t="shared" si="26"/>
        <v>-2.2730262907525</v>
      </c>
      <c r="F276" s="3">
        <v>0</v>
      </c>
      <c r="G276" s="3">
        <v>0.227965603268996</v>
      </c>
      <c r="H276" s="3">
        <v>0.481446600113016</v>
      </c>
      <c r="I276" s="3">
        <v>7.04510246366394</v>
      </c>
      <c r="J276" s="3">
        <f t="shared" si="27"/>
        <v>1.95233268941293</v>
      </c>
      <c r="K276" s="3">
        <v>0.0305941845764855</v>
      </c>
      <c r="L276" s="3">
        <f t="shared" si="28"/>
        <v>-3.48694533460501</v>
      </c>
      <c r="M276" s="3">
        <v>9.57471554993679</v>
      </c>
      <c r="N276" s="3">
        <f t="shared" si="29"/>
        <v>2.25912582704703</v>
      </c>
      <c r="O276" s="3">
        <v>6.5775221238938</v>
      </c>
      <c r="P276" s="3">
        <f t="shared" si="30"/>
        <v>1.8836580974985</v>
      </c>
      <c r="Q276" s="4">
        <v>0.00951887925103536</v>
      </c>
      <c r="U276" s="3">
        <v>0</v>
      </c>
      <c r="V276" s="3">
        <v>0</v>
      </c>
      <c r="W276" s="3">
        <v>1</v>
      </c>
      <c r="X276" s="14">
        <v>0.194013217488275</v>
      </c>
      <c r="Y276" s="14">
        <v>2.39427464336648</v>
      </c>
      <c r="Z276" s="14">
        <v>1.1160577437177</v>
      </c>
      <c r="AA276" s="3">
        <v>22.3057824763735</v>
      </c>
      <c r="AB276" s="4">
        <v>0.00216997705090701</v>
      </c>
      <c r="AC276" s="6">
        <v>60524</v>
      </c>
      <c r="AD276" s="7">
        <v>747.32</v>
      </c>
    </row>
    <row r="277" spans="1:29">
      <c r="A277" s="3">
        <v>2021</v>
      </c>
      <c r="B277" s="6" t="s">
        <v>52</v>
      </c>
      <c r="C277" s="3" t="str">
        <f t="shared" si="25"/>
        <v>2021陕西省</v>
      </c>
      <c r="D277" s="5">
        <v>0.107</v>
      </c>
      <c r="E277" s="3">
        <f t="shared" si="26"/>
        <v>-2.23492644452023</v>
      </c>
      <c r="F277" s="3">
        <v>0</v>
      </c>
      <c r="G277" s="3">
        <v>0.20148995574619</v>
      </c>
      <c r="H277" s="3">
        <v>0.454585896546344</v>
      </c>
      <c r="I277" s="3">
        <v>6.49033753075026</v>
      </c>
      <c r="J277" s="3">
        <f t="shared" si="27"/>
        <v>1.8703145371834</v>
      </c>
      <c r="K277" s="3">
        <v>0.0324557410217501</v>
      </c>
      <c r="L277" s="3">
        <f t="shared" si="28"/>
        <v>-3.42787793247419</v>
      </c>
      <c r="M277" s="3">
        <v>10.2966616084977</v>
      </c>
      <c r="N277" s="3">
        <f t="shared" si="29"/>
        <v>2.33181972701892</v>
      </c>
      <c r="O277" s="3">
        <v>7.61803237228123</v>
      </c>
      <c r="P277" s="3">
        <f t="shared" si="30"/>
        <v>2.03051811749359</v>
      </c>
      <c r="Q277" s="4">
        <v>0.0153232211058423</v>
      </c>
      <c r="U277" s="3">
        <v>0</v>
      </c>
      <c r="V277" s="3">
        <v>0</v>
      </c>
      <c r="W277" s="3">
        <v>1</v>
      </c>
      <c r="X277" s="14">
        <v>0.222455233835852</v>
      </c>
      <c r="Y277" s="14">
        <v>2.37458709169801</v>
      </c>
      <c r="Z277" s="14">
        <v>0.976738711748341</v>
      </c>
      <c r="AA277" s="3">
        <v>5.58272159194321</v>
      </c>
      <c r="AB277" s="4">
        <v>0.00308747514250524</v>
      </c>
      <c r="AC277" s="6">
        <v>86272</v>
      </c>
    </row>
    <row r="278" spans="1:30">
      <c r="A278" s="3">
        <v>2010</v>
      </c>
      <c r="B278" s="6" t="s">
        <v>53</v>
      </c>
      <c r="C278" s="3" t="str">
        <f t="shared" ref="C278:C341" si="31">A278&amp;B278</f>
        <v>2010上海市</v>
      </c>
      <c r="D278" s="3">
        <v>0.322</v>
      </c>
      <c r="E278" s="3">
        <f t="shared" si="26"/>
        <v>-1.13320373343773</v>
      </c>
      <c r="F278" s="3">
        <v>1</v>
      </c>
      <c r="G278" s="3">
        <v>0.18436038268752</v>
      </c>
      <c r="H278" s="3">
        <v>0.578613929915045</v>
      </c>
      <c r="I278" s="3">
        <v>18.9437578842783</v>
      </c>
      <c r="J278" s="3">
        <f t="shared" si="27"/>
        <v>2.94147447801806</v>
      </c>
      <c r="K278" s="3">
        <v>0.0223925314806774</v>
      </c>
      <c r="L278" s="3">
        <f t="shared" si="28"/>
        <v>-3.79902779175782</v>
      </c>
      <c r="M278" s="3">
        <v>14.1485019539731</v>
      </c>
      <c r="N278" s="3">
        <f t="shared" si="29"/>
        <v>2.64960874950756</v>
      </c>
      <c r="O278" s="3">
        <v>7.77915762049501</v>
      </c>
      <c r="P278" s="3">
        <f t="shared" si="30"/>
        <v>2.0514480573275</v>
      </c>
      <c r="Q278" s="4">
        <v>0.061167644093506</v>
      </c>
      <c r="U278" s="3">
        <v>1</v>
      </c>
      <c r="V278" s="3">
        <v>0</v>
      </c>
      <c r="W278" s="3">
        <v>0</v>
      </c>
      <c r="X278" s="14">
        <v>0.0233278875423538</v>
      </c>
      <c r="Y278" s="14">
        <v>2.57223394398116</v>
      </c>
      <c r="Z278" s="14">
        <v>1.39424874578004</v>
      </c>
      <c r="AA278" s="3">
        <v>13.5524705136883</v>
      </c>
      <c r="AB278" s="4">
        <v>0.0112768902731728</v>
      </c>
      <c r="AC278" s="6">
        <v>48215</v>
      </c>
      <c r="AD278" s="7">
        <v>431.44</v>
      </c>
    </row>
    <row r="279" spans="1:30">
      <c r="A279" s="3">
        <v>2011</v>
      </c>
      <c r="B279" s="6" t="s">
        <v>53</v>
      </c>
      <c r="C279" s="3" t="str">
        <f t="shared" si="31"/>
        <v>2011上海市</v>
      </c>
      <c r="D279" s="3">
        <v>0.34</v>
      </c>
      <c r="E279" s="3">
        <f t="shared" si="26"/>
        <v>-1.07880966137193</v>
      </c>
      <c r="F279" s="3">
        <v>1</v>
      </c>
      <c r="G279" s="3">
        <v>0.195649110181562</v>
      </c>
      <c r="H279" s="3">
        <v>0.58541107562832</v>
      </c>
      <c r="I279" s="3">
        <v>18.8585036257415</v>
      </c>
      <c r="J279" s="3">
        <f t="shared" si="27"/>
        <v>2.93696393289865</v>
      </c>
      <c r="K279" s="3">
        <v>0.0217020373514431</v>
      </c>
      <c r="L279" s="3">
        <f t="shared" si="28"/>
        <v>-3.83034913567957</v>
      </c>
      <c r="M279" s="3">
        <v>15.7381154499151</v>
      </c>
      <c r="N279" s="3">
        <f t="shared" si="29"/>
        <v>2.75608550582836</v>
      </c>
      <c r="O279" s="3">
        <v>8.49308149405772</v>
      </c>
      <c r="P279" s="3">
        <f t="shared" si="30"/>
        <v>2.13925189019016</v>
      </c>
      <c r="Q279" s="4">
        <v>0.05581269413111</v>
      </c>
      <c r="U279" s="3">
        <v>1</v>
      </c>
      <c r="V279" s="3">
        <v>0</v>
      </c>
      <c r="W279" s="3">
        <v>0</v>
      </c>
      <c r="X279" s="14">
        <v>0.0173147851056478</v>
      </c>
      <c r="Y279" s="14">
        <v>2.57908414419007</v>
      </c>
      <c r="Z279" s="14">
        <v>1.43389274478842</v>
      </c>
      <c r="AA279" s="3">
        <v>8.28874148019757</v>
      </c>
      <c r="AB279" s="4">
        <v>0.0109197039435874</v>
      </c>
      <c r="AC279" s="6">
        <v>47960</v>
      </c>
      <c r="AD279" s="7">
        <v>333.43</v>
      </c>
    </row>
    <row r="280" spans="1:30">
      <c r="A280" s="3">
        <v>2012</v>
      </c>
      <c r="B280" s="6" t="s">
        <v>53</v>
      </c>
      <c r="C280" s="3" t="str">
        <f t="shared" si="31"/>
        <v>2012上海市</v>
      </c>
      <c r="D280" s="3">
        <v>0.354</v>
      </c>
      <c r="E280" s="3">
        <f t="shared" si="26"/>
        <v>-1.03845836584836</v>
      </c>
      <c r="F280" s="3">
        <v>1</v>
      </c>
      <c r="G280" s="3">
        <v>0.196381233103034</v>
      </c>
      <c r="H280" s="3">
        <v>0.610266784319616</v>
      </c>
      <c r="I280" s="3">
        <v>19.4206218083509</v>
      </c>
      <c r="J280" s="3">
        <f t="shared" si="27"/>
        <v>2.96633548131819</v>
      </c>
      <c r="K280" s="3">
        <v>0.021117132138391</v>
      </c>
      <c r="L280" s="3">
        <f t="shared" si="28"/>
        <v>-3.85767061826617</v>
      </c>
      <c r="M280" s="3">
        <v>17.1446436015006</v>
      </c>
      <c r="N280" s="3">
        <f t="shared" si="29"/>
        <v>2.84168579838477</v>
      </c>
      <c r="O280" s="3">
        <v>8.88103376406836</v>
      </c>
      <c r="P280" s="3">
        <f t="shared" si="30"/>
        <v>2.18391796510096</v>
      </c>
      <c r="Q280" s="4">
        <v>0.0586588974240085</v>
      </c>
      <c r="U280" s="3">
        <v>1</v>
      </c>
      <c r="V280" s="3">
        <v>0</v>
      </c>
      <c r="W280" s="3">
        <v>0</v>
      </c>
      <c r="X280" s="14">
        <v>0.0252500823145337</v>
      </c>
      <c r="Y280" s="14">
        <v>2.60418857014118</v>
      </c>
      <c r="Z280" s="14">
        <v>1.59064606501022</v>
      </c>
      <c r="AA280" s="3">
        <v>15.1299387832352</v>
      </c>
      <c r="AB280" s="4">
        <v>0.0115195066085912</v>
      </c>
      <c r="AC280" s="6">
        <v>51508</v>
      </c>
      <c r="AD280" s="7">
        <v>81.31</v>
      </c>
    </row>
    <row r="281" spans="1:30">
      <c r="A281" s="3">
        <v>2013</v>
      </c>
      <c r="B281" s="6" t="s">
        <v>53</v>
      </c>
      <c r="C281" s="3" t="str">
        <f t="shared" si="31"/>
        <v>2013上海市</v>
      </c>
      <c r="D281" s="3">
        <v>0.355</v>
      </c>
      <c r="E281" s="3">
        <f t="shared" si="26"/>
        <v>-1.03563748950672</v>
      </c>
      <c r="F281" s="3">
        <v>1</v>
      </c>
      <c r="G281" s="3">
        <v>0.195164216668606</v>
      </c>
      <c r="H281" s="3">
        <v>0.637214974939774</v>
      </c>
      <c r="I281" s="3">
        <v>19.7350037277895</v>
      </c>
      <c r="J281" s="3">
        <f t="shared" si="27"/>
        <v>2.98239389800709</v>
      </c>
      <c r="K281" s="3">
        <v>0.0206209150326797</v>
      </c>
      <c r="L281" s="3">
        <f t="shared" si="28"/>
        <v>-3.88144942539926</v>
      </c>
      <c r="M281" s="3">
        <v>18.3325163398693</v>
      </c>
      <c r="N281" s="3">
        <f t="shared" si="29"/>
        <v>2.90867633229153</v>
      </c>
      <c r="O281" s="3">
        <v>9.47879901960784</v>
      </c>
      <c r="P281" s="3">
        <f t="shared" si="30"/>
        <v>2.24905762254624</v>
      </c>
      <c r="Q281" s="4">
        <v>0.0568960453649133</v>
      </c>
      <c r="R281" s="13">
        <v>3260</v>
      </c>
      <c r="S281" s="13">
        <v>29.7688888888889</v>
      </c>
      <c r="T281" s="13">
        <v>0.0365853658536585</v>
      </c>
      <c r="U281" s="3">
        <v>1</v>
      </c>
      <c r="V281" s="3">
        <v>0</v>
      </c>
      <c r="W281" s="3">
        <v>0</v>
      </c>
      <c r="X281" s="14">
        <v>0.0297004081890045</v>
      </c>
      <c r="Y281" s="14">
        <v>2.63154356342198</v>
      </c>
      <c r="Z281" s="14">
        <v>1.78434803596211</v>
      </c>
      <c r="AA281" s="3">
        <v>6.70637322447298</v>
      </c>
      <c r="AB281" s="4">
        <v>0.0111040721251848</v>
      </c>
      <c r="AC281" s="6">
        <v>48680</v>
      </c>
      <c r="AD281" s="7">
        <v>130.83</v>
      </c>
    </row>
    <row r="282" spans="1:30">
      <c r="A282" s="3">
        <v>2014</v>
      </c>
      <c r="B282" s="6" t="s">
        <v>53</v>
      </c>
      <c r="C282" s="3" t="str">
        <f t="shared" si="31"/>
        <v>2014上海市</v>
      </c>
      <c r="D282" s="3">
        <v>0.357</v>
      </c>
      <c r="E282" s="3">
        <f t="shared" si="26"/>
        <v>-1.0300194972025</v>
      </c>
      <c r="F282" s="3">
        <v>1</v>
      </c>
      <c r="G282" s="3">
        <v>0.194834941313346</v>
      </c>
      <c r="H282" s="3">
        <v>0.653131405867874</v>
      </c>
      <c r="I282" s="3">
        <v>20.9921329017246</v>
      </c>
      <c r="J282" s="3">
        <f t="shared" si="27"/>
        <v>3.04414774380702</v>
      </c>
      <c r="K282" s="3">
        <v>0.0205350628293474</v>
      </c>
      <c r="L282" s="3">
        <f t="shared" si="28"/>
        <v>-3.88562147195583</v>
      </c>
      <c r="M282" s="3">
        <v>19.7977300364816</v>
      </c>
      <c r="N282" s="3">
        <f t="shared" si="29"/>
        <v>2.98556728650615</v>
      </c>
      <c r="O282" s="3">
        <v>10.2431293068504</v>
      </c>
      <c r="P282" s="3">
        <f t="shared" si="30"/>
        <v>2.32660716929841</v>
      </c>
      <c r="Q282" s="4">
        <v>0.0532737273126107</v>
      </c>
      <c r="R282" s="13">
        <v>1668044</v>
      </c>
      <c r="S282" s="13">
        <v>36.478224852071</v>
      </c>
      <c r="T282" s="13">
        <v>0.684210526315789</v>
      </c>
      <c r="U282" s="3">
        <v>1</v>
      </c>
      <c r="V282" s="3">
        <v>0</v>
      </c>
      <c r="W282" s="3">
        <v>0</v>
      </c>
      <c r="X282" s="14">
        <v>0.0190527490767449</v>
      </c>
      <c r="Y282" s="14">
        <v>2.64790777924637</v>
      </c>
      <c r="Z282" s="14">
        <v>1.91172552789779</v>
      </c>
      <c r="AA282" s="3">
        <v>21.9581723231151</v>
      </c>
      <c r="AB282" s="4">
        <v>0.0103795835344957</v>
      </c>
      <c r="AC282" s="6">
        <v>50488</v>
      </c>
      <c r="AD282" s="7">
        <v>39.19</v>
      </c>
    </row>
    <row r="283" spans="1:30">
      <c r="A283" s="3">
        <v>2015</v>
      </c>
      <c r="B283" s="6" t="s">
        <v>53</v>
      </c>
      <c r="C283" s="3" t="str">
        <f t="shared" si="31"/>
        <v>2015上海市</v>
      </c>
      <c r="D283" s="3">
        <v>0.423</v>
      </c>
      <c r="E283" s="3">
        <f t="shared" si="26"/>
        <v>-0.86038309993586</v>
      </c>
      <c r="F283" s="3">
        <v>1</v>
      </c>
      <c r="G283" s="3">
        <v>0.230280804849927</v>
      </c>
      <c r="H283" s="3">
        <v>0.682590099304497</v>
      </c>
      <c r="I283" s="3">
        <v>24.5945252352438</v>
      </c>
      <c r="J283" s="3">
        <f t="shared" si="27"/>
        <v>3.20252386675722</v>
      </c>
      <c r="K283" s="3">
        <v>0.020813669650122</v>
      </c>
      <c r="L283" s="3">
        <f t="shared" si="28"/>
        <v>-3.87214531341534</v>
      </c>
      <c r="M283" s="3">
        <v>21.546786004882</v>
      </c>
      <c r="N283" s="3">
        <f t="shared" si="29"/>
        <v>3.07022666412231</v>
      </c>
      <c r="O283" s="3">
        <v>10.9385679414158</v>
      </c>
      <c r="P283" s="3">
        <f t="shared" si="30"/>
        <v>2.39229488727524</v>
      </c>
      <c r="Q283" s="4">
        <v>0.0439065437466487</v>
      </c>
      <c r="R283" s="13">
        <v>1681335</v>
      </c>
      <c r="S283" s="13">
        <v>23.610067114094</v>
      </c>
      <c r="T283" s="13">
        <v>0.603238866396761</v>
      </c>
      <c r="U283" s="3">
        <v>1</v>
      </c>
      <c r="V283" s="3">
        <v>0</v>
      </c>
      <c r="W283" s="3">
        <v>0</v>
      </c>
      <c r="X283" s="14">
        <v>0.0230894021535281</v>
      </c>
      <c r="Y283" s="14">
        <v>2.67792241603749</v>
      </c>
      <c r="Z283" s="14">
        <v>2.18259659638232</v>
      </c>
      <c r="AA283" s="3">
        <v>26.8394898968131</v>
      </c>
      <c r="AB283" s="4">
        <v>0.0101108342321568</v>
      </c>
      <c r="AC283" s="6">
        <v>60623</v>
      </c>
      <c r="AD283" s="7">
        <v>64.85</v>
      </c>
    </row>
    <row r="284" spans="1:30">
      <c r="A284" s="3">
        <v>2016</v>
      </c>
      <c r="B284" s="6" t="s">
        <v>53</v>
      </c>
      <c r="C284" s="3" t="str">
        <f t="shared" si="31"/>
        <v>2016上海市</v>
      </c>
      <c r="D284" s="3">
        <v>0.437</v>
      </c>
      <c r="E284" s="3">
        <f t="shared" si="26"/>
        <v>-0.827822083886547</v>
      </c>
      <c r="F284" s="3">
        <v>1</v>
      </c>
      <c r="G284" s="3">
        <v>0.231503329206678</v>
      </c>
      <c r="H284" s="3">
        <v>0.709418810854218</v>
      </c>
      <c r="I284" s="3">
        <v>24.567403887978</v>
      </c>
      <c r="J284" s="3">
        <f t="shared" si="27"/>
        <v>3.20142051908552</v>
      </c>
      <c r="K284" s="3">
        <v>0.0208633968382651</v>
      </c>
      <c r="L284" s="3">
        <f t="shared" si="28"/>
        <v>-3.86975900286469</v>
      </c>
      <c r="M284" s="3">
        <v>23.3854884475071</v>
      </c>
      <c r="N284" s="3">
        <f t="shared" si="29"/>
        <v>3.15211567817404</v>
      </c>
      <c r="O284" s="3">
        <v>12.1147142278071</v>
      </c>
      <c r="P284" s="3">
        <f t="shared" si="30"/>
        <v>2.49442076569537</v>
      </c>
      <c r="Q284" s="4">
        <v>0.0493876229595863</v>
      </c>
      <c r="R284" s="13">
        <v>4145890</v>
      </c>
      <c r="S284" s="13">
        <v>10.3073873873874</v>
      </c>
      <c r="T284" s="13">
        <v>0.44758064516129</v>
      </c>
      <c r="U284" s="3">
        <v>1</v>
      </c>
      <c r="V284" s="3">
        <v>0</v>
      </c>
      <c r="W284" s="3">
        <v>0</v>
      </c>
      <c r="X284" s="14">
        <v>0.0277962036562895</v>
      </c>
      <c r="Y284" s="14">
        <v>2.70558771372169</v>
      </c>
      <c r="Z284" s="14">
        <v>2.47396793540407</v>
      </c>
      <c r="AA284" s="3">
        <v>64.5687651482195</v>
      </c>
      <c r="AB284" s="4">
        <v>0.0114333991367484</v>
      </c>
      <c r="AC284" s="6">
        <v>64230</v>
      </c>
      <c r="AD284" s="7">
        <v>395.95</v>
      </c>
    </row>
    <row r="285" spans="1:30">
      <c r="A285" s="3">
        <v>2017</v>
      </c>
      <c r="B285" s="6" t="s">
        <v>53</v>
      </c>
      <c r="C285" s="3" t="str">
        <f t="shared" si="31"/>
        <v>2017上海市</v>
      </c>
      <c r="D285" s="3">
        <v>0.453</v>
      </c>
      <c r="E285" s="3">
        <f t="shared" si="26"/>
        <v>-0.791863153499103</v>
      </c>
      <c r="F285" s="3">
        <v>1</v>
      </c>
      <c r="G285" s="3">
        <v>0.229236750189825</v>
      </c>
      <c r="H285" s="3">
        <v>0.707313591495824</v>
      </c>
      <c r="I285" s="3">
        <v>24.2441609719058</v>
      </c>
      <c r="J285" s="3">
        <f t="shared" si="27"/>
        <v>3.18817580372653</v>
      </c>
      <c r="K285" s="3">
        <v>0.0208799675587997</v>
      </c>
      <c r="L285" s="3">
        <f t="shared" si="28"/>
        <v>-3.86896506966624</v>
      </c>
      <c r="M285" s="3">
        <v>25.3836171938362</v>
      </c>
      <c r="N285" s="3">
        <f t="shared" si="29"/>
        <v>3.23410397355877</v>
      </c>
      <c r="O285" s="3">
        <v>13.3515815085158</v>
      </c>
      <c r="P285" s="3">
        <f t="shared" si="30"/>
        <v>2.59163484288719</v>
      </c>
      <c r="Q285" s="4">
        <v>0.0516586685604204</v>
      </c>
      <c r="R285" s="13">
        <v>2456703</v>
      </c>
      <c r="S285" s="13">
        <v>34.265</v>
      </c>
      <c r="T285" s="13">
        <v>0.669354838709677</v>
      </c>
      <c r="U285" s="3">
        <v>1</v>
      </c>
      <c r="V285" s="3">
        <v>0</v>
      </c>
      <c r="W285" s="3">
        <v>0</v>
      </c>
      <c r="X285" s="14">
        <v>0.0230572370739395</v>
      </c>
      <c r="Y285" s="14">
        <v>2.7039483675019</v>
      </c>
      <c r="Z285" s="14">
        <v>2.44473488069369</v>
      </c>
      <c r="AA285" s="3">
        <v>49.9298237797135</v>
      </c>
      <c r="AB285" s="4">
        <v>0.0118420652999241</v>
      </c>
      <c r="AC285" s="6">
        <v>72806</v>
      </c>
      <c r="AD285" s="7">
        <v>76.85</v>
      </c>
    </row>
    <row r="286" spans="1:30">
      <c r="A286" s="3">
        <v>2018</v>
      </c>
      <c r="B286" s="6" t="s">
        <v>53</v>
      </c>
      <c r="C286" s="3" t="str">
        <f t="shared" si="31"/>
        <v>2018上海市</v>
      </c>
      <c r="D286" s="3">
        <v>0.49</v>
      </c>
      <c r="E286" s="3">
        <f t="shared" si="26"/>
        <v>-0.713349887877464</v>
      </c>
      <c r="F286" s="3">
        <v>1</v>
      </c>
      <c r="G286" s="3">
        <v>0.231911206882189</v>
      </c>
      <c r="H286" s="3">
        <v>0.709386923175181</v>
      </c>
      <c r="I286" s="3">
        <v>24.5728066911401</v>
      </c>
      <c r="J286" s="3">
        <f t="shared" si="27"/>
        <v>3.20164041245269</v>
      </c>
      <c r="K286" s="3">
        <v>0.0209212121212121</v>
      </c>
      <c r="L286" s="3">
        <f t="shared" si="28"/>
        <v>-3.8669917006794</v>
      </c>
      <c r="M286" s="3">
        <v>27.4884848484848</v>
      </c>
      <c r="N286" s="3">
        <f t="shared" si="29"/>
        <v>3.3137671841971</v>
      </c>
      <c r="O286" s="3">
        <v>14.5502222222222</v>
      </c>
      <c r="P286" s="3">
        <f t="shared" si="30"/>
        <v>2.67760626650583</v>
      </c>
      <c r="Q286" s="4">
        <v>0.051052859712101</v>
      </c>
      <c r="R286" s="13">
        <v>2356961</v>
      </c>
      <c r="S286" s="13">
        <v>35.9552112676056</v>
      </c>
      <c r="T286" s="13">
        <v>0.574898785425101</v>
      </c>
      <c r="U286" s="3">
        <v>1</v>
      </c>
      <c r="V286" s="3">
        <v>0</v>
      </c>
      <c r="W286" s="3">
        <v>0</v>
      </c>
      <c r="X286" s="14">
        <v>0.0222456750887077</v>
      </c>
      <c r="Y286" s="14">
        <v>2.7064823196841</v>
      </c>
      <c r="Z286" s="14">
        <v>2.46566867423365</v>
      </c>
      <c r="AA286" s="3">
        <v>8.27848619859681</v>
      </c>
      <c r="AB286" s="4">
        <v>0.0118397303106204</v>
      </c>
      <c r="AC286" s="6">
        <v>92460</v>
      </c>
      <c r="AD286" s="7">
        <v>149.28</v>
      </c>
    </row>
    <row r="287" spans="1:30">
      <c r="A287" s="3">
        <v>2019</v>
      </c>
      <c r="B287" s="6" t="s">
        <v>53</v>
      </c>
      <c r="C287" s="3" t="str">
        <f t="shared" si="31"/>
        <v>2019上海市</v>
      </c>
      <c r="D287" s="3">
        <v>0.527</v>
      </c>
      <c r="E287" s="3">
        <f t="shared" si="26"/>
        <v>-0.640554730440774</v>
      </c>
      <c r="F287" s="3">
        <v>1</v>
      </c>
      <c r="G287" s="3">
        <v>0.215314471037918</v>
      </c>
      <c r="H287" s="3">
        <v>0.72884046373027</v>
      </c>
      <c r="I287" s="3">
        <v>25.1458107382409</v>
      </c>
      <c r="J287" s="3">
        <f t="shared" si="27"/>
        <v>3.22469131162715</v>
      </c>
      <c r="K287" s="3">
        <v>0.0212253123740427</v>
      </c>
      <c r="L287" s="3">
        <f t="shared" si="28"/>
        <v>-3.85256082962364</v>
      </c>
      <c r="M287" s="3">
        <v>29.6715034260379</v>
      </c>
      <c r="N287" s="3">
        <f t="shared" si="29"/>
        <v>3.39018710460771</v>
      </c>
      <c r="O287" s="3">
        <v>15.3114066908505</v>
      </c>
      <c r="P287" s="3">
        <f t="shared" si="30"/>
        <v>2.72859808597467</v>
      </c>
      <c r="Q287" s="4">
        <v>0.0476252188456686</v>
      </c>
      <c r="R287" s="13">
        <v>2699366</v>
      </c>
      <c r="S287" s="13">
        <v>40.5388732394366</v>
      </c>
      <c r="T287" s="13">
        <v>0.577235772357724</v>
      </c>
      <c r="U287" s="3">
        <v>1</v>
      </c>
      <c r="V287" s="3">
        <v>0</v>
      </c>
      <c r="W287" s="3">
        <v>0</v>
      </c>
      <c r="X287" s="14">
        <v>0.021382450055362</v>
      </c>
      <c r="Y287" s="14">
        <v>2.72602112268214</v>
      </c>
      <c r="Z287" s="14">
        <v>2.71610618427248</v>
      </c>
      <c r="AA287" s="3">
        <v>31.2988886681791</v>
      </c>
      <c r="AB287" s="4">
        <v>0.0102543988038202</v>
      </c>
      <c r="AC287" s="6">
        <v>100587</v>
      </c>
      <c r="AD287" s="7">
        <v>231.89</v>
      </c>
    </row>
    <row r="288" spans="1:30">
      <c r="A288" s="3">
        <v>2020</v>
      </c>
      <c r="B288" s="6" t="s">
        <v>53</v>
      </c>
      <c r="C288" s="3" t="str">
        <f t="shared" si="31"/>
        <v>2020上海市</v>
      </c>
      <c r="D288" s="3">
        <v>0.544</v>
      </c>
      <c r="E288" s="3">
        <f t="shared" si="26"/>
        <v>-0.608806032126194</v>
      </c>
      <c r="F288" s="3">
        <v>1</v>
      </c>
      <c r="G288" s="3">
        <v>0.207942089094096</v>
      </c>
      <c r="H288" s="3">
        <v>0.733949639789237</v>
      </c>
      <c r="I288" s="3">
        <v>26.5222658245067</v>
      </c>
      <c r="J288" s="3">
        <f t="shared" si="27"/>
        <v>3.27798459999783</v>
      </c>
      <c r="K288" s="3">
        <v>0.0217323151125402</v>
      </c>
      <c r="L288" s="3">
        <f t="shared" si="28"/>
        <v>-3.82895495046516</v>
      </c>
      <c r="M288" s="3">
        <v>30.7222668810289</v>
      </c>
      <c r="N288" s="3">
        <f t="shared" si="29"/>
        <v>3.42498769725716</v>
      </c>
      <c r="O288" s="3">
        <v>15.6604903536977</v>
      </c>
      <c r="P288" s="3">
        <f t="shared" si="30"/>
        <v>2.75114100256909</v>
      </c>
      <c r="Q288" s="4">
        <v>0.0501350882671304</v>
      </c>
      <c r="R288" s="13">
        <v>1646166</v>
      </c>
      <c r="S288" s="13">
        <v>40.0986335403727</v>
      </c>
      <c r="T288" s="13">
        <v>0.649193548387097</v>
      </c>
      <c r="U288" s="3">
        <v>1</v>
      </c>
      <c r="V288" s="3">
        <v>0</v>
      </c>
      <c r="W288" s="3">
        <v>0</v>
      </c>
      <c r="X288" s="14">
        <v>0.022601987676545</v>
      </c>
      <c r="Y288" s="14">
        <v>2.73119063323692</v>
      </c>
      <c r="Z288" s="14">
        <v>2.78762209268321</v>
      </c>
      <c r="AA288" s="3">
        <v>9.42402992052361</v>
      </c>
      <c r="AB288" s="4">
        <v>0.010425194991184</v>
      </c>
      <c r="AC288" s="6">
        <v>139780</v>
      </c>
      <c r="AD288" s="7">
        <v>379.78</v>
      </c>
    </row>
    <row r="289" spans="1:30">
      <c r="A289" s="3">
        <v>2021</v>
      </c>
      <c r="B289" s="6" t="s">
        <v>53</v>
      </c>
      <c r="C289" s="3" t="str">
        <f t="shared" si="31"/>
        <v>2021上海市</v>
      </c>
      <c r="D289" s="3">
        <v>0.601000000000001</v>
      </c>
      <c r="E289" s="3">
        <f t="shared" si="26"/>
        <v>-0.509160344446928</v>
      </c>
      <c r="F289" s="3">
        <v>1</v>
      </c>
      <c r="G289" s="3">
        <v>0.193132691303272</v>
      </c>
      <c r="H289" s="3">
        <v>0.737412148479378</v>
      </c>
      <c r="I289" s="3">
        <v>27.8444650105834</v>
      </c>
      <c r="J289" s="3">
        <f t="shared" si="27"/>
        <v>3.32663420373382</v>
      </c>
      <c r="K289" s="3">
        <v>0.0220449979911611</v>
      </c>
      <c r="L289" s="3">
        <f t="shared" si="28"/>
        <v>-3.81466955129671</v>
      </c>
      <c r="M289" s="3">
        <v>33.1173161912415</v>
      </c>
      <c r="N289" s="3">
        <f t="shared" si="29"/>
        <v>3.50005629336058</v>
      </c>
      <c r="O289" s="3">
        <v>17.5384491763761</v>
      </c>
      <c r="P289" s="3">
        <f t="shared" si="30"/>
        <v>2.86439556663691</v>
      </c>
      <c r="Q289" s="4">
        <v>0.0501372339239413</v>
      </c>
      <c r="R289" s="13">
        <v>392422</v>
      </c>
      <c r="S289" s="13">
        <v>41.693829787234</v>
      </c>
      <c r="T289" s="13">
        <v>0.190283400809717</v>
      </c>
      <c r="U289" s="3">
        <v>1</v>
      </c>
      <c r="V289" s="3">
        <v>0</v>
      </c>
      <c r="W289" s="3">
        <v>0</v>
      </c>
      <c r="X289" s="14">
        <v>0.0234428047556781</v>
      </c>
      <c r="Y289" s="14">
        <v>2.73521070620252</v>
      </c>
      <c r="Z289" s="14">
        <v>2.83199169503902</v>
      </c>
      <c r="AA289" s="3">
        <v>10.3910384294773</v>
      </c>
      <c r="AB289" s="4">
        <v>0.00968313892223251</v>
      </c>
      <c r="AC289" s="6">
        <v>179317</v>
      </c>
      <c r="AD289" s="7">
        <v>607.33</v>
      </c>
    </row>
    <row r="290" spans="1:30">
      <c r="A290" s="3">
        <v>2010</v>
      </c>
      <c r="B290" s="6" t="s">
        <v>54</v>
      </c>
      <c r="C290" s="3" t="str">
        <f t="shared" si="31"/>
        <v>2010四川省</v>
      </c>
      <c r="D290" s="5">
        <v>0.117</v>
      </c>
      <c r="E290" s="3">
        <f t="shared" si="26"/>
        <v>-2.14558134418438</v>
      </c>
      <c r="F290" s="3">
        <v>0</v>
      </c>
      <c r="G290" s="3">
        <v>0.247200548047002</v>
      </c>
      <c r="H290" s="3">
        <v>0.380654637499419</v>
      </c>
      <c r="I290" s="3">
        <v>3.15725001161117</v>
      </c>
      <c r="J290" s="3">
        <f t="shared" si="27"/>
        <v>1.14970139922176</v>
      </c>
      <c r="K290" s="3">
        <v>0.0135015537600994</v>
      </c>
      <c r="L290" s="3">
        <f t="shared" si="28"/>
        <v>-4.30495050681979</v>
      </c>
      <c r="M290" s="3">
        <v>1.90975761342449</v>
      </c>
      <c r="N290" s="3">
        <f t="shared" si="29"/>
        <v>0.646976330039313</v>
      </c>
      <c r="O290" s="3">
        <v>2.14105655686762</v>
      </c>
      <c r="P290" s="3">
        <f t="shared" si="30"/>
        <v>0.761299425357488</v>
      </c>
      <c r="Q290" s="4">
        <v>0.00815175270903104</v>
      </c>
      <c r="U290" s="3">
        <v>0</v>
      </c>
      <c r="V290" s="3">
        <v>0</v>
      </c>
      <c r="W290" s="3">
        <v>1</v>
      </c>
      <c r="X290" s="14">
        <v>0.23064926449318</v>
      </c>
      <c r="Y290" s="14">
        <v>2.24219729692072</v>
      </c>
      <c r="Z290" s="14">
        <v>0.791566061425536</v>
      </c>
      <c r="AA290" s="3">
        <v>10.1845611340983</v>
      </c>
      <c r="AB290" s="4">
        <v>0.00201511773721611</v>
      </c>
      <c r="AC290" s="6">
        <v>32212</v>
      </c>
      <c r="AD290" s="7">
        <v>54.74</v>
      </c>
    </row>
    <row r="291" spans="1:30">
      <c r="A291" s="3">
        <v>2011</v>
      </c>
      <c r="B291" s="6" t="s">
        <v>54</v>
      </c>
      <c r="C291" s="3" t="str">
        <f t="shared" si="31"/>
        <v>2011四川省</v>
      </c>
      <c r="D291" s="5">
        <v>0.144</v>
      </c>
      <c r="E291" s="3">
        <f t="shared" si="26"/>
        <v>-1.93794197940614</v>
      </c>
      <c r="F291" s="3">
        <v>0</v>
      </c>
      <c r="G291" s="3">
        <v>0.22207696583044</v>
      </c>
      <c r="H291" s="3">
        <v>0.388672218289954</v>
      </c>
      <c r="I291" s="3">
        <v>2.72762684730819</v>
      </c>
      <c r="J291" s="3">
        <f t="shared" si="27"/>
        <v>1.00343194444778</v>
      </c>
      <c r="K291" s="3">
        <v>0.0141282242063492</v>
      </c>
      <c r="L291" s="3">
        <f t="shared" si="28"/>
        <v>-4.25958076560113</v>
      </c>
      <c r="M291" s="3">
        <v>2.20572916666667</v>
      </c>
      <c r="N291" s="3">
        <f t="shared" si="29"/>
        <v>0.791058142064329</v>
      </c>
      <c r="O291" s="3">
        <v>2.61047867063492</v>
      </c>
      <c r="P291" s="3">
        <f t="shared" si="30"/>
        <v>0.959533603229812</v>
      </c>
      <c r="Q291" s="4">
        <v>0.00978626372215995</v>
      </c>
      <c r="U291" s="3">
        <v>0</v>
      </c>
      <c r="V291" s="3">
        <v>0</v>
      </c>
      <c r="W291" s="3">
        <v>1</v>
      </c>
      <c r="X291" s="14">
        <v>0.219217144440282</v>
      </c>
      <c r="Y291" s="14">
        <v>2.25306756480721</v>
      </c>
      <c r="Z291" s="14">
        <v>0.817013500559195</v>
      </c>
      <c r="AA291" s="3">
        <v>19.6912762787618</v>
      </c>
      <c r="AB291" s="4">
        <v>0.00217330375423379</v>
      </c>
      <c r="AC291" s="6">
        <v>28446</v>
      </c>
      <c r="AD291" s="7">
        <v>13.65</v>
      </c>
    </row>
    <row r="292" spans="1:30">
      <c r="A292" s="3">
        <v>2012</v>
      </c>
      <c r="B292" s="6" t="s">
        <v>54</v>
      </c>
      <c r="C292" s="3" t="str">
        <f t="shared" si="31"/>
        <v>2012四川省</v>
      </c>
      <c r="D292" s="5">
        <v>0.172</v>
      </c>
      <c r="E292" s="3">
        <f t="shared" si="26"/>
        <v>-1.76026080216868</v>
      </c>
      <c r="F292" s="3">
        <v>0</v>
      </c>
      <c r="G292" s="3">
        <v>0.227861334983112</v>
      </c>
      <c r="H292" s="3">
        <v>0.39915727518978</v>
      </c>
      <c r="I292" s="3">
        <v>2.67719794000602</v>
      </c>
      <c r="J292" s="3">
        <f t="shared" si="27"/>
        <v>0.984770702785672</v>
      </c>
      <c r="K292" s="3">
        <v>0.0151354359925788</v>
      </c>
      <c r="L292" s="3">
        <f t="shared" si="28"/>
        <v>-4.19071653001363</v>
      </c>
      <c r="M292" s="3">
        <v>2.49598021026592</v>
      </c>
      <c r="N292" s="3">
        <f t="shared" si="29"/>
        <v>0.914681521896391</v>
      </c>
      <c r="O292" s="3">
        <v>2.95886209029066</v>
      </c>
      <c r="P292" s="3">
        <f t="shared" si="30"/>
        <v>1.08480476546836</v>
      </c>
      <c r="Q292" s="4">
        <v>0.0108971030950341</v>
      </c>
      <c r="U292" s="3">
        <v>0</v>
      </c>
      <c r="V292" s="3">
        <v>0</v>
      </c>
      <c r="W292" s="3">
        <v>1</v>
      </c>
      <c r="X292" s="14">
        <v>0.209119160724023</v>
      </c>
      <c r="Y292" s="14">
        <v>2.26779921746982</v>
      </c>
      <c r="Z292" s="14">
        <v>0.850210575989885</v>
      </c>
      <c r="AA292" s="3">
        <v>11.7561779242175</v>
      </c>
      <c r="AB292" s="4">
        <v>0.00248302845868308</v>
      </c>
      <c r="AC292" s="6">
        <v>42218</v>
      </c>
      <c r="AD292" s="7">
        <v>45.48</v>
      </c>
    </row>
    <row r="293" spans="1:30">
      <c r="A293" s="3">
        <v>2013</v>
      </c>
      <c r="B293" s="6" t="s">
        <v>54</v>
      </c>
      <c r="C293" s="3" t="str">
        <f t="shared" si="31"/>
        <v>2013四川省</v>
      </c>
      <c r="D293" s="5">
        <v>0.212</v>
      </c>
      <c r="E293" s="3">
        <f t="shared" si="26"/>
        <v>-1.55116900431013</v>
      </c>
      <c r="F293" s="3">
        <v>0</v>
      </c>
      <c r="G293" s="3">
        <v>0.234591975262086</v>
      </c>
      <c r="H293" s="3">
        <v>0.408843050003771</v>
      </c>
      <c r="I293" s="3">
        <v>2.7336149030847</v>
      </c>
      <c r="J293" s="3">
        <f t="shared" si="27"/>
        <v>1.00562487362026</v>
      </c>
      <c r="K293" s="3">
        <v>0.0156714761376249</v>
      </c>
      <c r="L293" s="3">
        <f t="shared" si="28"/>
        <v>-4.15591302554324</v>
      </c>
      <c r="M293" s="3">
        <v>2.7411518066346</v>
      </c>
      <c r="N293" s="3">
        <f t="shared" si="29"/>
        <v>1.00837819945525</v>
      </c>
      <c r="O293" s="3">
        <v>3.27019361203601</v>
      </c>
      <c r="P293" s="3">
        <f t="shared" si="30"/>
        <v>1.18484919173011</v>
      </c>
      <c r="Q293" s="4">
        <v>0.0111736064337854</v>
      </c>
      <c r="U293" s="3">
        <v>0</v>
      </c>
      <c r="V293" s="3">
        <v>0</v>
      </c>
      <c r="W293" s="3">
        <v>1</v>
      </c>
      <c r="X293" s="14">
        <v>0.211865838458603</v>
      </c>
      <c r="Y293" s="14">
        <v>2.28600573195565</v>
      </c>
      <c r="Z293" s="14">
        <v>0.873000024156729</v>
      </c>
      <c r="AA293" s="3">
        <v>18.2745174119701</v>
      </c>
      <c r="AB293" s="4">
        <v>0.00262123840410287</v>
      </c>
      <c r="AC293" s="6">
        <v>46171</v>
      </c>
      <c r="AD293" s="7">
        <v>533.28</v>
      </c>
    </row>
    <row r="294" spans="1:30">
      <c r="A294" s="3">
        <v>2014</v>
      </c>
      <c r="B294" s="6" t="s">
        <v>54</v>
      </c>
      <c r="C294" s="3" t="str">
        <f t="shared" si="31"/>
        <v>2014四川省</v>
      </c>
      <c r="D294" s="5">
        <v>0.213</v>
      </c>
      <c r="E294" s="3">
        <f t="shared" si="26"/>
        <v>-1.54646311327271</v>
      </c>
      <c r="F294" s="3">
        <v>0</v>
      </c>
      <c r="G294" s="3">
        <v>0.235247635101224</v>
      </c>
      <c r="H294" s="3">
        <v>0.425176437197357</v>
      </c>
      <c r="I294" s="3">
        <v>2.86425325270929</v>
      </c>
      <c r="J294" s="3">
        <f t="shared" si="27"/>
        <v>1.05230767141434</v>
      </c>
      <c r="K294" s="3">
        <v>0.0163201867551296</v>
      </c>
      <c r="L294" s="3">
        <f t="shared" si="28"/>
        <v>-4.11535248618263</v>
      </c>
      <c r="M294" s="3">
        <v>2.97751566531515</v>
      </c>
      <c r="N294" s="3">
        <f t="shared" si="29"/>
        <v>1.09108928346443</v>
      </c>
      <c r="O294" s="3">
        <v>3.54973583978376</v>
      </c>
      <c r="P294" s="3">
        <f t="shared" si="30"/>
        <v>1.26687318939015</v>
      </c>
      <c r="Q294" s="4">
        <v>0.0120295264845268</v>
      </c>
      <c r="U294" s="3">
        <v>0</v>
      </c>
      <c r="V294" s="3">
        <v>0</v>
      </c>
      <c r="W294" s="3">
        <v>1</v>
      </c>
      <c r="X294" s="14">
        <v>0.197688163907506</v>
      </c>
      <c r="Y294" s="14">
        <v>2.3031777732397</v>
      </c>
      <c r="Z294" s="14">
        <v>0.938942267268989</v>
      </c>
      <c r="AA294" s="3">
        <v>21.7167734823147</v>
      </c>
      <c r="AB294" s="4">
        <v>0.00282991765687248</v>
      </c>
      <c r="AC294" s="6">
        <v>47120</v>
      </c>
      <c r="AD294" s="7">
        <v>114.52</v>
      </c>
    </row>
    <row r="295" spans="1:30">
      <c r="A295" s="3">
        <v>2015</v>
      </c>
      <c r="B295" s="6" t="s">
        <v>54</v>
      </c>
      <c r="C295" s="3" t="str">
        <f t="shared" si="31"/>
        <v>2015四川省</v>
      </c>
      <c r="D295" s="5">
        <v>0.248</v>
      </c>
      <c r="E295" s="3">
        <f t="shared" si="26"/>
        <v>-1.39432653281716</v>
      </c>
      <c r="F295" s="3">
        <v>0</v>
      </c>
      <c r="G295" s="3">
        <v>0.24710005932371</v>
      </c>
      <c r="H295" s="3">
        <v>0.444552105991695</v>
      </c>
      <c r="I295" s="3">
        <v>2.91374991760596</v>
      </c>
      <c r="J295" s="3">
        <f t="shared" si="27"/>
        <v>1.06944088309017</v>
      </c>
      <c r="K295" s="3">
        <v>0.0169338701805759</v>
      </c>
      <c r="L295" s="3">
        <f t="shared" si="28"/>
        <v>-4.07843950999104</v>
      </c>
      <c r="M295" s="3">
        <v>3.19729136163982</v>
      </c>
      <c r="N295" s="3">
        <f t="shared" si="29"/>
        <v>1.16230400187748</v>
      </c>
      <c r="O295" s="3">
        <v>3.70204978038067</v>
      </c>
      <c r="P295" s="3">
        <f t="shared" si="30"/>
        <v>1.30888666094925</v>
      </c>
      <c r="Q295" s="4">
        <v>0.0128962815654797</v>
      </c>
      <c r="U295" s="3">
        <v>0</v>
      </c>
      <c r="V295" s="3">
        <v>0</v>
      </c>
      <c r="W295" s="3">
        <v>1</v>
      </c>
      <c r="X295" s="14">
        <v>0.184289817791305</v>
      </c>
      <c r="Y295" s="14">
        <v>2.32390086348955</v>
      </c>
      <c r="Z295" s="14">
        <v>1.02244457077885</v>
      </c>
      <c r="AA295" s="3">
        <v>11.016208663251</v>
      </c>
      <c r="AB295" s="4">
        <v>0.00318667193988531</v>
      </c>
      <c r="AC295" s="6">
        <v>64953</v>
      </c>
      <c r="AD295" s="7">
        <v>46.88</v>
      </c>
    </row>
    <row r="296" spans="1:30">
      <c r="A296" s="3">
        <v>2016</v>
      </c>
      <c r="B296" s="6" t="s">
        <v>54</v>
      </c>
      <c r="C296" s="3" t="str">
        <f t="shared" si="31"/>
        <v>2016四川省</v>
      </c>
      <c r="D296" s="5">
        <v>0.249</v>
      </c>
      <c r="E296" s="3">
        <f t="shared" si="26"/>
        <v>-1.39030238251743</v>
      </c>
      <c r="F296" s="3">
        <v>0</v>
      </c>
      <c r="G296" s="3">
        <v>0.24167931559968</v>
      </c>
      <c r="H296" s="3">
        <v>0.476418667109254</v>
      </c>
      <c r="I296" s="3">
        <v>2.84240385050621</v>
      </c>
      <c r="J296" s="3">
        <f t="shared" si="27"/>
        <v>1.04465012039102</v>
      </c>
      <c r="K296" s="3">
        <v>0.0175324203126894</v>
      </c>
      <c r="L296" s="3">
        <f t="shared" si="28"/>
        <v>-4.04370352268321</v>
      </c>
      <c r="M296" s="3">
        <v>3.43412919646103</v>
      </c>
      <c r="N296" s="3">
        <f t="shared" si="29"/>
        <v>1.23376338449938</v>
      </c>
      <c r="O296" s="3">
        <v>4.01630105441765</v>
      </c>
      <c r="P296" s="3">
        <f t="shared" si="30"/>
        <v>1.3903613433292</v>
      </c>
      <c r="Q296" s="4">
        <v>0.0126222235540755</v>
      </c>
      <c r="U296" s="3">
        <v>0</v>
      </c>
      <c r="V296" s="3">
        <v>0</v>
      </c>
      <c r="W296" s="3">
        <v>1</v>
      </c>
      <c r="X296" s="14">
        <v>0.169654570792805</v>
      </c>
      <c r="Y296" s="14">
        <v>2.35871267558882</v>
      </c>
      <c r="Z296" s="14">
        <v>1.17380539921636</v>
      </c>
      <c r="AA296" s="3">
        <v>10.7543393044139</v>
      </c>
      <c r="AB296" s="4">
        <v>0.00305053034989514</v>
      </c>
      <c r="AC296" s="6">
        <v>62445</v>
      </c>
      <c r="AD296" s="7">
        <v>4.05</v>
      </c>
    </row>
    <row r="297" spans="1:30">
      <c r="A297" s="3">
        <v>2017</v>
      </c>
      <c r="B297" s="6" t="s">
        <v>54</v>
      </c>
      <c r="C297" s="3" t="str">
        <f t="shared" si="31"/>
        <v>2017四川省</v>
      </c>
      <c r="D297" s="5">
        <v>0.249</v>
      </c>
      <c r="E297" s="3">
        <f t="shared" si="26"/>
        <v>-1.39030238251743</v>
      </c>
      <c r="F297" s="3">
        <v>0</v>
      </c>
      <c r="G297" s="3">
        <v>0.229382325861164</v>
      </c>
      <c r="H297" s="3">
        <v>0.503190863498579</v>
      </c>
      <c r="I297" s="3">
        <v>2.97577370855109</v>
      </c>
      <c r="J297" s="3">
        <f t="shared" si="27"/>
        <v>1.09050407528643</v>
      </c>
      <c r="K297" s="3">
        <v>0.0180926529134998</v>
      </c>
      <c r="L297" s="3">
        <f t="shared" si="28"/>
        <v>-4.01224933949794</v>
      </c>
      <c r="M297" s="3">
        <v>3.70696103269393</v>
      </c>
      <c r="N297" s="3">
        <f t="shared" si="29"/>
        <v>1.31021241229622</v>
      </c>
      <c r="O297" s="3">
        <v>4.57294004101822</v>
      </c>
      <c r="P297" s="3">
        <f t="shared" si="30"/>
        <v>1.52015633306978</v>
      </c>
      <c r="Q297" s="4">
        <v>0.0122568075484545</v>
      </c>
      <c r="U297" s="3">
        <v>0</v>
      </c>
      <c r="V297" s="3">
        <v>0</v>
      </c>
      <c r="W297" s="3">
        <v>1</v>
      </c>
      <c r="X297" s="14">
        <v>0.161914020678506</v>
      </c>
      <c r="Y297" s="14">
        <v>2.39074425341181</v>
      </c>
      <c r="Z297" s="14">
        <v>1.30916591164923</v>
      </c>
      <c r="AA297" s="3">
        <v>11.0977635559286</v>
      </c>
      <c r="AB297" s="4">
        <v>0.00281149502309716</v>
      </c>
      <c r="AC297" s="6">
        <v>64006</v>
      </c>
      <c r="AD297" s="7">
        <v>6.67</v>
      </c>
    </row>
    <row r="298" spans="1:30">
      <c r="A298" s="3">
        <v>2018</v>
      </c>
      <c r="B298" s="6" t="s">
        <v>54</v>
      </c>
      <c r="C298" s="3" t="str">
        <f t="shared" si="31"/>
        <v>2018四川省</v>
      </c>
      <c r="D298" s="5">
        <v>0.255</v>
      </c>
      <c r="E298" s="3">
        <f t="shared" si="26"/>
        <v>-1.36649173382371</v>
      </c>
      <c r="F298" s="3">
        <v>0</v>
      </c>
      <c r="G298" s="3">
        <v>0.226270975080474</v>
      </c>
      <c r="H298" s="3">
        <v>0.522531531090553</v>
      </c>
      <c r="I298" s="3">
        <v>2.9265933369229</v>
      </c>
      <c r="J298" s="3">
        <f t="shared" si="27"/>
        <v>1.07383906294391</v>
      </c>
      <c r="K298" s="3">
        <v>0.018804230260786</v>
      </c>
      <c r="L298" s="3">
        <f t="shared" si="28"/>
        <v>-3.97367342058646</v>
      </c>
      <c r="M298" s="3">
        <v>3.99182790529984</v>
      </c>
      <c r="N298" s="3">
        <f t="shared" si="29"/>
        <v>1.38424924762513</v>
      </c>
      <c r="O298" s="3">
        <v>5.15588270640548</v>
      </c>
      <c r="P298" s="3">
        <f t="shared" si="30"/>
        <v>1.64013833586657</v>
      </c>
      <c r="Q298" s="4">
        <v>0.0152366726757662</v>
      </c>
      <c r="U298" s="3">
        <v>0</v>
      </c>
      <c r="V298" s="3">
        <v>0</v>
      </c>
      <c r="W298" s="3">
        <v>1</v>
      </c>
      <c r="X298" s="14">
        <v>0.163047011061649</v>
      </c>
      <c r="Y298" s="14">
        <v>2.41932912374919</v>
      </c>
      <c r="Z298" s="14">
        <v>1.3961412227765</v>
      </c>
      <c r="AA298" s="3">
        <v>13.1954434025615</v>
      </c>
      <c r="AB298" s="4">
        <v>0.00344761678332762</v>
      </c>
      <c r="AC298" s="6">
        <v>87372</v>
      </c>
      <c r="AD298" s="7">
        <v>12.11</v>
      </c>
    </row>
    <row r="299" spans="1:30">
      <c r="A299" s="3">
        <v>2019</v>
      </c>
      <c r="B299" s="6" t="s">
        <v>54</v>
      </c>
      <c r="C299" s="3" t="str">
        <f t="shared" si="31"/>
        <v>2019四川省</v>
      </c>
      <c r="D299" s="5">
        <v>0.26</v>
      </c>
      <c r="E299" s="3">
        <f t="shared" si="26"/>
        <v>-1.34707364796661</v>
      </c>
      <c r="F299" s="3">
        <v>0</v>
      </c>
      <c r="G299" s="3">
        <v>0.223195035782227</v>
      </c>
      <c r="H299" s="3">
        <v>0.525588929293975</v>
      </c>
      <c r="I299" s="3">
        <v>6.23460544649058</v>
      </c>
      <c r="J299" s="3">
        <f t="shared" si="27"/>
        <v>1.83011529669516</v>
      </c>
      <c r="K299" s="3">
        <v>0.019898215782541</v>
      </c>
      <c r="L299" s="3">
        <f t="shared" si="28"/>
        <v>-3.91712521044011</v>
      </c>
      <c r="M299" s="3">
        <v>4.32930188001437</v>
      </c>
      <c r="N299" s="3">
        <f t="shared" si="29"/>
        <v>1.46540630038157</v>
      </c>
      <c r="O299" s="3">
        <v>5.55188600167645</v>
      </c>
      <c r="P299" s="3">
        <f t="shared" si="30"/>
        <v>1.71413769015445</v>
      </c>
      <c r="Q299" s="4">
        <v>0.0178727253224483</v>
      </c>
      <c r="U299" s="3">
        <v>0</v>
      </c>
      <c r="V299" s="3">
        <v>0</v>
      </c>
      <c r="W299" s="3">
        <v>1</v>
      </c>
      <c r="X299" s="14">
        <v>0.15371596861937</v>
      </c>
      <c r="Y299" s="14">
        <v>2.42189380508069</v>
      </c>
      <c r="Z299" s="14">
        <v>1.41775900488134</v>
      </c>
      <c r="AA299" s="3">
        <v>9.36206412018928</v>
      </c>
      <c r="AB299" s="4">
        <v>0.00398910356786976</v>
      </c>
      <c r="AC299" s="6">
        <v>82066</v>
      </c>
      <c r="AD299" s="7">
        <v>14.9</v>
      </c>
    </row>
    <row r="300" spans="1:30">
      <c r="A300" s="3">
        <v>2020</v>
      </c>
      <c r="B300" s="6" t="s">
        <v>54</v>
      </c>
      <c r="C300" s="3" t="str">
        <f t="shared" si="31"/>
        <v>2020四川省</v>
      </c>
      <c r="D300" s="5">
        <v>0.266</v>
      </c>
      <c r="E300" s="3">
        <f t="shared" si="26"/>
        <v>-1.32425897020044</v>
      </c>
      <c r="F300" s="3">
        <v>0</v>
      </c>
      <c r="G300" s="3">
        <v>0.23089011496528</v>
      </c>
      <c r="H300" s="3">
        <v>0.524502284460719</v>
      </c>
      <c r="I300" s="3">
        <v>6.10864383855378</v>
      </c>
      <c r="J300" s="3">
        <f t="shared" si="27"/>
        <v>1.80970479086375</v>
      </c>
      <c r="K300" s="3">
        <v>0.02151355871461</v>
      </c>
      <c r="L300" s="3">
        <f t="shared" si="28"/>
        <v>-3.83907190472819</v>
      </c>
      <c r="M300" s="3">
        <v>4.56970493369968</v>
      </c>
      <c r="N300" s="3">
        <f t="shared" si="29"/>
        <v>1.5194486368916</v>
      </c>
      <c r="O300" s="3">
        <v>5.79400310596106</v>
      </c>
      <c r="P300" s="3">
        <f t="shared" si="30"/>
        <v>1.75682343541209</v>
      </c>
      <c r="Q300" s="4">
        <v>0.0162253293732933</v>
      </c>
      <c r="U300" s="3">
        <v>0</v>
      </c>
      <c r="V300" s="3">
        <v>0</v>
      </c>
      <c r="W300" s="3">
        <v>1</v>
      </c>
      <c r="X300" s="14">
        <v>0.128834395360508</v>
      </c>
      <c r="Y300" s="14">
        <v>2.40993492998169</v>
      </c>
      <c r="Z300" s="14">
        <v>1.45320354629376</v>
      </c>
      <c r="AA300" s="3">
        <v>18.2384896649504</v>
      </c>
      <c r="AB300" s="4">
        <v>0.00374626816434922</v>
      </c>
      <c r="AC300" s="6">
        <v>108386</v>
      </c>
      <c r="AD300" s="7">
        <v>16.81</v>
      </c>
    </row>
    <row r="301" spans="1:30">
      <c r="A301" s="3">
        <v>2021</v>
      </c>
      <c r="B301" s="6" t="s">
        <v>54</v>
      </c>
      <c r="C301" s="3" t="str">
        <f t="shared" si="31"/>
        <v>2021四川省</v>
      </c>
      <c r="D301" s="5">
        <v>0.272</v>
      </c>
      <c r="E301" s="3">
        <f t="shared" si="26"/>
        <v>-1.30195321268614</v>
      </c>
      <c r="F301" s="3">
        <v>0</v>
      </c>
      <c r="G301" s="3">
        <v>0.207360042893063</v>
      </c>
      <c r="H301" s="3">
        <v>0.526479071143322</v>
      </c>
      <c r="I301" s="3">
        <v>4.41132968495785</v>
      </c>
      <c r="J301" s="3">
        <f t="shared" si="27"/>
        <v>1.48417615987544</v>
      </c>
      <c r="K301" s="3">
        <v>0.022943143812709</v>
      </c>
      <c r="L301" s="3">
        <f t="shared" si="28"/>
        <v>-3.77473613165289</v>
      </c>
      <c r="M301" s="3">
        <v>4.95031055900621</v>
      </c>
      <c r="N301" s="3">
        <f t="shared" si="29"/>
        <v>1.59945031380575</v>
      </c>
      <c r="O301" s="3">
        <v>6.4605828953655</v>
      </c>
      <c r="P301" s="3">
        <f t="shared" si="30"/>
        <v>1.86571954520462</v>
      </c>
      <c r="Q301" s="4">
        <v>0.0243516003027901</v>
      </c>
      <c r="U301" s="3">
        <v>0</v>
      </c>
      <c r="V301" s="3">
        <v>0</v>
      </c>
      <c r="W301" s="3">
        <v>1</v>
      </c>
      <c r="X301" s="14">
        <v>0.136599883873839</v>
      </c>
      <c r="Y301" s="14">
        <v>2.42179411329685</v>
      </c>
      <c r="Z301" s="14">
        <v>1.4273999107756</v>
      </c>
      <c r="AA301" s="3">
        <v>5.21088890461273</v>
      </c>
      <c r="AB301" s="4">
        <v>0.00504954888330129</v>
      </c>
      <c r="AC301" s="6">
        <v>146936</v>
      </c>
      <c r="AD301" s="7">
        <v>25.09</v>
      </c>
    </row>
    <row r="302" spans="1:30">
      <c r="A302" s="3">
        <v>2010</v>
      </c>
      <c r="B302" s="6" t="s">
        <v>55</v>
      </c>
      <c r="C302" s="3" t="str">
        <f t="shared" si="31"/>
        <v>2010天津市</v>
      </c>
      <c r="D302" s="5">
        <v>0.126</v>
      </c>
      <c r="E302" s="3">
        <f t="shared" si="26"/>
        <v>-2.07147337203066</v>
      </c>
      <c r="F302" s="3">
        <v>1</v>
      </c>
      <c r="G302" s="3">
        <v>0.201563506470692</v>
      </c>
      <c r="H302" s="3">
        <v>0.503498858113252</v>
      </c>
      <c r="I302" s="3">
        <v>16.0484862680799</v>
      </c>
      <c r="J302" s="3">
        <f t="shared" si="27"/>
        <v>2.77561453161295</v>
      </c>
      <c r="K302" s="3">
        <v>0.0330408006158584</v>
      </c>
      <c r="L302" s="3">
        <f t="shared" si="28"/>
        <v>-3.4100120989081</v>
      </c>
      <c r="M302" s="3">
        <v>16.7821401077752</v>
      </c>
      <c r="N302" s="3">
        <f t="shared" si="29"/>
        <v>2.82031523210658</v>
      </c>
      <c r="O302" s="3">
        <v>5.258506543495</v>
      </c>
      <c r="P302" s="3">
        <f t="shared" si="30"/>
        <v>1.65984705934249</v>
      </c>
      <c r="Q302" s="4">
        <v>0.0314125098050609</v>
      </c>
      <c r="U302" s="3">
        <v>1</v>
      </c>
      <c r="V302" s="3">
        <v>0</v>
      </c>
      <c r="W302" s="3">
        <v>0</v>
      </c>
      <c r="X302" s="14">
        <v>0.0964215662850536</v>
      </c>
      <c r="Y302" s="14">
        <v>2.48418926040874</v>
      </c>
      <c r="Z302" s="14">
        <v>1.05509709482468</v>
      </c>
      <c r="AA302" s="3">
        <v>58.0425051986043</v>
      </c>
      <c r="AB302" s="4">
        <v>0.00633161562335305</v>
      </c>
      <c r="AC302" s="6">
        <v>11006</v>
      </c>
      <c r="AD302" s="7">
        <v>119.34</v>
      </c>
    </row>
    <row r="303" spans="1:30">
      <c r="A303" s="3">
        <v>2011</v>
      </c>
      <c r="B303" s="6" t="s">
        <v>55</v>
      </c>
      <c r="C303" s="3" t="str">
        <f t="shared" si="31"/>
        <v>2011天津市</v>
      </c>
      <c r="D303" s="5">
        <v>0.127</v>
      </c>
      <c r="E303" s="3">
        <f t="shared" si="26"/>
        <v>-2.06356819252355</v>
      </c>
      <c r="F303" s="3">
        <v>1</v>
      </c>
      <c r="G303" s="3">
        <v>0.221427426810478</v>
      </c>
      <c r="H303" s="3">
        <v>0.519593220338983</v>
      </c>
      <c r="I303" s="3">
        <v>14.1517411402157</v>
      </c>
      <c r="J303" s="3">
        <f t="shared" si="27"/>
        <v>2.64983766529786</v>
      </c>
      <c r="K303" s="3">
        <v>0.0335346756152125</v>
      </c>
      <c r="L303" s="3">
        <f t="shared" si="28"/>
        <v>-3.39517528249906</v>
      </c>
      <c r="M303" s="3">
        <v>18.0149142431022</v>
      </c>
      <c r="N303" s="3">
        <f t="shared" si="29"/>
        <v>2.89119998388355</v>
      </c>
      <c r="O303" s="3">
        <v>6.04958985831469</v>
      </c>
      <c r="P303" s="3">
        <f t="shared" si="30"/>
        <v>1.79999047773067</v>
      </c>
      <c r="Q303" s="4">
        <v>0.0334960725479171</v>
      </c>
      <c r="U303" s="3">
        <v>1</v>
      </c>
      <c r="V303" s="3">
        <v>0</v>
      </c>
      <c r="W303" s="3">
        <v>0</v>
      </c>
      <c r="X303" s="14">
        <v>0.0524789391522178</v>
      </c>
      <c r="Y303" s="14">
        <v>2.5022249614792</v>
      </c>
      <c r="Z303" s="14">
        <v>1.12216809094055</v>
      </c>
      <c r="AA303" s="3">
        <v>47.3023241419862</v>
      </c>
      <c r="AB303" s="4">
        <v>0.00741694915254237</v>
      </c>
      <c r="AC303" s="6">
        <v>13982</v>
      </c>
      <c r="AD303" s="7">
        <v>26.25</v>
      </c>
    </row>
    <row r="304" spans="1:30">
      <c r="A304" s="3">
        <v>2012</v>
      </c>
      <c r="B304" s="6" t="s">
        <v>55</v>
      </c>
      <c r="C304" s="3" t="str">
        <f t="shared" si="31"/>
        <v>2012天津市</v>
      </c>
      <c r="D304" s="5">
        <v>0.134</v>
      </c>
      <c r="E304" s="3">
        <f t="shared" si="26"/>
        <v>-2.00991547903122</v>
      </c>
      <c r="F304" s="3">
        <v>1</v>
      </c>
      <c r="G304" s="3">
        <v>0.237002101072653</v>
      </c>
      <c r="H304" s="3">
        <v>0.526495631980538</v>
      </c>
      <c r="I304" s="3">
        <v>13.1497290722105</v>
      </c>
      <c r="J304" s="3">
        <f t="shared" si="27"/>
        <v>2.5764011555378</v>
      </c>
      <c r="K304" s="3">
        <v>0.0343323657474601</v>
      </c>
      <c r="L304" s="3">
        <f t="shared" si="28"/>
        <v>-3.37166676193055</v>
      </c>
      <c r="M304" s="3">
        <v>19.2931785195936</v>
      </c>
      <c r="N304" s="3">
        <f t="shared" si="29"/>
        <v>2.95975158885394</v>
      </c>
      <c r="O304" s="3">
        <v>6.56240928882438</v>
      </c>
      <c r="P304" s="3">
        <f t="shared" si="30"/>
        <v>1.88135780516688</v>
      </c>
      <c r="Q304" s="4">
        <v>0.0356707928761064</v>
      </c>
      <c r="U304" s="3">
        <v>1</v>
      </c>
      <c r="V304" s="3">
        <v>0</v>
      </c>
      <c r="W304" s="3">
        <v>0</v>
      </c>
      <c r="X304" s="14">
        <v>0.0477995471010495</v>
      </c>
      <c r="Y304" s="14">
        <v>2.51014044011943</v>
      </c>
      <c r="Z304" s="14">
        <v>1.15169327527818</v>
      </c>
      <c r="AA304" s="3">
        <v>35.119433877825</v>
      </c>
      <c r="AB304" s="4">
        <v>0.00845405285856464</v>
      </c>
      <c r="AC304" s="6">
        <v>19782</v>
      </c>
      <c r="AD304" s="7">
        <v>30.61</v>
      </c>
    </row>
    <row r="305" spans="1:30">
      <c r="A305" s="3">
        <v>2013</v>
      </c>
      <c r="B305" s="6" t="s">
        <v>55</v>
      </c>
      <c r="C305" s="3" t="str">
        <f t="shared" si="31"/>
        <v>2013天津市</v>
      </c>
      <c r="D305" s="5">
        <v>0.139</v>
      </c>
      <c r="E305" s="3">
        <f t="shared" si="26"/>
        <v>-1.97328134585145</v>
      </c>
      <c r="F305" s="3">
        <v>1</v>
      </c>
      <c r="G305" s="3">
        <v>0.256320509984515</v>
      </c>
      <c r="H305" s="3">
        <v>0.541315583083637</v>
      </c>
      <c r="I305" s="3">
        <v>12.8122549118185</v>
      </c>
      <c r="J305" s="3">
        <f t="shared" si="27"/>
        <v>2.55040212788199</v>
      </c>
      <c r="K305" s="3">
        <v>0.0347446808510638</v>
      </c>
      <c r="L305" s="3">
        <f t="shared" si="28"/>
        <v>-3.35972878772173</v>
      </c>
      <c r="M305" s="3">
        <v>20.5531914893617</v>
      </c>
      <c r="N305" s="3">
        <f t="shared" si="29"/>
        <v>3.02301623250246</v>
      </c>
      <c r="O305" s="3">
        <v>7.05347517730496</v>
      </c>
      <c r="P305" s="3">
        <f t="shared" si="30"/>
        <v>1.9535204283237</v>
      </c>
      <c r="Q305" s="4">
        <v>0.0364073575735228</v>
      </c>
      <c r="R305" s="13">
        <v>79400</v>
      </c>
      <c r="S305" s="13">
        <v>28.5925</v>
      </c>
      <c r="T305" s="13">
        <v>0.016260162601626</v>
      </c>
      <c r="U305" s="3">
        <v>1</v>
      </c>
      <c r="V305" s="3">
        <v>0</v>
      </c>
      <c r="W305" s="3">
        <v>0</v>
      </c>
      <c r="X305" s="14">
        <v>0.0424462731044003</v>
      </c>
      <c r="Y305" s="14">
        <v>2.52577070806604</v>
      </c>
      <c r="Z305" s="14">
        <v>1.2215742778698</v>
      </c>
      <c r="AA305" s="3">
        <v>38.8932288253336</v>
      </c>
      <c r="AB305" s="4">
        <v>0.00933195246043397</v>
      </c>
      <c r="AC305" s="6">
        <v>24856</v>
      </c>
      <c r="AD305" s="7">
        <v>38.74</v>
      </c>
    </row>
    <row r="306" spans="1:30">
      <c r="A306" s="3">
        <v>2014</v>
      </c>
      <c r="B306" s="6" t="s">
        <v>55</v>
      </c>
      <c r="C306" s="3" t="str">
        <f t="shared" si="31"/>
        <v>2014天津市</v>
      </c>
      <c r="D306" s="5">
        <v>0.14</v>
      </c>
      <c r="E306" s="3">
        <f t="shared" si="26"/>
        <v>-1.96611285637283</v>
      </c>
      <c r="F306" s="3">
        <v>1</v>
      </c>
      <c r="G306" s="3">
        <v>0.271103133281958</v>
      </c>
      <c r="H306" s="3">
        <v>0.55131289588933</v>
      </c>
      <c r="I306" s="3">
        <v>13.5467924741086</v>
      </c>
      <c r="J306" s="3">
        <f t="shared" si="27"/>
        <v>2.60614980152567</v>
      </c>
      <c r="K306" s="3">
        <v>0.0353953813855843</v>
      </c>
      <c r="L306" s="3">
        <f t="shared" si="28"/>
        <v>-3.34117393668805</v>
      </c>
      <c r="M306" s="3">
        <v>22.0475857242827</v>
      </c>
      <c r="N306" s="3">
        <f t="shared" si="29"/>
        <v>3.09320310493605</v>
      </c>
      <c r="O306" s="3">
        <v>7.44618614415675</v>
      </c>
      <c r="P306" s="3">
        <f t="shared" si="30"/>
        <v>2.0077019743533</v>
      </c>
      <c r="Q306" s="4">
        <v>0.0377855582902902</v>
      </c>
      <c r="R306" s="13">
        <v>2001260</v>
      </c>
      <c r="S306" s="13">
        <v>29.4713775510204</v>
      </c>
      <c r="T306" s="13">
        <v>0.805668016194332</v>
      </c>
      <c r="U306" s="3">
        <v>1</v>
      </c>
      <c r="V306" s="3">
        <v>0</v>
      </c>
      <c r="W306" s="3">
        <v>0</v>
      </c>
      <c r="X306" s="14">
        <v>0.0407387625289951</v>
      </c>
      <c r="Y306" s="14">
        <v>2.53638892543654</v>
      </c>
      <c r="Z306" s="14">
        <v>1.27099989166937</v>
      </c>
      <c r="AA306" s="3">
        <v>55.614489980868</v>
      </c>
      <c r="AB306" s="4">
        <v>0.0102437832453057</v>
      </c>
      <c r="AC306" s="6">
        <v>26351</v>
      </c>
      <c r="AD306" s="7">
        <v>217.46</v>
      </c>
    </row>
    <row r="307" spans="1:30">
      <c r="A307" s="3">
        <v>2015</v>
      </c>
      <c r="B307" s="6" t="s">
        <v>55</v>
      </c>
      <c r="C307" s="3" t="str">
        <f t="shared" si="31"/>
        <v>2015天津市</v>
      </c>
      <c r="D307" s="5">
        <v>0.144</v>
      </c>
      <c r="E307" s="3">
        <f t="shared" si="26"/>
        <v>-1.93794197940614</v>
      </c>
      <c r="F307" s="3">
        <v>1</v>
      </c>
      <c r="G307" s="3">
        <v>0.297104646353233</v>
      </c>
      <c r="H307" s="3">
        <v>0.572416011765247</v>
      </c>
      <c r="I307" s="3">
        <v>16.666942414633</v>
      </c>
      <c r="J307" s="3">
        <f t="shared" si="27"/>
        <v>2.81342726150115</v>
      </c>
      <c r="K307" s="3">
        <v>0.035642807505212</v>
      </c>
      <c r="L307" s="3">
        <f t="shared" si="28"/>
        <v>-3.33420790548619</v>
      </c>
      <c r="M307" s="3">
        <v>23.6977067407922</v>
      </c>
      <c r="N307" s="3">
        <f t="shared" si="29"/>
        <v>3.16537828146745</v>
      </c>
      <c r="O307" s="3">
        <v>7.56045865184156</v>
      </c>
      <c r="P307" s="3">
        <f t="shared" si="30"/>
        <v>2.02293185658421</v>
      </c>
      <c r="Q307" s="4">
        <v>0.0373783779603075</v>
      </c>
      <c r="R307" s="13">
        <v>1499657.92</v>
      </c>
      <c r="S307" s="13">
        <v>22.9788219178082</v>
      </c>
      <c r="T307" s="13">
        <v>0.740890688259109</v>
      </c>
      <c r="U307" s="3">
        <v>1</v>
      </c>
      <c r="V307" s="3">
        <v>0</v>
      </c>
      <c r="W307" s="3">
        <v>0</v>
      </c>
      <c r="X307" s="14">
        <v>0.0391580188999133</v>
      </c>
      <c r="Y307" s="14">
        <v>2.55749804678524</v>
      </c>
      <c r="Z307" s="14">
        <v>1.38711689237349</v>
      </c>
      <c r="AA307" s="3">
        <v>62.9267909098058</v>
      </c>
      <c r="AB307" s="4">
        <v>0.0111052897651546</v>
      </c>
      <c r="AC307" s="6">
        <v>37342</v>
      </c>
      <c r="AD307" s="7">
        <v>26.47</v>
      </c>
    </row>
    <row r="308" spans="1:30">
      <c r="A308" s="3">
        <v>2016</v>
      </c>
      <c r="B308" s="6" t="s">
        <v>55</v>
      </c>
      <c r="C308" s="3" t="str">
        <f t="shared" si="31"/>
        <v>2016天津市</v>
      </c>
      <c r="D308" s="5">
        <v>0.151</v>
      </c>
      <c r="E308" s="3">
        <f t="shared" si="26"/>
        <v>-1.89047544216721</v>
      </c>
      <c r="F308" s="3">
        <v>1</v>
      </c>
      <c r="G308" s="3">
        <v>0.322328616735789</v>
      </c>
      <c r="H308" s="3">
        <v>0.604746802355975</v>
      </c>
      <c r="I308" s="3">
        <v>19.3944516084062</v>
      </c>
      <c r="J308" s="3">
        <f t="shared" si="27"/>
        <v>2.96498702559692</v>
      </c>
      <c r="K308" s="3">
        <v>0.0356063756063756</v>
      </c>
      <c r="L308" s="3">
        <f t="shared" si="28"/>
        <v>-3.33523056709213</v>
      </c>
      <c r="M308" s="3">
        <v>25.7172557172557</v>
      </c>
      <c r="N308" s="3">
        <f t="shared" si="29"/>
        <v>3.24716219528077</v>
      </c>
      <c r="O308" s="3">
        <v>7.95370755370755</v>
      </c>
      <c r="P308" s="3">
        <f t="shared" si="30"/>
        <v>2.07363817891162</v>
      </c>
      <c r="Q308" s="4">
        <v>0.0338376452588642</v>
      </c>
      <c r="R308" s="13">
        <v>678407</v>
      </c>
      <c r="S308" s="13">
        <v>21.0409022556391</v>
      </c>
      <c r="T308" s="13">
        <v>0.274193548387097</v>
      </c>
      <c r="U308" s="3">
        <v>1</v>
      </c>
      <c r="V308" s="3">
        <v>0</v>
      </c>
      <c r="W308" s="3">
        <v>0</v>
      </c>
      <c r="X308" s="14">
        <v>0.0367067888311011</v>
      </c>
      <c r="Y308" s="14">
        <v>2.59008294706026</v>
      </c>
      <c r="Z308" s="14">
        <v>1.58901098901099</v>
      </c>
      <c r="AA308" s="3">
        <v>27.4574609064405</v>
      </c>
      <c r="AB308" s="4">
        <v>0.010906841389886</v>
      </c>
      <c r="AC308" s="6">
        <v>39734</v>
      </c>
      <c r="AD308" s="7">
        <v>125.81</v>
      </c>
    </row>
    <row r="309" spans="1:30">
      <c r="A309" s="3">
        <v>2017</v>
      </c>
      <c r="B309" s="6" t="s">
        <v>55</v>
      </c>
      <c r="C309" s="3" t="str">
        <f t="shared" si="31"/>
        <v>2017天津市</v>
      </c>
      <c r="D309" s="5">
        <v>0.158</v>
      </c>
      <c r="E309" s="3">
        <f t="shared" si="26"/>
        <v>-1.84516024595517</v>
      </c>
      <c r="F309" s="3">
        <v>1</v>
      </c>
      <c r="G309" s="3">
        <v>0.263645125536119</v>
      </c>
      <c r="H309" s="3">
        <v>0.619849645800202</v>
      </c>
      <c r="I309" s="3">
        <v>20.466724495205</v>
      </c>
      <c r="J309" s="3">
        <f t="shared" si="27"/>
        <v>3.01880037197961</v>
      </c>
      <c r="K309" s="3">
        <v>0.0365035460992908</v>
      </c>
      <c r="L309" s="3">
        <f t="shared" si="28"/>
        <v>-3.31034586970755</v>
      </c>
      <c r="M309" s="3">
        <v>28.5659574468085</v>
      </c>
      <c r="N309" s="3">
        <f t="shared" si="29"/>
        <v>3.35221570979459</v>
      </c>
      <c r="O309" s="3">
        <v>8.83021276595745</v>
      </c>
      <c r="P309" s="3">
        <f t="shared" si="30"/>
        <v>2.17817911013049</v>
      </c>
      <c r="Q309" s="4">
        <v>0.0353354414569206</v>
      </c>
      <c r="R309" s="13">
        <v>2369818</v>
      </c>
      <c r="S309" s="13">
        <v>11.4538461538462</v>
      </c>
      <c r="T309" s="13">
        <v>0.032258064516129</v>
      </c>
      <c r="U309" s="3">
        <v>1</v>
      </c>
      <c r="V309" s="3">
        <v>0</v>
      </c>
      <c r="W309" s="3">
        <v>0</v>
      </c>
      <c r="X309" s="14">
        <v>0.0369516647918573</v>
      </c>
      <c r="Y309" s="14">
        <v>2.60627600276292</v>
      </c>
      <c r="Z309" s="14">
        <v>1.69091387129993</v>
      </c>
      <c r="AA309" s="3">
        <v>19.861762840837</v>
      </c>
      <c r="AB309" s="4">
        <v>0.00931601689878399</v>
      </c>
      <c r="AC309" s="6">
        <v>41675</v>
      </c>
      <c r="AD309" s="7">
        <v>810.62</v>
      </c>
    </row>
    <row r="310" spans="1:30">
      <c r="A310" s="3">
        <v>2018</v>
      </c>
      <c r="B310" s="6" t="s">
        <v>55</v>
      </c>
      <c r="C310" s="3" t="str">
        <f t="shared" si="31"/>
        <v>2018天津市</v>
      </c>
      <c r="D310" s="5">
        <v>0.161</v>
      </c>
      <c r="E310" s="3">
        <f t="shared" si="26"/>
        <v>-1.82635091399767</v>
      </c>
      <c r="F310" s="3">
        <v>1</v>
      </c>
      <c r="G310" s="3">
        <v>0.232222047609426</v>
      </c>
      <c r="H310" s="3">
        <v>0.625036481602047</v>
      </c>
      <c r="I310" s="3">
        <v>21.7482732041698</v>
      </c>
      <c r="J310" s="3">
        <f t="shared" si="27"/>
        <v>3.07953436147118</v>
      </c>
      <c r="K310" s="3">
        <v>0.0378380332610267</v>
      </c>
      <c r="L310" s="3">
        <f t="shared" si="28"/>
        <v>-3.27444051128064</v>
      </c>
      <c r="M310" s="3">
        <v>31.0744757772957</v>
      </c>
      <c r="N310" s="3">
        <f t="shared" si="29"/>
        <v>3.4363867676582</v>
      </c>
      <c r="O310" s="3">
        <v>9.66225596529284</v>
      </c>
      <c r="P310" s="3">
        <f t="shared" si="30"/>
        <v>2.26822715773875</v>
      </c>
      <c r="Q310" s="4">
        <v>0.0343778599878833</v>
      </c>
      <c r="R310" s="13">
        <v>2288500</v>
      </c>
      <c r="S310" s="13">
        <v>11.9527777777778</v>
      </c>
      <c r="T310" s="13">
        <v>0.0688259109311741</v>
      </c>
      <c r="U310" s="3">
        <v>1</v>
      </c>
      <c r="V310" s="3">
        <v>0</v>
      </c>
      <c r="W310" s="3">
        <v>0</v>
      </c>
      <c r="X310" s="14">
        <v>0.0354758652699536</v>
      </c>
      <c r="Y310" s="14">
        <v>2.61191807167606</v>
      </c>
      <c r="Z310" s="14">
        <v>1.72735921245838</v>
      </c>
      <c r="AA310" s="3">
        <v>16.9396057892399</v>
      </c>
      <c r="AB310" s="4">
        <v>0.00798329703881643</v>
      </c>
      <c r="AC310" s="6">
        <v>54680</v>
      </c>
      <c r="AD310" s="7">
        <v>1225.19</v>
      </c>
    </row>
    <row r="311" spans="1:30">
      <c r="A311" s="3">
        <v>2019</v>
      </c>
      <c r="B311" s="6" t="s">
        <v>55</v>
      </c>
      <c r="C311" s="3" t="str">
        <f t="shared" si="31"/>
        <v>2019天津市</v>
      </c>
      <c r="D311" s="5">
        <v>0.164</v>
      </c>
      <c r="E311" s="3">
        <f t="shared" si="26"/>
        <v>-1.80788885115794</v>
      </c>
      <c r="F311" s="3">
        <v>1</v>
      </c>
      <c r="G311" s="3">
        <v>0.252976414926541</v>
      </c>
      <c r="H311" s="3">
        <v>0.634833339262211</v>
      </c>
      <c r="I311" s="3">
        <v>22.0941268542563</v>
      </c>
      <c r="J311" s="3">
        <f t="shared" si="27"/>
        <v>3.095311820004</v>
      </c>
      <c r="K311" s="3">
        <v>0.0389458483754513</v>
      </c>
      <c r="L311" s="3">
        <f t="shared" si="28"/>
        <v>-3.24558310090985</v>
      </c>
      <c r="M311" s="3">
        <v>33.298916967509</v>
      </c>
      <c r="N311" s="3">
        <f t="shared" si="29"/>
        <v>3.50552487295927</v>
      </c>
      <c r="O311" s="3">
        <v>10.1483754512635</v>
      </c>
      <c r="P311" s="3">
        <f t="shared" si="30"/>
        <v>2.31731363861507</v>
      </c>
      <c r="Q311" s="4">
        <v>0.0309164695658532</v>
      </c>
      <c r="R311" s="13">
        <v>1175246</v>
      </c>
      <c r="S311" s="13">
        <v>13.6081818181818</v>
      </c>
      <c r="T311" s="13">
        <v>0.0650406504065041</v>
      </c>
      <c r="U311" s="3">
        <v>1</v>
      </c>
      <c r="V311" s="3">
        <v>0</v>
      </c>
      <c r="W311" s="3">
        <v>0</v>
      </c>
      <c r="X311" s="14">
        <v>0.0343884750311691</v>
      </c>
      <c r="Y311" s="14">
        <v>2.62164277329159</v>
      </c>
      <c r="Z311" s="14">
        <v>1.80362629366106</v>
      </c>
      <c r="AA311" s="3">
        <v>28.8049767856734</v>
      </c>
      <c r="AB311" s="4">
        <v>0.00782113763295507</v>
      </c>
      <c r="AC311" s="6">
        <v>57799</v>
      </c>
      <c r="AD311" s="7">
        <v>1422.35</v>
      </c>
    </row>
    <row r="312" spans="1:30">
      <c r="A312" s="3">
        <v>2020</v>
      </c>
      <c r="B312" s="6" t="s">
        <v>55</v>
      </c>
      <c r="C312" s="3" t="str">
        <f t="shared" si="31"/>
        <v>2020天津市</v>
      </c>
      <c r="D312" s="5">
        <v>0.168</v>
      </c>
      <c r="E312" s="3">
        <f t="shared" si="26"/>
        <v>-1.78379129957888</v>
      </c>
      <c r="F312" s="3">
        <v>1</v>
      </c>
      <c r="G312" s="3">
        <v>0.224967875499714</v>
      </c>
      <c r="H312" s="3">
        <v>0.634344660194175</v>
      </c>
      <c r="I312" s="3">
        <v>21.8748572244432</v>
      </c>
      <c r="J312" s="3">
        <f t="shared" si="27"/>
        <v>3.08533790533978</v>
      </c>
      <c r="K312" s="3">
        <v>0.0412545061283345</v>
      </c>
      <c r="L312" s="3">
        <f t="shared" si="28"/>
        <v>-3.18799493269287</v>
      </c>
      <c r="M312" s="3">
        <v>34.3612112472963</v>
      </c>
      <c r="N312" s="3">
        <f t="shared" si="29"/>
        <v>3.53692834816226</v>
      </c>
      <c r="O312" s="3">
        <v>10.0994953136265</v>
      </c>
      <c r="P312" s="3">
        <f t="shared" si="30"/>
        <v>2.31248545365085</v>
      </c>
      <c r="Q312" s="4">
        <v>0.0374982150506926</v>
      </c>
      <c r="R312" s="13">
        <v>12372122</v>
      </c>
      <c r="S312" s="13">
        <v>22.8682697947214</v>
      </c>
      <c r="T312" s="13">
        <v>0.725806451612903</v>
      </c>
      <c r="U312" s="3">
        <v>1</v>
      </c>
      <c r="V312" s="3">
        <v>0</v>
      </c>
      <c r="W312" s="3">
        <v>0</v>
      </c>
      <c r="X312" s="14">
        <v>0.021892955492991</v>
      </c>
      <c r="Y312" s="14">
        <v>2.61933181039406</v>
      </c>
      <c r="Z312" s="14">
        <v>1.80909238975528</v>
      </c>
      <c r="AA312" s="3">
        <v>17.3426589703007</v>
      </c>
      <c r="AB312" s="4">
        <v>0.00843589377498572</v>
      </c>
      <c r="AC312" s="6">
        <v>75434</v>
      </c>
      <c r="AD312" s="7">
        <v>1583.22</v>
      </c>
    </row>
    <row r="313" spans="1:30">
      <c r="A313" s="3">
        <v>2021</v>
      </c>
      <c r="B313" s="6" t="s">
        <v>55</v>
      </c>
      <c r="C313" s="3" t="str">
        <f t="shared" si="31"/>
        <v>2021天津市</v>
      </c>
      <c r="D313" s="5">
        <v>0.171</v>
      </c>
      <c r="E313" s="3">
        <f t="shared" si="26"/>
        <v>-1.76609172247948</v>
      </c>
      <c r="F313" s="3">
        <v>1</v>
      </c>
      <c r="G313" s="3">
        <v>0.200990111634609</v>
      </c>
      <c r="H313" s="3">
        <v>0.621385901269358</v>
      </c>
      <c r="I313" s="3">
        <v>65.1382522266355</v>
      </c>
      <c r="J313" s="3">
        <f t="shared" si="27"/>
        <v>4.17651196845705</v>
      </c>
      <c r="K313" s="3">
        <v>0.0424908958485069</v>
      </c>
      <c r="L313" s="3">
        <f t="shared" si="28"/>
        <v>-3.1584654413284</v>
      </c>
      <c r="M313" s="3">
        <v>37.4989075018208</v>
      </c>
      <c r="N313" s="3">
        <f t="shared" si="29"/>
        <v>3.6243117992672</v>
      </c>
      <c r="O313" s="3">
        <v>11.4239621267298</v>
      </c>
      <c r="P313" s="3">
        <f t="shared" si="30"/>
        <v>2.4357130903545</v>
      </c>
      <c r="Q313" s="4">
        <v>0.0329796513933165</v>
      </c>
      <c r="R313" s="13">
        <v>6761877</v>
      </c>
      <c r="S313" s="13">
        <v>26.7704958677686</v>
      </c>
      <c r="T313" s="13">
        <v>0.364372469635628</v>
      </c>
      <c r="U313" s="3">
        <v>1</v>
      </c>
      <c r="V313" s="3">
        <v>0</v>
      </c>
      <c r="W313" s="3">
        <v>0</v>
      </c>
      <c r="X313" s="14">
        <v>0.0175390240497505</v>
      </c>
      <c r="Y313" s="14">
        <v>2.60443350695883</v>
      </c>
      <c r="Z313" s="14">
        <v>1.7181412731151</v>
      </c>
      <c r="AA313" s="3">
        <v>1.99268268565213</v>
      </c>
      <c r="AB313" s="4">
        <v>0.00662858381521316</v>
      </c>
      <c r="AC313" s="6">
        <v>97910</v>
      </c>
      <c r="AD313" s="7">
        <v>2545.49</v>
      </c>
    </row>
    <row r="314" spans="1:30">
      <c r="A314" s="3">
        <v>2010</v>
      </c>
      <c r="B314" s="6" t="s">
        <v>56</v>
      </c>
      <c r="C314" s="3" t="str">
        <f t="shared" si="31"/>
        <v>2010新疆维吾尔自治区</v>
      </c>
      <c r="D314" s="5">
        <v>0.0440000000000003</v>
      </c>
      <c r="E314" s="3">
        <f t="shared" si="26"/>
        <v>-3.12356564506387</v>
      </c>
      <c r="F314" s="3">
        <v>0</v>
      </c>
      <c r="G314" s="3">
        <v>0.316948994440506</v>
      </c>
      <c r="H314" s="3">
        <v>0.350751837617999</v>
      </c>
      <c r="I314" s="3">
        <v>0.975523301369352</v>
      </c>
      <c r="J314" s="3">
        <f t="shared" si="27"/>
        <v>-0.024781232613424</v>
      </c>
      <c r="K314" s="3">
        <v>0.0114965675057208</v>
      </c>
      <c r="L314" s="3">
        <f t="shared" si="28"/>
        <v>-4.46570676592969</v>
      </c>
      <c r="M314" s="3">
        <v>6.62700228832952</v>
      </c>
      <c r="N314" s="3">
        <f t="shared" si="29"/>
        <v>1.89115255841002</v>
      </c>
      <c r="O314" s="3">
        <v>2.45318077803204</v>
      </c>
      <c r="P314" s="3">
        <f t="shared" si="30"/>
        <v>0.897385459271865</v>
      </c>
      <c r="Q314" s="4">
        <v>0.011884090387366</v>
      </c>
      <c r="U314" s="3">
        <v>0</v>
      </c>
      <c r="V314" s="3">
        <v>0</v>
      </c>
      <c r="W314" s="3">
        <v>1</v>
      </c>
      <c r="X314" s="14">
        <v>0.441833158948708</v>
      </c>
      <c r="Y314" s="14">
        <v>2.16413566657961</v>
      </c>
      <c r="Z314" s="14">
        <v>0.75816598112751</v>
      </c>
      <c r="AA314" s="3">
        <v>30.8519578869597</v>
      </c>
      <c r="AB314" s="4">
        <v>0.00376665049811574</v>
      </c>
      <c r="AC314" s="6">
        <v>2562</v>
      </c>
      <c r="AD314" s="7">
        <v>1890.28</v>
      </c>
    </row>
    <row r="315" spans="1:30">
      <c r="A315" s="3">
        <v>2011</v>
      </c>
      <c r="B315" s="6" t="s">
        <v>56</v>
      </c>
      <c r="C315" s="3" t="str">
        <f t="shared" si="31"/>
        <v>2011新疆维吾尔自治区</v>
      </c>
      <c r="D315" s="5">
        <v>0.0440000000000003</v>
      </c>
      <c r="E315" s="3">
        <f t="shared" si="26"/>
        <v>-3.12356564506387</v>
      </c>
      <c r="F315" s="3">
        <v>0</v>
      </c>
      <c r="G315" s="3">
        <v>0.349738211879975</v>
      </c>
      <c r="H315" s="3">
        <v>0.366105327617881</v>
      </c>
      <c r="I315" s="3">
        <v>0.857624004898959</v>
      </c>
      <c r="J315" s="3">
        <f t="shared" si="27"/>
        <v>-0.153589498270302</v>
      </c>
      <c r="K315" s="3">
        <v>0.0116269662921348</v>
      </c>
      <c r="L315" s="3">
        <f t="shared" si="28"/>
        <v>-4.45442819840241</v>
      </c>
      <c r="M315" s="3">
        <v>7.39955056179775</v>
      </c>
      <c r="N315" s="3">
        <f t="shared" si="29"/>
        <v>2.00141926347349</v>
      </c>
      <c r="O315" s="3">
        <v>2.93573033707865</v>
      </c>
      <c r="P315" s="3">
        <f t="shared" si="30"/>
        <v>1.07695625949001</v>
      </c>
      <c r="Q315" s="4">
        <v>0.0115693218179988</v>
      </c>
      <c r="U315" s="3">
        <v>0</v>
      </c>
      <c r="V315" s="3">
        <v>0</v>
      </c>
      <c r="W315" s="3">
        <v>1</v>
      </c>
      <c r="X315" s="14">
        <v>0.450813089751828</v>
      </c>
      <c r="Y315" s="14">
        <v>2.20578689528475</v>
      </c>
      <c r="Z315" s="14">
        <v>0.773065235663025</v>
      </c>
      <c r="AA315" s="3">
        <v>39.0878664165655</v>
      </c>
      <c r="AB315" s="4">
        <v>0.00404623392529088</v>
      </c>
      <c r="AC315" s="6">
        <v>2642</v>
      </c>
      <c r="AD315" s="7">
        <v>232.33</v>
      </c>
    </row>
    <row r="316" spans="1:30">
      <c r="A316" s="3">
        <v>2012</v>
      </c>
      <c r="B316" s="6" t="s">
        <v>56</v>
      </c>
      <c r="C316" s="3" t="str">
        <f t="shared" si="31"/>
        <v>2012新疆维吾尔自治区</v>
      </c>
      <c r="D316" s="5">
        <v>0.0459999999999996</v>
      </c>
      <c r="E316" s="3">
        <f t="shared" si="26"/>
        <v>-3.07911388249305</v>
      </c>
      <c r="F316" s="3">
        <v>0</v>
      </c>
      <c r="G316" s="3">
        <v>0.366991823848458</v>
      </c>
      <c r="H316" s="3">
        <v>0.388825926225748</v>
      </c>
      <c r="I316" s="3">
        <v>0.897892549718017</v>
      </c>
      <c r="J316" s="3">
        <f t="shared" si="27"/>
        <v>-0.107704872941611</v>
      </c>
      <c r="K316" s="3">
        <v>0.0119263204616067</v>
      </c>
      <c r="L316" s="3">
        <f t="shared" si="28"/>
        <v>-4.42900751780485</v>
      </c>
      <c r="M316" s="3">
        <v>8.4416333777186</v>
      </c>
      <c r="N316" s="3">
        <f t="shared" si="29"/>
        <v>2.13317581804942</v>
      </c>
      <c r="O316" s="3">
        <v>3.28974700399467</v>
      </c>
      <c r="P316" s="3">
        <f t="shared" si="30"/>
        <v>1.19081066333858</v>
      </c>
      <c r="Q316" s="4">
        <v>0.0121357170955159</v>
      </c>
      <c r="U316" s="3">
        <v>0</v>
      </c>
      <c r="V316" s="3">
        <v>0</v>
      </c>
      <c r="W316" s="3">
        <v>1</v>
      </c>
      <c r="X316" s="14">
        <v>0.410498065597489</v>
      </c>
      <c r="Y316" s="14">
        <v>2.22639574732184</v>
      </c>
      <c r="Z316" s="14">
        <v>0.866502300129288</v>
      </c>
      <c r="AA316" s="3">
        <v>27.5323680913267</v>
      </c>
      <c r="AB316" s="4">
        <v>0.0044537089505923</v>
      </c>
      <c r="AC316" s="6">
        <v>3439</v>
      </c>
      <c r="AD316" s="7">
        <v>31.56</v>
      </c>
    </row>
    <row r="317" spans="1:30">
      <c r="A317" s="3">
        <v>2013</v>
      </c>
      <c r="B317" s="6" t="s">
        <v>56</v>
      </c>
      <c r="C317" s="3" t="str">
        <f t="shared" si="31"/>
        <v>2013新疆维吾尔自治区</v>
      </c>
      <c r="D317" s="2">
        <v>0.0459999999999996</v>
      </c>
      <c r="E317" s="3">
        <f t="shared" si="26"/>
        <v>-3.07911388249305</v>
      </c>
      <c r="F317" s="3">
        <v>0</v>
      </c>
      <c r="G317" s="3">
        <v>0.365455282034173</v>
      </c>
      <c r="H317" s="3">
        <v>0.427305006791697</v>
      </c>
      <c r="I317" s="3">
        <v>0.768891642637562</v>
      </c>
      <c r="J317" s="3">
        <f t="shared" si="27"/>
        <v>-0.262805226248017</v>
      </c>
      <c r="K317" s="3">
        <v>0.0121838074398249</v>
      </c>
      <c r="L317" s="3">
        <f t="shared" si="28"/>
        <v>-4.40764746786209</v>
      </c>
      <c r="M317" s="3">
        <v>9.23019693654267</v>
      </c>
      <c r="N317" s="3">
        <f t="shared" si="29"/>
        <v>2.22248038485731</v>
      </c>
      <c r="O317" s="3">
        <v>3.67291028446389</v>
      </c>
      <c r="P317" s="3">
        <f t="shared" si="30"/>
        <v>1.30098434085555</v>
      </c>
      <c r="Q317" s="4">
        <v>0.012992644565586</v>
      </c>
      <c r="U317" s="3">
        <v>0</v>
      </c>
      <c r="V317" s="3">
        <v>0</v>
      </c>
      <c r="W317" s="3">
        <v>1</v>
      </c>
      <c r="X317" s="14">
        <v>0.332484474074708</v>
      </c>
      <c r="Y317" s="14">
        <v>2.26926101565665</v>
      </c>
      <c r="Z317" s="14">
        <v>1.03054685479468</v>
      </c>
      <c r="AA317" s="3">
        <v>74.5541401273885</v>
      </c>
      <c r="AB317" s="4">
        <v>0.00474823058408598</v>
      </c>
      <c r="AC317" s="6">
        <v>4998</v>
      </c>
      <c r="AD317" s="7">
        <v>48.46</v>
      </c>
    </row>
    <row r="318" spans="1:30">
      <c r="A318" s="3">
        <v>2014</v>
      </c>
      <c r="B318" s="6" t="s">
        <v>56</v>
      </c>
      <c r="C318" s="3" t="str">
        <f t="shared" si="31"/>
        <v>2014新疆维吾尔自治区</v>
      </c>
      <c r="D318" s="5">
        <v>0.0480000000000003</v>
      </c>
      <c r="E318" s="3">
        <f t="shared" si="26"/>
        <v>-3.03655426807424</v>
      </c>
      <c r="F318" s="3">
        <v>0</v>
      </c>
      <c r="G318" s="3">
        <v>0.35811862485833</v>
      </c>
      <c r="H318" s="3">
        <v>0.434831885153003</v>
      </c>
      <c r="I318" s="3">
        <v>0.818824545307356</v>
      </c>
      <c r="J318" s="3">
        <f t="shared" si="27"/>
        <v>-0.199885448473625</v>
      </c>
      <c r="K318" s="3">
        <v>0.0124903225806452</v>
      </c>
      <c r="L318" s="3">
        <f t="shared" si="28"/>
        <v>-4.38280112806486</v>
      </c>
      <c r="M318" s="3">
        <v>9.98451612903226</v>
      </c>
      <c r="N318" s="3">
        <f t="shared" si="29"/>
        <v>2.30103550590711</v>
      </c>
      <c r="O318" s="3">
        <v>3.9847311827957</v>
      </c>
      <c r="P318" s="3">
        <f t="shared" si="30"/>
        <v>1.38246985270101</v>
      </c>
      <c r="Q318" s="4">
        <v>0.0121586959994454</v>
      </c>
      <c r="U318" s="3">
        <v>0</v>
      </c>
      <c r="V318" s="3">
        <v>0</v>
      </c>
      <c r="W318" s="3">
        <v>1</v>
      </c>
      <c r="X318" s="14">
        <v>0.325143849712193</v>
      </c>
      <c r="Y318" s="14">
        <v>2.2829942252685</v>
      </c>
      <c r="Z318" s="14">
        <v>1.05201995142715</v>
      </c>
      <c r="AA318" s="3">
        <v>98.5743647234679</v>
      </c>
      <c r="AB318" s="4">
        <v>0.00435425549139187</v>
      </c>
      <c r="AC318" s="6">
        <v>5238</v>
      </c>
      <c r="AD318" s="7">
        <v>15.39</v>
      </c>
    </row>
    <row r="319" spans="1:30">
      <c r="A319" s="3">
        <v>2015</v>
      </c>
      <c r="B319" s="6" t="s">
        <v>56</v>
      </c>
      <c r="C319" s="3" t="str">
        <f t="shared" si="31"/>
        <v>2015新疆维吾尔自治区</v>
      </c>
      <c r="D319" s="5">
        <v>0.0489999999999996</v>
      </c>
      <c r="E319" s="3">
        <f t="shared" si="26"/>
        <v>-3.01593498087152</v>
      </c>
      <c r="F319" s="3">
        <v>0</v>
      </c>
      <c r="G319" s="3">
        <v>0.408822486542243</v>
      </c>
      <c r="H319" s="3">
        <v>0.478268811312037</v>
      </c>
      <c r="I319" s="3">
        <v>0.915234933221588</v>
      </c>
      <c r="J319" s="3">
        <f t="shared" si="27"/>
        <v>-0.0885744890439903</v>
      </c>
      <c r="K319" s="3">
        <v>0.0127756813417191</v>
      </c>
      <c r="L319" s="3">
        <f t="shared" si="28"/>
        <v>-4.36021181032482</v>
      </c>
      <c r="M319" s="3">
        <v>11.0167714884696</v>
      </c>
      <c r="N319" s="3">
        <f t="shared" si="29"/>
        <v>2.39941879242271</v>
      </c>
      <c r="O319" s="3">
        <v>3.9022641509434</v>
      </c>
      <c r="P319" s="3">
        <f t="shared" si="30"/>
        <v>1.36155693620471</v>
      </c>
      <c r="Q319" s="4">
        <v>0.0109438693043389</v>
      </c>
      <c r="U319" s="3">
        <v>0</v>
      </c>
      <c r="V319" s="3">
        <v>0</v>
      </c>
      <c r="W319" s="3">
        <v>1</v>
      </c>
      <c r="X319" s="14">
        <v>0.282709091081334</v>
      </c>
      <c r="Y319" s="14">
        <v>2.32682203526416</v>
      </c>
      <c r="Z319" s="14">
        <v>1.29166303937785</v>
      </c>
      <c r="AA319" s="3">
        <v>57.1160994622686</v>
      </c>
      <c r="AB319" s="4">
        <v>0.00447409986139316</v>
      </c>
      <c r="AC319" s="6">
        <v>8761</v>
      </c>
      <c r="AD319" s="7">
        <v>323.22</v>
      </c>
    </row>
    <row r="320" spans="1:30">
      <c r="A320" s="3">
        <v>2016</v>
      </c>
      <c r="B320" s="6" t="s">
        <v>56</v>
      </c>
      <c r="C320" s="3" t="str">
        <f t="shared" si="31"/>
        <v>2016新疆维吾尔自治区</v>
      </c>
      <c r="D320" s="5">
        <v>0.0520000000000001</v>
      </c>
      <c r="E320" s="3">
        <f t="shared" si="26"/>
        <v>-2.95651156040071</v>
      </c>
      <c r="F320" s="3">
        <v>0</v>
      </c>
      <c r="G320" s="3">
        <v>0.42968912239897</v>
      </c>
      <c r="H320" s="3">
        <v>0.489222079162686</v>
      </c>
      <c r="I320" s="3">
        <v>1.00365494039955</v>
      </c>
      <c r="J320" s="3">
        <f t="shared" si="27"/>
        <v>0.00364827733535426</v>
      </c>
      <c r="K320" s="3">
        <v>0.0131754530477759</v>
      </c>
      <c r="L320" s="3">
        <f t="shared" si="28"/>
        <v>-4.32939979821797</v>
      </c>
      <c r="M320" s="3">
        <v>11.7228171334432</v>
      </c>
      <c r="N320" s="3">
        <f t="shared" si="29"/>
        <v>2.4615371250124</v>
      </c>
      <c r="O320" s="3">
        <v>3.9665568369028</v>
      </c>
      <c r="P320" s="3">
        <f t="shared" si="30"/>
        <v>1.37789842289028</v>
      </c>
      <c r="Q320" s="4">
        <v>0.0108693288225699</v>
      </c>
      <c r="U320" s="3">
        <v>0</v>
      </c>
      <c r="V320" s="3">
        <v>0</v>
      </c>
      <c r="W320" s="3">
        <v>1</v>
      </c>
      <c r="X320" s="14">
        <v>0.261174372854645</v>
      </c>
      <c r="Y320" s="14">
        <v>2.33627528346555</v>
      </c>
      <c r="Z320" s="14">
        <v>1.36722672006036</v>
      </c>
      <c r="AA320" s="3">
        <v>54.477445288075</v>
      </c>
      <c r="AB320" s="4">
        <v>0.0046704323628359</v>
      </c>
      <c r="AC320" s="6">
        <v>7116</v>
      </c>
      <c r="AD320" s="7">
        <v>219.92</v>
      </c>
    </row>
    <row r="321" spans="1:30">
      <c r="A321" s="3">
        <v>2017</v>
      </c>
      <c r="B321" s="6" t="s">
        <v>56</v>
      </c>
      <c r="C321" s="3" t="str">
        <f t="shared" si="31"/>
        <v>2017新疆维吾尔自治区</v>
      </c>
      <c r="D321" s="5">
        <v>0.0530000000000001</v>
      </c>
      <c r="E321" s="3">
        <f t="shared" si="26"/>
        <v>-2.93746336543001</v>
      </c>
      <c r="F321" s="3">
        <v>0</v>
      </c>
      <c r="G321" s="3">
        <v>0.415527020851441</v>
      </c>
      <c r="H321" s="3">
        <v>0.493902275109992</v>
      </c>
      <c r="I321" s="3">
        <v>1.19382790168371</v>
      </c>
      <c r="J321" s="3">
        <f t="shared" si="27"/>
        <v>0.177164868638535</v>
      </c>
      <c r="K321" s="3">
        <v>0.0139516129032258</v>
      </c>
      <c r="L321" s="3">
        <f t="shared" si="28"/>
        <v>-4.27216015709535</v>
      </c>
      <c r="M321" s="3">
        <v>12.4092741935484</v>
      </c>
      <c r="N321" s="3">
        <f t="shared" si="29"/>
        <v>2.51844411189363</v>
      </c>
      <c r="O321" s="3">
        <v>4.49995967741935</v>
      </c>
      <c r="P321" s="3">
        <f t="shared" si="30"/>
        <v>1.50406843616265</v>
      </c>
      <c r="Q321" s="4">
        <v>0.00923178442349329</v>
      </c>
      <c r="U321" s="3">
        <v>0</v>
      </c>
      <c r="V321" s="3">
        <v>0</v>
      </c>
      <c r="W321" s="3">
        <v>1</v>
      </c>
      <c r="X321" s="14">
        <v>0.252908978306556</v>
      </c>
      <c r="Y321" s="14">
        <v>2.35485084991801</v>
      </c>
      <c r="Z321" s="14">
        <v>1.34561300717738</v>
      </c>
      <c r="AA321" s="3">
        <v>41.2648112427666</v>
      </c>
      <c r="AB321" s="4">
        <v>0.00383605587863691</v>
      </c>
      <c r="AC321" s="6">
        <v>8094</v>
      </c>
      <c r="AD321" s="7">
        <v>341.95</v>
      </c>
    </row>
    <row r="322" spans="1:30">
      <c r="A322" s="3">
        <v>2018</v>
      </c>
      <c r="B322" s="6" t="s">
        <v>56</v>
      </c>
      <c r="C322" s="3" t="str">
        <f t="shared" si="31"/>
        <v>2018新疆维吾尔自治区</v>
      </c>
      <c r="D322" s="5">
        <v>0.0569999999999998</v>
      </c>
      <c r="E322" s="3">
        <f t="shared" si="26"/>
        <v>-2.86470401114759</v>
      </c>
      <c r="F322" s="3">
        <v>0</v>
      </c>
      <c r="G322" s="3">
        <v>0.391310287757428</v>
      </c>
      <c r="H322" s="3">
        <v>0.504324948865677</v>
      </c>
      <c r="I322" s="3">
        <v>1.65120926819367</v>
      </c>
      <c r="J322" s="3">
        <f t="shared" si="27"/>
        <v>0.501507909294241</v>
      </c>
      <c r="K322" s="3">
        <v>0.0148769841269841</v>
      </c>
      <c r="L322" s="3">
        <f t="shared" si="28"/>
        <v>-4.20793994975765</v>
      </c>
      <c r="M322" s="3">
        <v>13.0015873015873</v>
      </c>
      <c r="N322" s="3">
        <f t="shared" si="29"/>
        <v>2.56507145013002</v>
      </c>
      <c r="O322" s="3">
        <v>5.08309523809524</v>
      </c>
      <c r="P322" s="3">
        <f t="shared" si="30"/>
        <v>1.62592037488086</v>
      </c>
      <c r="Q322" s="4">
        <v>0.00842901176071582</v>
      </c>
      <c r="U322" s="3">
        <v>0</v>
      </c>
      <c r="V322" s="3">
        <v>0</v>
      </c>
      <c r="W322" s="3">
        <v>1</v>
      </c>
      <c r="X322" s="14">
        <v>0.267716755866445</v>
      </c>
      <c r="Y322" s="14">
        <v>2.3722266460568</v>
      </c>
      <c r="Z322" s="14">
        <v>1.38712101692004</v>
      </c>
      <c r="AA322" s="3">
        <v>39.5250764932819</v>
      </c>
      <c r="AB322" s="4">
        <v>0.00329835901759645</v>
      </c>
      <c r="AC322" s="6">
        <v>9658</v>
      </c>
      <c r="AD322" s="7">
        <v>474.13</v>
      </c>
    </row>
    <row r="323" spans="1:30">
      <c r="A323" s="3">
        <v>2019</v>
      </c>
      <c r="B323" s="6" t="s">
        <v>56</v>
      </c>
      <c r="C323" s="3" t="str">
        <f t="shared" si="31"/>
        <v>2019新疆维吾尔自治区</v>
      </c>
      <c r="D323" s="5">
        <v>0.0610000000000004</v>
      </c>
      <c r="E323" s="3">
        <f t="shared" ref="E323:E361" si="32">LN(D323)</f>
        <v>-2.79688141480882</v>
      </c>
      <c r="F323" s="3">
        <v>0</v>
      </c>
      <c r="G323" s="3">
        <v>0.390928212633576</v>
      </c>
      <c r="H323" s="3">
        <v>0.517088202631443</v>
      </c>
      <c r="I323" s="3">
        <v>1.7741283067713</v>
      </c>
      <c r="J323" s="3">
        <f t="shared" ref="J323:J361" si="33">LN(I323)</f>
        <v>0.573309207524113</v>
      </c>
      <c r="K323" s="3">
        <v>0.0166862055490426</v>
      </c>
      <c r="L323" s="3">
        <f t="shared" ref="L323:L361" si="34">LN(K323)</f>
        <v>-4.09317291592521</v>
      </c>
      <c r="M323" s="3">
        <v>13.5459163735834</v>
      </c>
      <c r="N323" s="3">
        <f t="shared" ref="N323:N361" si="35">LN(M323)</f>
        <v>2.60608512725995</v>
      </c>
      <c r="O323" s="3">
        <v>5.31344275107464</v>
      </c>
      <c r="P323" s="3">
        <f t="shared" ref="P323:P361" si="36">LN(O323)</f>
        <v>1.67023997753236</v>
      </c>
      <c r="Q323" s="4">
        <v>0.00767756124082634</v>
      </c>
      <c r="U323" s="3">
        <v>0</v>
      </c>
      <c r="V323" s="3">
        <v>0</v>
      </c>
      <c r="W323" s="3">
        <v>1</v>
      </c>
      <c r="X323" s="14">
        <v>0.215973656892968</v>
      </c>
      <c r="Y323" s="14">
        <v>2.38604555383133</v>
      </c>
      <c r="Z323" s="14">
        <v>1.46954686063038</v>
      </c>
      <c r="AA323" s="3">
        <v>39.041242495432</v>
      </c>
      <c r="AB323" s="4">
        <v>0.00300137529326106</v>
      </c>
      <c r="AC323" s="6">
        <v>8652</v>
      </c>
      <c r="AD323" s="7">
        <v>462.15</v>
      </c>
    </row>
    <row r="324" spans="1:30">
      <c r="A324" s="3">
        <v>2020</v>
      </c>
      <c r="B324" s="6" t="s">
        <v>56</v>
      </c>
      <c r="C324" s="3" t="str">
        <f t="shared" si="31"/>
        <v>2020新疆维吾尔自治区</v>
      </c>
      <c r="D324" s="5">
        <v>0.0650000000000007</v>
      </c>
      <c r="E324" s="3">
        <f t="shared" si="32"/>
        <v>-2.73336800908649</v>
      </c>
      <c r="F324" s="3">
        <v>0</v>
      </c>
      <c r="G324" s="3">
        <v>0.400933285992739</v>
      </c>
      <c r="H324" s="3">
        <v>0.5095973392654</v>
      </c>
      <c r="I324" s="3">
        <v>2.32176628721731</v>
      </c>
      <c r="J324" s="3">
        <f t="shared" si="33"/>
        <v>0.842328226710131</v>
      </c>
      <c r="K324" s="3">
        <v>0.0187915057915058</v>
      </c>
      <c r="L324" s="3">
        <f t="shared" si="34"/>
        <v>-3.97435033084822</v>
      </c>
      <c r="M324" s="3">
        <v>13.4509652509653</v>
      </c>
      <c r="N324" s="3">
        <f t="shared" si="35"/>
        <v>2.59905086934383</v>
      </c>
      <c r="O324" s="3">
        <v>5.3284555984556</v>
      </c>
      <c r="P324" s="3">
        <f t="shared" si="36"/>
        <v>1.67306143980294</v>
      </c>
      <c r="Q324" s="4">
        <v>0.00745505280888317</v>
      </c>
      <c r="U324" s="3">
        <v>0</v>
      </c>
      <c r="V324" s="3">
        <v>0</v>
      </c>
      <c r="W324" s="3">
        <v>1</v>
      </c>
      <c r="X324" s="14">
        <v>0.178894076877625</v>
      </c>
      <c r="Y324" s="14">
        <v>2.36604664980762</v>
      </c>
      <c r="Z324" s="14">
        <v>1.46923767940335</v>
      </c>
      <c r="AA324" s="3">
        <v>17.5750746673907</v>
      </c>
      <c r="AB324" s="4">
        <v>0.00298897881991493</v>
      </c>
      <c r="AC324" s="6">
        <v>12763</v>
      </c>
      <c r="AD324" s="7">
        <v>108.15</v>
      </c>
    </row>
    <row r="325" spans="1:29">
      <c r="A325" s="3">
        <v>2021</v>
      </c>
      <c r="B325" s="6" t="s">
        <v>56</v>
      </c>
      <c r="C325" s="3" t="str">
        <f t="shared" si="31"/>
        <v>2021新疆维吾尔自治区</v>
      </c>
      <c r="D325" s="5">
        <v>0.0690000000000008</v>
      </c>
      <c r="E325" s="3">
        <f t="shared" si="32"/>
        <v>-2.67364877438487</v>
      </c>
      <c r="F325" s="3">
        <v>0</v>
      </c>
      <c r="G325" s="3">
        <v>0.329637190710905</v>
      </c>
      <c r="H325" s="3">
        <v>0.469396012653572</v>
      </c>
      <c r="I325" s="3">
        <v>3.48218445768655</v>
      </c>
      <c r="J325" s="3">
        <f t="shared" si="33"/>
        <v>1.24765981458004</v>
      </c>
      <c r="K325" s="3">
        <v>0.021460023174971</v>
      </c>
      <c r="L325" s="3">
        <f t="shared" si="34"/>
        <v>-3.8415634618654</v>
      </c>
      <c r="M325" s="3">
        <v>14.5392043259946</v>
      </c>
      <c r="N325" s="3">
        <f t="shared" si="35"/>
        <v>2.67684874749897</v>
      </c>
      <c r="O325" s="3">
        <v>6.30034762456547</v>
      </c>
      <c r="P325" s="3">
        <f t="shared" si="36"/>
        <v>1.84060481037767</v>
      </c>
      <c r="Q325" s="4">
        <v>0.00797112095980777</v>
      </c>
      <c r="U325" s="3">
        <v>0</v>
      </c>
      <c r="V325" s="3">
        <v>0</v>
      </c>
      <c r="W325" s="3">
        <v>1</v>
      </c>
      <c r="X325" s="14">
        <v>0.211013811297073</v>
      </c>
      <c r="Y325" s="14">
        <v>2.32476887613723</v>
      </c>
      <c r="Z325" s="14">
        <v>1.21612477961848</v>
      </c>
      <c r="AA325" s="3">
        <v>21.9245141264161</v>
      </c>
      <c r="AB325" s="4">
        <v>0.00262757792000785</v>
      </c>
      <c r="AC325" s="6">
        <v>21178</v>
      </c>
    </row>
    <row r="326" spans="1:30">
      <c r="A326" s="3">
        <v>2010</v>
      </c>
      <c r="B326" s="6" t="s">
        <v>57</v>
      </c>
      <c r="C326" s="3" t="str">
        <f t="shared" si="31"/>
        <v>2010云南省</v>
      </c>
      <c r="D326" s="5">
        <v>0.0470000000000003</v>
      </c>
      <c r="E326" s="3">
        <f t="shared" si="32"/>
        <v>-3.05760767727207</v>
      </c>
      <c r="F326" s="3">
        <v>0</v>
      </c>
      <c r="G326" s="3">
        <v>0.295492094682818</v>
      </c>
      <c r="H326" s="3">
        <v>0.436608793453389</v>
      </c>
      <c r="I326" s="3">
        <v>2.32040127726139</v>
      </c>
      <c r="J326" s="3">
        <f t="shared" si="33"/>
        <v>0.841740135058418</v>
      </c>
      <c r="K326" s="3">
        <v>0.0095393307257714</v>
      </c>
      <c r="L326" s="3">
        <f t="shared" si="34"/>
        <v>-4.65233195051419</v>
      </c>
      <c r="M326" s="3">
        <v>3.374185136897</v>
      </c>
      <c r="N326" s="3">
        <f t="shared" si="35"/>
        <v>1.21615385425353</v>
      </c>
      <c r="O326" s="3">
        <v>1.68085614950022</v>
      </c>
      <c r="P326" s="3">
        <f t="shared" si="36"/>
        <v>0.519303276404415</v>
      </c>
      <c r="Q326" s="4">
        <v>0.0093756015609961</v>
      </c>
      <c r="U326" s="3">
        <v>0</v>
      </c>
      <c r="V326" s="3">
        <v>0</v>
      </c>
      <c r="W326" s="3">
        <v>1</v>
      </c>
      <c r="X326" s="14">
        <v>0.515792157184496</v>
      </c>
      <c r="Y326" s="14">
        <v>2.29565756984215</v>
      </c>
      <c r="Z326" s="14">
        <v>1.03354041068642</v>
      </c>
      <c r="AA326" s="3">
        <v>39.7278504672897</v>
      </c>
      <c r="AB326" s="4">
        <v>0.00277041614417023</v>
      </c>
      <c r="AC326" s="6">
        <v>3823</v>
      </c>
      <c r="AD326" s="7">
        <v>10.88</v>
      </c>
    </row>
    <row r="327" spans="1:30">
      <c r="A327" s="3">
        <v>2011</v>
      </c>
      <c r="B327" s="6" t="s">
        <v>57</v>
      </c>
      <c r="C327" s="3" t="str">
        <f t="shared" si="31"/>
        <v>2011云南省</v>
      </c>
      <c r="D327" s="5">
        <v>0.0480000000000003</v>
      </c>
      <c r="E327" s="3">
        <f t="shared" si="32"/>
        <v>-3.03655426807424</v>
      </c>
      <c r="F327" s="3">
        <v>0</v>
      </c>
      <c r="G327" s="3">
        <v>0.307630918503428</v>
      </c>
      <c r="H327" s="3">
        <v>0.453119257384675</v>
      </c>
      <c r="I327" s="3">
        <v>2.16746647625248</v>
      </c>
      <c r="J327" s="3">
        <f t="shared" si="33"/>
        <v>0.773558963002769</v>
      </c>
      <c r="K327" s="3">
        <v>0.0105541125541126</v>
      </c>
      <c r="L327" s="3">
        <f t="shared" si="34"/>
        <v>-4.55123967946271</v>
      </c>
      <c r="M327" s="3">
        <v>3.88658008658009</v>
      </c>
      <c r="N327" s="3">
        <f t="shared" si="35"/>
        <v>1.35752961582604</v>
      </c>
      <c r="O327" s="3">
        <v>2.06127705627706</v>
      </c>
      <c r="P327" s="3">
        <f t="shared" si="36"/>
        <v>0.723325720955705</v>
      </c>
      <c r="Q327" s="4">
        <v>0.0096600218459858</v>
      </c>
      <c r="U327" s="3">
        <v>0</v>
      </c>
      <c r="V327" s="3">
        <v>0</v>
      </c>
      <c r="W327" s="3">
        <v>1</v>
      </c>
      <c r="X327" s="14">
        <v>0.468131469372653</v>
      </c>
      <c r="Y327" s="14">
        <v>2.30646533166721</v>
      </c>
      <c r="Z327" s="14">
        <v>1.13215616308968</v>
      </c>
      <c r="AA327" s="3">
        <v>44.6387128230132</v>
      </c>
      <c r="AB327" s="4">
        <v>0.0029717213932438</v>
      </c>
      <c r="AC327" s="6">
        <v>4199</v>
      </c>
      <c r="AD327" s="7">
        <v>215.37</v>
      </c>
    </row>
    <row r="328" spans="1:30">
      <c r="A328" s="3">
        <v>2012</v>
      </c>
      <c r="B328" s="6" t="s">
        <v>57</v>
      </c>
      <c r="C328" s="3" t="str">
        <f t="shared" si="31"/>
        <v>2012云南省</v>
      </c>
      <c r="D328" s="5">
        <v>0.0549999999999995</v>
      </c>
      <c r="E328" s="3">
        <f t="shared" si="32"/>
        <v>-2.90042209374968</v>
      </c>
      <c r="F328" s="3">
        <v>0</v>
      </c>
      <c r="G328" s="3">
        <v>0.321936669850596</v>
      </c>
      <c r="H328" s="3">
        <v>0.450429830410727</v>
      </c>
      <c r="I328" s="3">
        <v>2.032998720421</v>
      </c>
      <c r="J328" s="3">
        <f t="shared" si="33"/>
        <v>0.709511905241683</v>
      </c>
      <c r="K328" s="3">
        <v>0.0110602461671345</v>
      </c>
      <c r="L328" s="3">
        <f t="shared" si="34"/>
        <v>-4.50439802570938</v>
      </c>
      <c r="M328" s="3">
        <v>4.39883394515224</v>
      </c>
      <c r="N328" s="3">
        <f t="shared" si="35"/>
        <v>1.48133949333681</v>
      </c>
      <c r="O328" s="3">
        <v>2.39632908659037</v>
      </c>
      <c r="P328" s="3">
        <f t="shared" si="36"/>
        <v>0.873938019148317</v>
      </c>
      <c r="Q328" s="4">
        <v>0.00914444699467624</v>
      </c>
      <c r="U328" s="3">
        <v>0</v>
      </c>
      <c r="V328" s="3">
        <v>0</v>
      </c>
      <c r="W328" s="3">
        <v>1</v>
      </c>
      <c r="X328" s="14">
        <v>0.42690309937939</v>
      </c>
      <c r="Y328" s="14">
        <v>2.30261142249536</v>
      </c>
      <c r="Z328" s="14">
        <v>1.12116454333393</v>
      </c>
      <c r="AA328" s="3">
        <v>55.4503288918873</v>
      </c>
      <c r="AB328" s="4">
        <v>0.00294393281309135</v>
      </c>
      <c r="AC328" s="6">
        <v>5853</v>
      </c>
      <c r="AD328" s="7">
        <v>73.06</v>
      </c>
    </row>
    <row r="329" spans="1:30">
      <c r="A329" s="3">
        <v>2013</v>
      </c>
      <c r="B329" s="6" t="s">
        <v>57</v>
      </c>
      <c r="C329" s="3" t="str">
        <f t="shared" si="31"/>
        <v>2013云南省</v>
      </c>
      <c r="D329" s="5">
        <v>0.0569999999999998</v>
      </c>
      <c r="E329" s="3">
        <f t="shared" si="32"/>
        <v>-2.86470401114759</v>
      </c>
      <c r="F329" s="3">
        <v>0</v>
      </c>
      <c r="G329" s="3">
        <v>0.319403532026042</v>
      </c>
      <c r="H329" s="3">
        <v>0.463646641456473</v>
      </c>
      <c r="I329" s="3">
        <v>1.87883513313321</v>
      </c>
      <c r="J329" s="3">
        <f t="shared" si="33"/>
        <v>0.630651974768704</v>
      </c>
      <c r="K329" s="3">
        <v>0.0118207282913165</v>
      </c>
      <c r="L329" s="3">
        <f t="shared" si="34"/>
        <v>-4.43790065373172</v>
      </c>
      <c r="M329" s="3">
        <v>4.83947425123896</v>
      </c>
      <c r="N329" s="3">
        <f t="shared" si="35"/>
        <v>1.57680608905126</v>
      </c>
      <c r="O329" s="3">
        <v>2.76352079293256</v>
      </c>
      <c r="P329" s="3">
        <f t="shared" si="36"/>
        <v>1.01650551639262</v>
      </c>
      <c r="Q329" s="4">
        <v>0.0103966547134024</v>
      </c>
      <c r="U329" s="3">
        <v>0</v>
      </c>
      <c r="V329" s="3">
        <v>0</v>
      </c>
      <c r="W329" s="3">
        <v>1</v>
      </c>
      <c r="X329" s="14">
        <v>0.396149507112241</v>
      </c>
      <c r="Y329" s="14">
        <v>2.31718061674009</v>
      </c>
      <c r="Z329" s="14">
        <v>1.18918108189181</v>
      </c>
      <c r="AA329" s="3">
        <v>61.2107393554337</v>
      </c>
      <c r="AB329" s="4">
        <v>0.00332072823671592</v>
      </c>
      <c r="AC329" s="6">
        <v>6804</v>
      </c>
      <c r="AD329" s="7">
        <v>26.89</v>
      </c>
    </row>
    <row r="330" spans="1:30">
      <c r="A330" s="3">
        <v>2014</v>
      </c>
      <c r="B330" s="6" t="s">
        <v>57</v>
      </c>
      <c r="C330" s="3" t="str">
        <f t="shared" si="31"/>
        <v>2014云南省</v>
      </c>
      <c r="D330" s="5">
        <v>0.0629999999999997</v>
      </c>
      <c r="E330" s="3">
        <f t="shared" si="32"/>
        <v>-2.76462055259061</v>
      </c>
      <c r="F330" s="3">
        <v>0</v>
      </c>
      <c r="G330" s="3">
        <v>0.316057172564575</v>
      </c>
      <c r="H330" s="3">
        <v>0.474137746854013</v>
      </c>
      <c r="I330" s="3">
        <v>1.79842896515379</v>
      </c>
      <c r="J330" s="3">
        <f t="shared" si="33"/>
        <v>0.586913486656145</v>
      </c>
      <c r="K330" s="3">
        <v>0.0124006017623039</v>
      </c>
      <c r="L330" s="3">
        <f t="shared" si="34"/>
        <v>-4.39001027833059</v>
      </c>
      <c r="M330" s="3">
        <v>5.22222222222222</v>
      </c>
      <c r="N330" s="3">
        <f t="shared" si="35"/>
        <v>1.65292302437384</v>
      </c>
      <c r="O330" s="3">
        <v>3.01777347947561</v>
      </c>
      <c r="P330" s="3">
        <f t="shared" si="36"/>
        <v>1.10451930102633</v>
      </c>
      <c r="Q330" s="4">
        <v>0.00972289194633595</v>
      </c>
      <c r="U330" s="3">
        <v>0</v>
      </c>
      <c r="V330" s="3">
        <v>0</v>
      </c>
      <c r="W330" s="3">
        <v>1</v>
      </c>
      <c r="X330" s="14">
        <v>0.371056607012313</v>
      </c>
      <c r="Y330" s="14">
        <v>2.33116360554634</v>
      </c>
      <c r="Z330" s="14">
        <v>1.23829628940761</v>
      </c>
      <c r="AA330" s="3">
        <v>59.7314565483476</v>
      </c>
      <c r="AB330" s="4">
        <v>0.00307298973770982</v>
      </c>
      <c r="AC330" s="6">
        <v>8124</v>
      </c>
      <c r="AD330" s="7">
        <v>3.18</v>
      </c>
    </row>
    <row r="331" spans="1:30">
      <c r="A331" s="3">
        <v>2015</v>
      </c>
      <c r="B331" s="6" t="s">
        <v>57</v>
      </c>
      <c r="C331" s="3" t="str">
        <f t="shared" si="31"/>
        <v>2015云南省</v>
      </c>
      <c r="D331" s="5">
        <v>0.0640000000000004</v>
      </c>
      <c r="E331" s="3">
        <f t="shared" si="32"/>
        <v>-2.74887219562246</v>
      </c>
      <c r="F331" s="3">
        <v>0</v>
      </c>
      <c r="G331" s="3">
        <v>0.315028743315508</v>
      </c>
      <c r="H331" s="3">
        <v>0.493917112299465</v>
      </c>
      <c r="I331" s="3">
        <v>2.18716577540107</v>
      </c>
      <c r="J331" s="3">
        <f t="shared" si="33"/>
        <v>0.782606539188215</v>
      </c>
      <c r="K331" s="3">
        <v>0.0131803559939953</v>
      </c>
      <c r="L331" s="3">
        <f t="shared" si="34"/>
        <v>-4.32902774010598</v>
      </c>
      <c r="M331" s="3">
        <v>5.65580098648938</v>
      </c>
      <c r="N331" s="3">
        <f t="shared" si="35"/>
        <v>1.73268174171097</v>
      </c>
      <c r="O331" s="3">
        <v>3.20823504181857</v>
      </c>
      <c r="P331" s="3">
        <f t="shared" si="36"/>
        <v>1.16572095472015</v>
      </c>
      <c r="Q331" s="4">
        <v>0.0103037877453674</v>
      </c>
      <c r="U331" s="3">
        <v>0</v>
      </c>
      <c r="V331" s="3">
        <v>0</v>
      </c>
      <c r="W331" s="3">
        <v>1</v>
      </c>
      <c r="X331" s="14">
        <v>0.357071741333981</v>
      </c>
      <c r="Y331" s="14">
        <v>2.35492647058824</v>
      </c>
      <c r="Z331" s="14">
        <v>1.34548500464337</v>
      </c>
      <c r="AA331" s="3">
        <v>53.3756953887996</v>
      </c>
      <c r="AB331" s="4">
        <v>0.00324598930481283</v>
      </c>
      <c r="AC331" s="6">
        <v>11658</v>
      </c>
      <c r="AD331" s="7">
        <v>3.03</v>
      </c>
    </row>
    <row r="332" spans="1:30">
      <c r="A332" s="3">
        <v>2016</v>
      </c>
      <c r="B332" s="6" t="s">
        <v>57</v>
      </c>
      <c r="C332" s="3" t="str">
        <f t="shared" si="31"/>
        <v>2016云南省</v>
      </c>
      <c r="D332" s="5">
        <v>0.0660000000000002</v>
      </c>
      <c r="E332" s="3">
        <f t="shared" si="32"/>
        <v>-2.71810053695571</v>
      </c>
      <c r="F332" s="3">
        <v>0</v>
      </c>
      <c r="G332" s="3">
        <v>0.306607611949417</v>
      </c>
      <c r="H332" s="3">
        <v>0.512926873969088</v>
      </c>
      <c r="I332" s="3">
        <v>2.01631132017839</v>
      </c>
      <c r="J332" s="3">
        <f t="shared" si="33"/>
        <v>0.701269762978519</v>
      </c>
      <c r="K332" s="3">
        <v>0.0140389138336541</v>
      </c>
      <c r="L332" s="3">
        <f t="shared" si="34"/>
        <v>-4.26592224565244</v>
      </c>
      <c r="M332" s="3">
        <v>6.11738293778063</v>
      </c>
      <c r="N332" s="3">
        <f t="shared" si="35"/>
        <v>1.81113438052114</v>
      </c>
      <c r="O332" s="3">
        <v>3.49989309386359</v>
      </c>
      <c r="P332" s="3">
        <f t="shared" si="36"/>
        <v>1.25273242341847</v>
      </c>
      <c r="Q332" s="4">
        <v>0.00933678165958006</v>
      </c>
      <c r="U332" s="3">
        <v>0</v>
      </c>
      <c r="V332" s="3">
        <v>0</v>
      </c>
      <c r="W332" s="3">
        <v>1</v>
      </c>
      <c r="X332" s="14">
        <v>0.341351407827847</v>
      </c>
      <c r="Y332" s="14">
        <v>2.37696866027247</v>
      </c>
      <c r="Z332" s="14">
        <v>1.4608518634513</v>
      </c>
      <c r="AA332" s="3">
        <v>31.1129051987768</v>
      </c>
      <c r="AB332" s="4">
        <v>0.00286272832793695</v>
      </c>
      <c r="AC332" s="6">
        <v>12032</v>
      </c>
      <c r="AD332" s="7">
        <v>4486.89</v>
      </c>
    </row>
    <row r="333" spans="1:30">
      <c r="A333" s="3">
        <v>2017</v>
      </c>
      <c r="B333" s="6" t="s">
        <v>57</v>
      </c>
      <c r="C333" s="3" t="str">
        <f t="shared" si="31"/>
        <v>2017云南省</v>
      </c>
      <c r="D333" s="5">
        <v>0.0700000000000005</v>
      </c>
      <c r="E333" s="3">
        <f t="shared" si="32"/>
        <v>-2.65926003693277</v>
      </c>
      <c r="F333" s="3">
        <v>0</v>
      </c>
      <c r="G333" s="3">
        <v>0.30904305961268</v>
      </c>
      <c r="H333" s="3">
        <v>0.5317429406037</v>
      </c>
      <c r="I333" s="3">
        <v>2.02217894622958</v>
      </c>
      <c r="J333" s="3">
        <f t="shared" si="33"/>
        <v>0.704175616301401</v>
      </c>
      <c r="K333" s="3">
        <v>0.0150415512465374</v>
      </c>
      <c r="L333" s="3">
        <f t="shared" si="34"/>
        <v>-4.19693882438704</v>
      </c>
      <c r="M333" s="3">
        <v>6.6047304496058</v>
      </c>
      <c r="N333" s="3">
        <f t="shared" si="35"/>
        <v>1.88778612708942</v>
      </c>
      <c r="O333" s="3">
        <v>3.93905817174515</v>
      </c>
      <c r="P333" s="3">
        <f t="shared" si="36"/>
        <v>1.3709416520303</v>
      </c>
      <c r="Q333" s="4">
        <v>0.00935065298785045</v>
      </c>
      <c r="U333" s="3">
        <v>0</v>
      </c>
      <c r="V333" s="3">
        <v>0</v>
      </c>
      <c r="W333" s="3">
        <v>1</v>
      </c>
      <c r="X333" s="14">
        <v>0.311120303742237</v>
      </c>
      <c r="Y333" s="14">
        <v>2.40524721410797</v>
      </c>
      <c r="Z333" s="14">
        <v>1.55588970844281</v>
      </c>
      <c r="AA333" s="3">
        <v>13.7119922719536</v>
      </c>
      <c r="AB333" s="4">
        <v>0.00288975440874175</v>
      </c>
      <c r="AC333" s="6">
        <v>14230</v>
      </c>
      <c r="AD333" s="7">
        <v>4957.82</v>
      </c>
    </row>
    <row r="334" spans="1:30">
      <c r="A334" s="3">
        <v>2018</v>
      </c>
      <c r="B334" s="6" t="s">
        <v>57</v>
      </c>
      <c r="C334" s="3" t="str">
        <f t="shared" si="31"/>
        <v>2018云南省</v>
      </c>
      <c r="D334" s="5">
        <v>0.0730000000000007</v>
      </c>
      <c r="E334" s="3">
        <f t="shared" si="32"/>
        <v>-2.61729583783374</v>
      </c>
      <c r="F334" s="3">
        <v>0</v>
      </c>
      <c r="G334" s="3">
        <v>0.290941352259993</v>
      </c>
      <c r="H334" s="3">
        <v>0.532288344204669</v>
      </c>
      <c r="I334" s="3">
        <v>2.60380448837677</v>
      </c>
      <c r="J334" s="3">
        <f t="shared" si="33"/>
        <v>0.956973640259062</v>
      </c>
      <c r="K334" s="3">
        <v>0.0162598341484159</v>
      </c>
      <c r="L334" s="3">
        <f t="shared" si="34"/>
        <v>-4.11905737488891</v>
      </c>
      <c r="M334" s="3">
        <v>7.12056134382309</v>
      </c>
      <c r="N334" s="3">
        <f t="shared" si="35"/>
        <v>1.96298656274073</v>
      </c>
      <c r="O334" s="3">
        <v>4.43984690623007</v>
      </c>
      <c r="P334" s="3">
        <f t="shared" si="36"/>
        <v>1.49061989527085</v>
      </c>
      <c r="Q334" s="4">
        <v>0.00904357673953874</v>
      </c>
      <c r="U334" s="3">
        <v>0</v>
      </c>
      <c r="V334" s="3">
        <v>0</v>
      </c>
      <c r="W334" s="3">
        <v>1</v>
      </c>
      <c r="X334" s="14">
        <v>0.285349798551857</v>
      </c>
      <c r="Y334" s="14">
        <v>2.41263182092469</v>
      </c>
      <c r="Z334" s="14">
        <v>1.52934296525628</v>
      </c>
      <c r="AA334" s="3">
        <v>20.0877496589775</v>
      </c>
      <c r="AB334" s="4">
        <v>0.00263115044586841</v>
      </c>
      <c r="AC334" s="6">
        <v>20340</v>
      </c>
      <c r="AD334" s="7">
        <v>5695.28</v>
      </c>
    </row>
    <row r="335" spans="1:30">
      <c r="A335" s="3">
        <v>2019</v>
      </c>
      <c r="B335" s="6" t="s">
        <v>57</v>
      </c>
      <c r="C335" s="3" t="str">
        <f t="shared" si="31"/>
        <v>2019云南省</v>
      </c>
      <c r="D335" s="5">
        <v>0.075</v>
      </c>
      <c r="E335" s="3">
        <f t="shared" si="32"/>
        <v>-2.59026716544583</v>
      </c>
      <c r="F335" s="3">
        <v>0</v>
      </c>
      <c r="G335" s="3">
        <v>0.291515169782723</v>
      </c>
      <c r="H335" s="3">
        <v>0.522123855699756</v>
      </c>
      <c r="I335" s="3">
        <v>2.88923431996486</v>
      </c>
      <c r="J335" s="3">
        <f t="shared" si="33"/>
        <v>1.06099152583259</v>
      </c>
      <c r="K335" s="3">
        <v>0.0183283835383963</v>
      </c>
      <c r="L335" s="3">
        <f t="shared" si="34"/>
        <v>-3.99930440768606</v>
      </c>
      <c r="M335" s="3">
        <v>7.68731438268986</v>
      </c>
      <c r="N335" s="3">
        <f t="shared" si="35"/>
        <v>2.03957148749998</v>
      </c>
      <c r="O335" s="3">
        <v>4.92655918540518</v>
      </c>
      <c r="P335" s="3">
        <f t="shared" si="36"/>
        <v>1.59464081039039</v>
      </c>
      <c r="Q335" s="4">
        <v>0.00871480290513125</v>
      </c>
      <c r="U335" s="3">
        <v>0</v>
      </c>
      <c r="V335" s="3">
        <v>0</v>
      </c>
      <c r="W335" s="3">
        <v>1</v>
      </c>
      <c r="X335" s="14">
        <v>0.252130754400391</v>
      </c>
      <c r="Y335" s="14">
        <v>2.39132269482169</v>
      </c>
      <c r="Z335" s="14">
        <v>1.50435462259937</v>
      </c>
      <c r="AA335" s="3">
        <v>22.0962873807981</v>
      </c>
      <c r="AB335" s="4">
        <v>0.0025404972485123</v>
      </c>
      <c r="AC335" s="6">
        <v>22324</v>
      </c>
      <c r="AD335" s="7">
        <v>6316.16</v>
      </c>
    </row>
    <row r="336" spans="1:30">
      <c r="A336" s="3">
        <v>2020</v>
      </c>
      <c r="B336" s="6" t="s">
        <v>57</v>
      </c>
      <c r="C336" s="3" t="str">
        <f t="shared" si="31"/>
        <v>2020云南省</v>
      </c>
      <c r="D336" s="5">
        <v>0.0779999999999999</v>
      </c>
      <c r="E336" s="3">
        <f t="shared" si="32"/>
        <v>-2.55104645229255</v>
      </c>
      <c r="F336" s="3">
        <v>0</v>
      </c>
      <c r="G336" s="3">
        <v>0.284008193616961</v>
      </c>
      <c r="H336" s="3">
        <v>0.511347670805556</v>
      </c>
      <c r="I336" s="3">
        <v>5.80032334651425</v>
      </c>
      <c r="J336" s="3">
        <f t="shared" si="33"/>
        <v>1.75791366539744</v>
      </c>
      <c r="K336" s="3">
        <v>0.0204193138500635</v>
      </c>
      <c r="L336" s="3">
        <f t="shared" si="34"/>
        <v>-3.89127406866798</v>
      </c>
      <c r="M336" s="3">
        <v>7.94155019059721</v>
      </c>
      <c r="N336" s="3">
        <f t="shared" si="35"/>
        <v>2.07210849431304</v>
      </c>
      <c r="O336" s="3">
        <v>5.20027530707327</v>
      </c>
      <c r="P336" s="3">
        <f t="shared" si="36"/>
        <v>1.64871156785385</v>
      </c>
      <c r="Q336" s="4">
        <v>0.00931170257613256</v>
      </c>
      <c r="U336" s="3">
        <v>0</v>
      </c>
      <c r="V336" s="3">
        <v>0</v>
      </c>
      <c r="W336" s="3">
        <v>1</v>
      </c>
      <c r="X336" s="14">
        <v>0.208031803165287</v>
      </c>
      <c r="Y336" s="14">
        <v>2.36426980293781</v>
      </c>
      <c r="Z336" s="14">
        <v>1.49704918032787</v>
      </c>
      <c r="AA336" s="3">
        <v>25.5115245366885</v>
      </c>
      <c r="AB336" s="4">
        <v>0.00264459982814581</v>
      </c>
      <c r="AC336" s="6">
        <v>28943</v>
      </c>
      <c r="AD336" s="7">
        <v>7005.65</v>
      </c>
    </row>
    <row r="337" spans="1:29">
      <c r="A337" s="3">
        <v>2021</v>
      </c>
      <c r="B337" s="6" t="s">
        <v>57</v>
      </c>
      <c r="C337" s="3" t="str">
        <f t="shared" si="31"/>
        <v>2021云南省</v>
      </c>
      <c r="D337" s="5">
        <v>0.081</v>
      </c>
      <c r="E337" s="3">
        <f t="shared" si="32"/>
        <v>-2.5133061243097</v>
      </c>
      <c r="F337" s="3">
        <v>0</v>
      </c>
      <c r="G337" s="3">
        <v>0.244255124882187</v>
      </c>
      <c r="H337" s="3">
        <v>0.507816181668237</v>
      </c>
      <c r="I337" s="3">
        <v>6.04161757775683</v>
      </c>
      <c r="J337" s="3">
        <f t="shared" si="33"/>
        <v>1.79867178697868</v>
      </c>
      <c r="K337" s="3">
        <v>0.0222622601279318</v>
      </c>
      <c r="L337" s="3">
        <f t="shared" si="34"/>
        <v>-3.8048624051383</v>
      </c>
      <c r="M337" s="3">
        <v>8.72174840085288</v>
      </c>
      <c r="N337" s="3">
        <f t="shared" si="35"/>
        <v>2.16581972250747</v>
      </c>
      <c r="O337" s="3">
        <v>5.79138592750533</v>
      </c>
      <c r="P337" s="3">
        <f t="shared" si="36"/>
        <v>1.75637162865917</v>
      </c>
      <c r="Q337" s="4">
        <v>0.00932267769611538</v>
      </c>
      <c r="U337" s="3">
        <v>0</v>
      </c>
      <c r="V337" s="3">
        <v>0</v>
      </c>
      <c r="W337" s="3">
        <v>1</v>
      </c>
      <c r="X337" s="14">
        <v>0.209487510933623</v>
      </c>
      <c r="Y337" s="14">
        <v>2.36676042648445</v>
      </c>
      <c r="Z337" s="14">
        <v>1.44624208363042</v>
      </c>
      <c r="AA337" s="3">
        <v>10.9040849324262</v>
      </c>
      <c r="AB337" s="4">
        <v>0.00227711180490104</v>
      </c>
      <c r="AC337" s="6">
        <v>41167</v>
      </c>
    </row>
    <row r="338" spans="1:30">
      <c r="A338" s="3">
        <v>2010</v>
      </c>
      <c r="B338" s="6" t="s">
        <v>58</v>
      </c>
      <c r="C338" s="3" t="str">
        <f t="shared" si="31"/>
        <v>2010浙江省</v>
      </c>
      <c r="D338" s="5">
        <v>0.211</v>
      </c>
      <c r="E338" s="3">
        <f t="shared" si="32"/>
        <v>-1.55589714550607</v>
      </c>
      <c r="F338" s="3">
        <v>0</v>
      </c>
      <c r="G338" s="3">
        <v>0.11707633969467</v>
      </c>
      <c r="H338" s="3">
        <v>0.435625677465976</v>
      </c>
      <c r="I338" s="3">
        <v>6.68736017284735</v>
      </c>
      <c r="J338" s="3">
        <f t="shared" si="33"/>
        <v>1.90021920327043</v>
      </c>
      <c r="K338" s="3">
        <v>0.0162456398017257</v>
      </c>
      <c r="L338" s="3">
        <f t="shared" si="34"/>
        <v>-4.11993072610442</v>
      </c>
      <c r="M338" s="3">
        <v>4.9205067009363</v>
      </c>
      <c r="N338" s="3">
        <f t="shared" si="35"/>
        <v>1.5934115131965</v>
      </c>
      <c r="O338" s="3">
        <v>5.03027354507068</v>
      </c>
      <c r="P338" s="3">
        <f t="shared" si="36"/>
        <v>1.61547436535079</v>
      </c>
      <c r="Q338" s="4">
        <v>0.0378443083905882</v>
      </c>
      <c r="U338" s="3">
        <v>1</v>
      </c>
      <c r="V338" s="3">
        <v>0</v>
      </c>
      <c r="W338" s="3">
        <v>0</v>
      </c>
      <c r="X338" s="14">
        <v>0.0704929022511389</v>
      </c>
      <c r="Y338" s="14">
        <v>2.38734447935941</v>
      </c>
      <c r="Z338" s="14">
        <v>0.84408347417774</v>
      </c>
      <c r="AA338" s="3">
        <v>9.61768325544357</v>
      </c>
      <c r="AB338" s="4">
        <v>0.00443067310464637</v>
      </c>
      <c r="AC338" s="6">
        <v>114643</v>
      </c>
      <c r="AD338" s="7">
        <v>60.35</v>
      </c>
    </row>
    <row r="339" spans="1:30">
      <c r="A339" s="3">
        <v>2011</v>
      </c>
      <c r="B339" s="6" t="s">
        <v>58</v>
      </c>
      <c r="C339" s="3" t="str">
        <f t="shared" si="31"/>
        <v>2011浙江省</v>
      </c>
      <c r="D339" s="5">
        <v>0.217</v>
      </c>
      <c r="E339" s="3">
        <f t="shared" si="32"/>
        <v>-1.52785792544168</v>
      </c>
      <c r="F339" s="3">
        <v>0</v>
      </c>
      <c r="G339" s="3">
        <v>0.120628288358426</v>
      </c>
      <c r="H339" s="3">
        <v>0.441019877695041</v>
      </c>
      <c r="I339" s="3">
        <v>6.33873074073609</v>
      </c>
      <c r="J339" s="3">
        <f t="shared" si="33"/>
        <v>1.84667854978465</v>
      </c>
      <c r="K339" s="3">
        <v>0.0162926391382406</v>
      </c>
      <c r="L339" s="3">
        <f t="shared" si="34"/>
        <v>-4.11704185977637</v>
      </c>
      <c r="M339" s="3">
        <v>5.44703770197487</v>
      </c>
      <c r="N339" s="3">
        <f t="shared" si="35"/>
        <v>1.69507191998119</v>
      </c>
      <c r="O339" s="3">
        <v>5.71899461400359</v>
      </c>
      <c r="P339" s="3">
        <f t="shared" si="36"/>
        <v>1.74379302316033</v>
      </c>
      <c r="Q339" s="4">
        <v>0.0374486999653879</v>
      </c>
      <c r="U339" s="3">
        <v>1</v>
      </c>
      <c r="V339" s="3">
        <v>0</v>
      </c>
      <c r="W339" s="3">
        <v>0</v>
      </c>
      <c r="X339" s="14">
        <v>0.0596871318335949</v>
      </c>
      <c r="Y339" s="14">
        <v>2.39282619887741</v>
      </c>
      <c r="Z339" s="14">
        <v>0.863413434945609</v>
      </c>
      <c r="AA339" s="3">
        <v>12.4930311392511</v>
      </c>
      <c r="AB339" s="4">
        <v>0.00451737257807301</v>
      </c>
      <c r="AC339" s="6">
        <v>130190</v>
      </c>
      <c r="AD339" s="7">
        <v>65.03</v>
      </c>
    </row>
    <row r="340" spans="1:30">
      <c r="A340" s="3">
        <v>2012</v>
      </c>
      <c r="B340" s="6" t="s">
        <v>58</v>
      </c>
      <c r="C340" s="3" t="str">
        <f t="shared" si="31"/>
        <v>2012浙江省</v>
      </c>
      <c r="D340" s="5">
        <v>0.228</v>
      </c>
      <c r="E340" s="3">
        <f t="shared" si="32"/>
        <v>-1.4784096500277</v>
      </c>
      <c r="F340" s="3">
        <v>0</v>
      </c>
      <c r="G340" s="3">
        <v>0.121046814649355</v>
      </c>
      <c r="H340" s="3">
        <v>0.457533505514449</v>
      </c>
      <c r="I340" s="3">
        <v>6.33492717204151</v>
      </c>
      <c r="J340" s="3">
        <f t="shared" si="33"/>
        <v>1.84607831758098</v>
      </c>
      <c r="K340" s="3">
        <v>0.0163992963940193</v>
      </c>
      <c r="L340" s="3">
        <f t="shared" si="34"/>
        <v>-4.11051684787604</v>
      </c>
      <c r="M340" s="3">
        <v>5.95356200527705</v>
      </c>
      <c r="N340" s="3">
        <f t="shared" si="35"/>
        <v>1.7839896967834</v>
      </c>
      <c r="O340" s="3">
        <v>6.04791556728232</v>
      </c>
      <c r="P340" s="3">
        <f t="shared" si="36"/>
        <v>1.79971367834366</v>
      </c>
      <c r="Q340" s="4">
        <v>0.0398810153103886</v>
      </c>
      <c r="U340" s="3">
        <v>1</v>
      </c>
      <c r="V340" s="3">
        <v>0</v>
      </c>
      <c r="W340" s="3">
        <v>0</v>
      </c>
      <c r="X340" s="14">
        <v>0.0519734450685295</v>
      </c>
      <c r="Y340" s="14">
        <v>2.41068395458141</v>
      </c>
      <c r="Z340" s="14">
        <v>0.923159531703882</v>
      </c>
      <c r="AA340" s="3">
        <v>19.0545535335582</v>
      </c>
      <c r="AB340" s="4">
        <v>0.00482746986830471</v>
      </c>
      <c r="AC340" s="6">
        <v>188463</v>
      </c>
      <c r="AD340" s="7">
        <v>50.09</v>
      </c>
    </row>
    <row r="341" spans="1:30">
      <c r="A341" s="3">
        <v>2013</v>
      </c>
      <c r="B341" s="6" t="s">
        <v>58</v>
      </c>
      <c r="C341" s="3" t="str">
        <f t="shared" si="31"/>
        <v>2013浙江省</v>
      </c>
      <c r="D341" s="5">
        <v>0.231</v>
      </c>
      <c r="E341" s="3">
        <f t="shared" si="32"/>
        <v>-1.46533756846034</v>
      </c>
      <c r="F341" s="3">
        <v>0</v>
      </c>
      <c r="G341" s="3">
        <v>0.126704718947036</v>
      </c>
      <c r="H341" s="3">
        <v>0.467477889143047</v>
      </c>
      <c r="I341" s="3">
        <v>6.43928152437685</v>
      </c>
      <c r="J341" s="3">
        <f t="shared" si="33"/>
        <v>1.86241696935472</v>
      </c>
      <c r="K341" s="3">
        <v>0.0165905947441217</v>
      </c>
      <c r="L341" s="3">
        <f t="shared" si="34"/>
        <v>-4.09891932586711</v>
      </c>
      <c r="M341" s="3">
        <v>6.41078838174274</v>
      </c>
      <c r="N341" s="3">
        <f t="shared" si="35"/>
        <v>1.85798225584119</v>
      </c>
      <c r="O341" s="3">
        <v>6.45480636237898</v>
      </c>
      <c r="P341" s="3">
        <f t="shared" si="36"/>
        <v>1.86482502576639</v>
      </c>
      <c r="Q341" s="4">
        <v>0.0405604517098724</v>
      </c>
      <c r="U341" s="3">
        <v>1</v>
      </c>
      <c r="V341" s="3">
        <v>0</v>
      </c>
      <c r="W341" s="3">
        <v>0</v>
      </c>
      <c r="X341" s="14">
        <v>0.0435129259414556</v>
      </c>
      <c r="Y341" s="14">
        <v>2.42144284390351</v>
      </c>
      <c r="Z341" s="14">
        <v>0.960925628207105</v>
      </c>
      <c r="AA341" s="3">
        <v>36.4140112908726</v>
      </c>
      <c r="AB341" s="4">
        <v>0.0051392006342642</v>
      </c>
      <c r="AC341" s="6">
        <v>202350</v>
      </c>
      <c r="AD341" s="7">
        <v>43.06</v>
      </c>
    </row>
    <row r="342" spans="1:30">
      <c r="A342" s="3">
        <v>2014</v>
      </c>
      <c r="B342" s="6" t="s">
        <v>58</v>
      </c>
      <c r="C342" s="3" t="str">
        <f t="shared" ref="C342:C349" si="37">A342&amp;B342</f>
        <v>2014浙江省</v>
      </c>
      <c r="D342" s="5">
        <v>0.238</v>
      </c>
      <c r="E342" s="3">
        <f t="shared" si="32"/>
        <v>-1.43548460531066</v>
      </c>
      <c r="F342" s="3">
        <v>0</v>
      </c>
      <c r="G342" s="3">
        <v>0.12891351331093</v>
      </c>
      <c r="H342" s="3">
        <v>0.467630267218009</v>
      </c>
      <c r="I342" s="3">
        <v>6.56816620235612</v>
      </c>
      <c r="J342" s="3">
        <f t="shared" si="33"/>
        <v>1.88223467669539</v>
      </c>
      <c r="K342" s="3">
        <v>0.0166078098471986</v>
      </c>
      <c r="L342" s="3">
        <f t="shared" si="34"/>
        <v>-4.09788222153442</v>
      </c>
      <c r="M342" s="3">
        <v>6.85789473684211</v>
      </c>
      <c r="N342" s="3">
        <f t="shared" si="35"/>
        <v>1.92540050496436</v>
      </c>
      <c r="O342" s="3">
        <v>6.79516129032258</v>
      </c>
      <c r="P342" s="3">
        <f t="shared" si="36"/>
        <v>1.91621078393988</v>
      </c>
      <c r="Q342" s="4">
        <v>0.0403114988264526</v>
      </c>
      <c r="U342" s="3">
        <v>1</v>
      </c>
      <c r="V342" s="3">
        <v>0</v>
      </c>
      <c r="W342" s="3">
        <v>0</v>
      </c>
      <c r="X342" s="14">
        <v>0.0382702988329044</v>
      </c>
      <c r="Y342" s="14">
        <v>2.42449061176559</v>
      </c>
      <c r="Z342" s="14">
        <v>0.955849382299918</v>
      </c>
      <c r="AA342" s="3">
        <v>39.8662365160156</v>
      </c>
      <c r="AB342" s="4">
        <v>0.00519669694054743</v>
      </c>
      <c r="AC342" s="6">
        <v>188544</v>
      </c>
      <c r="AD342" s="7">
        <v>249.29</v>
      </c>
    </row>
    <row r="343" spans="1:30">
      <c r="A343" s="3">
        <v>2015</v>
      </c>
      <c r="B343" s="6" t="s">
        <v>58</v>
      </c>
      <c r="C343" s="3" t="str">
        <f t="shared" si="37"/>
        <v>2015浙江省</v>
      </c>
      <c r="D343" s="5">
        <v>0.245</v>
      </c>
      <c r="E343" s="3">
        <f t="shared" si="32"/>
        <v>-1.40649706843741</v>
      </c>
      <c r="F343" s="3">
        <v>0</v>
      </c>
      <c r="G343" s="3">
        <v>0.152754110191989</v>
      </c>
      <c r="H343" s="3">
        <v>0.485656561941909</v>
      </c>
      <c r="I343" s="3">
        <v>6.70715758360014</v>
      </c>
      <c r="J343" s="3">
        <f t="shared" si="33"/>
        <v>1.90317525223448</v>
      </c>
      <c r="K343" s="3">
        <v>0.0165597326649958</v>
      </c>
      <c r="L343" s="3">
        <f t="shared" si="34"/>
        <v>-4.10078127357346</v>
      </c>
      <c r="M343" s="3">
        <v>7.30392648287385</v>
      </c>
      <c r="N343" s="3">
        <f t="shared" si="35"/>
        <v>1.98841207791806</v>
      </c>
      <c r="O343" s="3">
        <v>7.26945697577276</v>
      </c>
      <c r="P343" s="3">
        <f t="shared" si="36"/>
        <v>1.98368159491427</v>
      </c>
      <c r="Q343" s="4">
        <v>0.0377355935467756</v>
      </c>
      <c r="U343" s="3">
        <v>1</v>
      </c>
      <c r="V343" s="3">
        <v>0</v>
      </c>
      <c r="W343" s="3">
        <v>0</v>
      </c>
      <c r="X343" s="14">
        <v>0.0323639929161357</v>
      </c>
      <c r="Y343" s="14">
        <v>2.44494652670677</v>
      </c>
      <c r="Z343" s="14">
        <v>1.02538992361671</v>
      </c>
      <c r="AA343" s="3">
        <v>32.9162009290412</v>
      </c>
      <c r="AB343" s="4">
        <v>0.00576426701480428</v>
      </c>
      <c r="AC343" s="6">
        <v>234983</v>
      </c>
      <c r="AD343" s="7">
        <v>45.04</v>
      </c>
    </row>
    <row r="344" spans="1:30">
      <c r="A344" s="3">
        <v>2016</v>
      </c>
      <c r="B344" s="6" t="s">
        <v>58</v>
      </c>
      <c r="C344" s="3" t="str">
        <f t="shared" si="37"/>
        <v>2016浙江省</v>
      </c>
      <c r="D344" s="5">
        <v>0.245</v>
      </c>
      <c r="E344" s="3">
        <f t="shared" si="32"/>
        <v>-1.40649706843741</v>
      </c>
      <c r="F344" s="3">
        <v>0</v>
      </c>
      <c r="G344" s="3">
        <v>0.147590891776358</v>
      </c>
      <c r="H344" s="3">
        <v>0.503500232784526</v>
      </c>
      <c r="I344" s="3">
        <v>6.76916239895035</v>
      </c>
      <c r="J344" s="3">
        <f t="shared" si="33"/>
        <v>1.9123773568106</v>
      </c>
      <c r="K344" s="3">
        <v>0.0164048089591568</v>
      </c>
      <c r="L344" s="3">
        <f t="shared" si="34"/>
        <v>-4.11018075791839</v>
      </c>
      <c r="M344" s="3">
        <v>7.77947957839262</v>
      </c>
      <c r="N344" s="3">
        <f t="shared" si="35"/>
        <v>2.05148944371546</v>
      </c>
      <c r="O344" s="3">
        <v>7.78227931488801</v>
      </c>
      <c r="P344" s="3">
        <f t="shared" si="36"/>
        <v>2.05184926634795</v>
      </c>
      <c r="Q344" s="4">
        <v>0.0385761356760431</v>
      </c>
      <c r="U344" s="3">
        <v>1</v>
      </c>
      <c r="V344" s="3">
        <v>0</v>
      </c>
      <c r="W344" s="3">
        <v>0</v>
      </c>
      <c r="X344" s="14">
        <v>0.0260678302728234</v>
      </c>
      <c r="Y344" s="14">
        <v>2.46349938629534</v>
      </c>
      <c r="Z344" s="14">
        <v>1.10296551436399</v>
      </c>
      <c r="AA344" s="3">
        <v>32.2519090105297</v>
      </c>
      <c r="AB344" s="4">
        <v>0.00569348626571296</v>
      </c>
      <c r="AC344" s="6">
        <v>221456</v>
      </c>
      <c r="AD344" s="7">
        <v>903.84</v>
      </c>
    </row>
    <row r="345" spans="1:30">
      <c r="A345" s="3">
        <v>2017</v>
      </c>
      <c r="B345" s="6" t="s">
        <v>58</v>
      </c>
      <c r="C345" s="3" t="str">
        <f t="shared" si="37"/>
        <v>2017浙江省</v>
      </c>
      <c r="D345" s="5">
        <v>0.266</v>
      </c>
      <c r="E345" s="3">
        <f t="shared" si="32"/>
        <v>-1.32425897020044</v>
      </c>
      <c r="F345" s="3">
        <v>0</v>
      </c>
      <c r="G345" s="3">
        <v>0.143699895616862</v>
      </c>
      <c r="H345" s="3">
        <v>0.51948262602785</v>
      </c>
      <c r="I345" s="3">
        <v>7.12581889239377</v>
      </c>
      <c r="J345" s="3">
        <f t="shared" si="33"/>
        <v>1.9637246518163</v>
      </c>
      <c r="K345" s="3">
        <v>0.0162447325769854</v>
      </c>
      <c r="L345" s="3">
        <f t="shared" si="34"/>
        <v>-4.11998657186266</v>
      </c>
      <c r="M345" s="3">
        <v>8.30810372771475</v>
      </c>
      <c r="N345" s="3">
        <f t="shared" si="35"/>
        <v>2.11723139121695</v>
      </c>
      <c r="O345" s="3">
        <v>8.49320907617504</v>
      </c>
      <c r="P345" s="3">
        <f t="shared" si="36"/>
        <v>2.13926691196514</v>
      </c>
      <c r="Q345" s="4">
        <v>0.040303732112314</v>
      </c>
      <c r="U345" s="3">
        <v>1</v>
      </c>
      <c r="V345" s="3">
        <v>0</v>
      </c>
      <c r="W345" s="3">
        <v>0</v>
      </c>
      <c r="X345" s="14">
        <v>0.0229064917449844</v>
      </c>
      <c r="Y345" s="14">
        <v>2.4825783207482</v>
      </c>
      <c r="Z345" s="14">
        <v>1.17102642525606</v>
      </c>
      <c r="AA345" s="3">
        <v>18.4149171353431</v>
      </c>
      <c r="AB345" s="4">
        <v>0.0057916420975095</v>
      </c>
      <c r="AC345" s="6">
        <v>213805</v>
      </c>
      <c r="AD345" s="7">
        <v>203.19</v>
      </c>
    </row>
    <row r="346" spans="1:30">
      <c r="A346" s="3">
        <v>2018</v>
      </c>
      <c r="B346" s="6" t="s">
        <v>58</v>
      </c>
      <c r="C346" s="3" t="str">
        <f t="shared" si="37"/>
        <v>2018浙江省</v>
      </c>
      <c r="D346" s="5">
        <v>0.276</v>
      </c>
      <c r="E346" s="3">
        <f t="shared" si="32"/>
        <v>-1.28735441326499</v>
      </c>
      <c r="F346" s="3">
        <v>0</v>
      </c>
      <c r="G346" s="3">
        <v>0.148777817622598</v>
      </c>
      <c r="H346" s="3">
        <v>0.529608915431669</v>
      </c>
      <c r="I346" s="3">
        <v>7.68562896963595</v>
      </c>
      <c r="J346" s="3">
        <f t="shared" si="33"/>
        <v>2.03935221744583</v>
      </c>
      <c r="K346" s="3">
        <v>0.0162505978000956</v>
      </c>
      <c r="L346" s="3">
        <f t="shared" si="34"/>
        <v>-4.11962558318485</v>
      </c>
      <c r="M346" s="3">
        <v>8.85923800414475</v>
      </c>
      <c r="N346" s="3">
        <f t="shared" si="35"/>
        <v>2.18146075687156</v>
      </c>
      <c r="O346" s="3">
        <v>9.24642117009405</v>
      </c>
      <c r="P346" s="3">
        <f t="shared" si="36"/>
        <v>2.22423657612864</v>
      </c>
      <c r="Q346" s="4">
        <v>0.0439954435525457</v>
      </c>
      <c r="U346" s="3">
        <v>1</v>
      </c>
      <c r="V346" s="3">
        <v>0</v>
      </c>
      <c r="W346" s="3">
        <v>0</v>
      </c>
      <c r="X346" s="14">
        <v>0.0170712509292318</v>
      </c>
      <c r="Y346" s="14">
        <v>2.49554331859841</v>
      </c>
      <c r="Z346" s="14">
        <v>1.21379321244977</v>
      </c>
      <c r="AA346" s="3">
        <v>16.3302684402346</v>
      </c>
      <c r="AB346" s="4">
        <v>0.00654554607708593</v>
      </c>
      <c r="AC346" s="6">
        <v>284621</v>
      </c>
      <c r="AD346" s="7">
        <v>281.61</v>
      </c>
    </row>
    <row r="347" spans="1:30">
      <c r="A347" s="3">
        <v>2019</v>
      </c>
      <c r="B347" s="6" t="s">
        <v>58</v>
      </c>
      <c r="C347" s="3" t="str">
        <f t="shared" si="37"/>
        <v>2019浙江省</v>
      </c>
      <c r="D347" s="5">
        <v>0.286</v>
      </c>
      <c r="E347" s="3">
        <f t="shared" si="32"/>
        <v>-1.25176346816228</v>
      </c>
      <c r="F347" s="3">
        <v>0</v>
      </c>
      <c r="G347" s="3">
        <v>0.160946335371906</v>
      </c>
      <c r="H347" s="3">
        <v>0.545544491050559</v>
      </c>
      <c r="I347" s="3">
        <v>8.01596170471647</v>
      </c>
      <c r="J347" s="3">
        <f t="shared" si="33"/>
        <v>2.08143476697537</v>
      </c>
      <c r="K347" s="3">
        <v>0.0168580392156863</v>
      </c>
      <c r="L347" s="3">
        <f t="shared" si="34"/>
        <v>-4.08292763117356</v>
      </c>
      <c r="M347" s="3">
        <v>9.4403137254902</v>
      </c>
      <c r="N347" s="3">
        <f t="shared" si="35"/>
        <v>2.24498921323762</v>
      </c>
      <c r="O347" s="3">
        <v>9.79796078431372</v>
      </c>
      <c r="P347" s="3">
        <f t="shared" si="36"/>
        <v>2.28217428079091</v>
      </c>
      <c r="Q347" s="4">
        <v>0.0513337769806715</v>
      </c>
      <c r="U347" s="3">
        <v>1</v>
      </c>
      <c r="V347" s="3">
        <v>0</v>
      </c>
      <c r="W347" s="3">
        <v>0</v>
      </c>
      <c r="X347" s="14">
        <v>0.0127184793081684</v>
      </c>
      <c r="Y347" s="14">
        <v>2.5121369792834</v>
      </c>
      <c r="Z347" s="14">
        <v>1.29568242742257</v>
      </c>
      <c r="AA347" s="3">
        <v>15.1259496734145</v>
      </c>
      <c r="AB347" s="4">
        <v>0.00826198328583779</v>
      </c>
      <c r="AC347" s="6">
        <v>285342</v>
      </c>
      <c r="AD347" s="7">
        <v>490.69</v>
      </c>
    </row>
    <row r="348" spans="1:30">
      <c r="A348" s="3">
        <v>2020</v>
      </c>
      <c r="B348" s="6" t="s">
        <v>58</v>
      </c>
      <c r="C348" s="3" t="str">
        <f t="shared" si="37"/>
        <v>2020浙江省</v>
      </c>
      <c r="D348" s="5">
        <v>0.282</v>
      </c>
      <c r="E348" s="3">
        <f t="shared" si="32"/>
        <v>-1.26584820804402</v>
      </c>
      <c r="F348" s="3">
        <v>0</v>
      </c>
      <c r="G348" s="3">
        <v>0.155853304497976</v>
      </c>
      <c r="H348" s="3">
        <v>0.559001439191456</v>
      </c>
      <c r="I348" s="3">
        <v>9.10916986014645</v>
      </c>
      <c r="J348" s="3">
        <f t="shared" si="33"/>
        <v>2.20928158309638</v>
      </c>
      <c r="K348" s="3">
        <v>0.0177597402597403</v>
      </c>
      <c r="L348" s="3">
        <f t="shared" si="34"/>
        <v>-4.03082116653968</v>
      </c>
      <c r="M348" s="3">
        <v>9.69372294372294</v>
      </c>
      <c r="N348" s="3">
        <f t="shared" si="35"/>
        <v>2.27147855683351</v>
      </c>
      <c r="O348" s="3">
        <v>10.0014069264069</v>
      </c>
      <c r="P348" s="3">
        <f t="shared" si="36"/>
        <v>2.30272577573845</v>
      </c>
      <c r="Q348" s="4">
        <v>0.0468289557340253</v>
      </c>
      <c r="U348" s="3">
        <v>1</v>
      </c>
      <c r="V348" s="3">
        <v>0</v>
      </c>
      <c r="W348" s="3">
        <v>0</v>
      </c>
      <c r="X348" s="14">
        <v>0.00815928207883146</v>
      </c>
      <c r="Y348" s="14">
        <v>2.52551357183822</v>
      </c>
      <c r="Z348" s="14">
        <v>1.37174667602375</v>
      </c>
      <c r="AA348" s="3">
        <v>22.3219667842212</v>
      </c>
      <c r="AB348" s="4">
        <v>0.00729844749733726</v>
      </c>
      <c r="AC348" s="6">
        <v>391700</v>
      </c>
      <c r="AD348" s="7">
        <v>735.95</v>
      </c>
    </row>
    <row r="349" spans="1:30">
      <c r="A349" s="3">
        <v>2021</v>
      </c>
      <c r="B349" s="6" t="s">
        <v>58</v>
      </c>
      <c r="C349" s="3" t="str">
        <f t="shared" si="37"/>
        <v>2021浙江省</v>
      </c>
      <c r="D349" s="5">
        <v>0.293</v>
      </c>
      <c r="E349" s="3">
        <f t="shared" si="32"/>
        <v>-1.22758266996507</v>
      </c>
      <c r="F349" s="3">
        <v>0</v>
      </c>
      <c r="G349" s="3">
        <v>0.148763789694331</v>
      </c>
      <c r="H349" s="3">
        <v>0.549090501453253</v>
      </c>
      <c r="I349" s="3">
        <v>9.01259845922788</v>
      </c>
      <c r="J349" s="3">
        <f t="shared" si="33"/>
        <v>2.19862342729235</v>
      </c>
      <c r="K349" s="3">
        <v>0.0185061162079511</v>
      </c>
      <c r="L349" s="3">
        <f t="shared" si="34"/>
        <v>-3.98965399570073</v>
      </c>
      <c r="M349" s="3">
        <v>10.4720183486239</v>
      </c>
      <c r="N349" s="3">
        <f t="shared" si="35"/>
        <v>2.34870678076648</v>
      </c>
      <c r="O349" s="3">
        <v>11.3212232415902</v>
      </c>
      <c r="P349" s="3">
        <f t="shared" si="36"/>
        <v>2.4266791271481</v>
      </c>
      <c r="Q349" s="4">
        <v>0.0525303256862035</v>
      </c>
      <c r="U349" s="3">
        <v>1</v>
      </c>
      <c r="V349" s="3">
        <v>0</v>
      </c>
      <c r="W349" s="3">
        <v>0</v>
      </c>
      <c r="X349" s="14">
        <v>0.00846324522304164</v>
      </c>
      <c r="Y349" s="14">
        <v>2.51921913323465</v>
      </c>
      <c r="Z349" s="14">
        <v>1.30413485596972</v>
      </c>
      <c r="AA349" s="3">
        <v>6.50237072158838</v>
      </c>
      <c r="AB349" s="4">
        <v>0.00781461032295707</v>
      </c>
      <c r="AC349" s="6">
        <v>465468</v>
      </c>
      <c r="AD349" s="7">
        <v>1261.26</v>
      </c>
    </row>
    <row r="350" spans="1:30">
      <c r="A350" s="3">
        <v>2010</v>
      </c>
      <c r="B350" s="6" t="s">
        <v>59</v>
      </c>
      <c r="C350" s="3" t="str">
        <f t="shared" ref="C350:C361" si="38">A350&amp;B350</f>
        <v>2010重庆市</v>
      </c>
      <c r="D350" s="5">
        <v>0.0779999999999999</v>
      </c>
      <c r="E350" s="3">
        <f t="shared" si="32"/>
        <v>-2.55104645229255</v>
      </c>
      <c r="F350" s="3">
        <v>1</v>
      </c>
      <c r="G350" s="3">
        <v>0.211900363284689</v>
      </c>
      <c r="H350" s="3">
        <v>0.470125103839907</v>
      </c>
      <c r="I350" s="3">
        <v>4.32531957893693</v>
      </c>
      <c r="J350" s="3">
        <f t="shared" si="33"/>
        <v>1.46448602873771</v>
      </c>
      <c r="K350" s="3">
        <v>0.0181178509532062</v>
      </c>
      <c r="L350" s="3">
        <f t="shared" si="34"/>
        <v>-4.01085758621737</v>
      </c>
      <c r="M350" s="3">
        <v>5.55701906412478</v>
      </c>
      <c r="N350" s="3">
        <f t="shared" si="35"/>
        <v>1.71506182494239</v>
      </c>
      <c r="O350" s="3">
        <v>2.7955979202773</v>
      </c>
      <c r="P350" s="3">
        <f t="shared" si="36"/>
        <v>1.02804600869342</v>
      </c>
      <c r="Q350" s="4">
        <v>0.010473716238356</v>
      </c>
      <c r="U350" s="3">
        <v>0</v>
      </c>
      <c r="V350" s="3">
        <v>0</v>
      </c>
      <c r="W350" s="3">
        <v>1</v>
      </c>
      <c r="X350" s="14">
        <v>0.275569320237744</v>
      </c>
      <c r="Y350" s="14">
        <v>2.38959493137267</v>
      </c>
      <c r="Z350" s="14">
        <v>1.04624596451533</v>
      </c>
      <c r="AA350" s="3">
        <v>26.3120013580037</v>
      </c>
      <c r="AB350" s="4">
        <v>0.00221938427584839</v>
      </c>
      <c r="AC350" s="6">
        <v>12080</v>
      </c>
      <c r="AD350" s="7">
        <v>79.44</v>
      </c>
    </row>
    <row r="351" spans="1:30">
      <c r="A351" s="3">
        <v>2011</v>
      </c>
      <c r="B351" s="6" t="s">
        <v>59</v>
      </c>
      <c r="C351" s="3" t="str">
        <f t="shared" si="38"/>
        <v>2011重庆市</v>
      </c>
      <c r="D351" s="5">
        <v>0.107</v>
      </c>
      <c r="E351" s="3">
        <f t="shared" si="32"/>
        <v>-2.23492644452023</v>
      </c>
      <c r="F351" s="3">
        <v>1</v>
      </c>
      <c r="G351" s="3">
        <v>0.252946502381608</v>
      </c>
      <c r="H351" s="3">
        <v>0.471971814352636</v>
      </c>
      <c r="I351" s="3">
        <v>4.44770302720151</v>
      </c>
      <c r="J351" s="3">
        <f t="shared" si="33"/>
        <v>1.49238778925208</v>
      </c>
      <c r="K351" s="3">
        <v>0.0192866847826087</v>
      </c>
      <c r="L351" s="3">
        <f t="shared" si="34"/>
        <v>-3.94834032880394</v>
      </c>
      <c r="M351" s="3">
        <v>6.28974184782609</v>
      </c>
      <c r="N351" s="3">
        <f t="shared" si="35"/>
        <v>1.83892002818905</v>
      </c>
      <c r="O351" s="3">
        <v>3.45149456521739</v>
      </c>
      <c r="P351" s="3">
        <f t="shared" si="36"/>
        <v>1.23880734454546</v>
      </c>
      <c r="Q351" s="4">
        <v>0.00974228087649402</v>
      </c>
      <c r="U351" s="3">
        <v>0</v>
      </c>
      <c r="V351" s="3">
        <v>0</v>
      </c>
      <c r="W351" s="3">
        <v>1</v>
      </c>
      <c r="X351" s="14">
        <v>0.235792887476656</v>
      </c>
      <c r="Y351" s="14">
        <v>2.3938215958745</v>
      </c>
      <c r="Z351" s="14">
        <v>1.04911075624002</v>
      </c>
      <c r="AA351" s="3">
        <v>13.3463056051024</v>
      </c>
      <c r="AB351" s="4">
        <v>0.00246427587292839</v>
      </c>
      <c r="AC351" s="6">
        <v>15525</v>
      </c>
      <c r="AD351" s="7">
        <v>67.83</v>
      </c>
    </row>
    <row r="352" spans="1:30">
      <c r="A352" s="3">
        <v>2012</v>
      </c>
      <c r="B352" s="6" t="s">
        <v>59</v>
      </c>
      <c r="C352" s="3" t="str">
        <f t="shared" si="38"/>
        <v>2012重庆市</v>
      </c>
      <c r="D352" s="5">
        <v>0.142</v>
      </c>
      <c r="E352" s="3">
        <f t="shared" si="32"/>
        <v>-1.95192822138088</v>
      </c>
      <c r="F352" s="3">
        <v>1</v>
      </c>
      <c r="G352" s="3">
        <v>0.262721424012971</v>
      </c>
      <c r="H352" s="3">
        <v>0.466357348603757</v>
      </c>
      <c r="I352" s="3">
        <v>4.63062938751574</v>
      </c>
      <c r="J352" s="3">
        <f t="shared" si="33"/>
        <v>1.53269279568802</v>
      </c>
      <c r="K352" s="3">
        <v>0.0209613445378151</v>
      </c>
      <c r="L352" s="3">
        <f t="shared" si="34"/>
        <v>-3.86507527379016</v>
      </c>
      <c r="M352" s="3">
        <v>7.05983193277311</v>
      </c>
      <c r="N352" s="3">
        <f t="shared" si="35"/>
        <v>1.95442124566558</v>
      </c>
      <c r="O352" s="3">
        <v>3.89761344537815</v>
      </c>
      <c r="P352" s="3">
        <f t="shared" si="36"/>
        <v>1.36036442874316</v>
      </c>
      <c r="Q352" s="4">
        <v>0.00979529668194173</v>
      </c>
      <c r="U352" s="3">
        <v>0</v>
      </c>
      <c r="V352" s="3">
        <v>0</v>
      </c>
      <c r="W352" s="3">
        <v>1</v>
      </c>
      <c r="X352" s="14">
        <v>0.206234636223097</v>
      </c>
      <c r="Y352" s="14">
        <v>2.39049105679839</v>
      </c>
      <c r="Z352" s="14">
        <v>1.0187449369831</v>
      </c>
      <c r="AA352" s="3">
        <v>8.90758260707461</v>
      </c>
      <c r="AB352" s="4">
        <v>0.00257343429290926</v>
      </c>
      <c r="AC352" s="6">
        <v>20364</v>
      </c>
      <c r="AD352" s="7">
        <v>9.67</v>
      </c>
    </row>
    <row r="353" spans="1:30">
      <c r="A353" s="3">
        <v>2013</v>
      </c>
      <c r="B353" s="6" t="s">
        <v>59</v>
      </c>
      <c r="C353" s="3" t="str">
        <f t="shared" si="38"/>
        <v>2013重庆市</v>
      </c>
      <c r="D353" s="5">
        <v>0.18</v>
      </c>
      <c r="E353" s="3">
        <f t="shared" si="32"/>
        <v>-1.71479842809193</v>
      </c>
      <c r="F353" s="3">
        <v>1</v>
      </c>
      <c r="G353" s="3">
        <v>0.235060947526789</v>
      </c>
      <c r="H353" s="3">
        <v>0.468060118517609</v>
      </c>
      <c r="I353" s="3">
        <v>4.51664159169763</v>
      </c>
      <c r="J353" s="3">
        <f t="shared" si="33"/>
        <v>1.50776870698853</v>
      </c>
      <c r="K353" s="3">
        <v>0.0218997010959814</v>
      </c>
      <c r="L353" s="3">
        <f t="shared" si="34"/>
        <v>-3.82128229083815</v>
      </c>
      <c r="M353" s="3">
        <v>7.65792095649286</v>
      </c>
      <c r="N353" s="3">
        <f t="shared" si="35"/>
        <v>2.03574053131116</v>
      </c>
      <c r="O353" s="3">
        <v>4.32666888077051</v>
      </c>
      <c r="P353" s="3">
        <f t="shared" si="36"/>
        <v>1.46479793434203</v>
      </c>
      <c r="Q353" s="4">
        <v>0.0126213148373108</v>
      </c>
      <c r="U353" s="3">
        <v>0</v>
      </c>
      <c r="V353" s="3">
        <v>0</v>
      </c>
      <c r="W353" s="3">
        <v>1</v>
      </c>
      <c r="X353" s="14">
        <v>0.181240971605057</v>
      </c>
      <c r="Y353" s="14">
        <v>2.39579815161657</v>
      </c>
      <c r="Z353" s="14">
        <v>1.01821794743346</v>
      </c>
      <c r="AA353" s="3">
        <v>16.5169503947065</v>
      </c>
      <c r="AB353" s="4">
        <v>0.00296677822469219</v>
      </c>
      <c r="AC353" s="6">
        <v>24828</v>
      </c>
      <c r="AD353" s="7">
        <v>42</v>
      </c>
    </row>
    <row r="354" spans="1:30">
      <c r="A354" s="3">
        <v>2014</v>
      </c>
      <c r="B354" s="6" t="s">
        <v>59</v>
      </c>
      <c r="C354" s="3" t="str">
        <f t="shared" si="38"/>
        <v>2014重庆市</v>
      </c>
      <c r="D354" s="5">
        <v>0.182</v>
      </c>
      <c r="E354" s="3">
        <f t="shared" si="32"/>
        <v>-1.70374859190534</v>
      </c>
      <c r="F354" s="3">
        <v>1</v>
      </c>
      <c r="G354" s="3">
        <v>0.225959736867299</v>
      </c>
      <c r="H354" s="3">
        <v>0.468995746659555</v>
      </c>
      <c r="I354" s="3">
        <v>4.61692583323076</v>
      </c>
      <c r="J354" s="3">
        <f t="shared" si="33"/>
        <v>1.5297290795515</v>
      </c>
      <c r="K354" s="3">
        <v>0.0227275714755176</v>
      </c>
      <c r="L354" s="3">
        <f t="shared" si="34"/>
        <v>-3.78417648908188</v>
      </c>
      <c r="M354" s="3">
        <v>8.26388432467959</v>
      </c>
      <c r="N354" s="3">
        <f t="shared" si="35"/>
        <v>2.11189473422174</v>
      </c>
      <c r="O354" s="3">
        <v>4.80571804140651</v>
      </c>
      <c r="P354" s="3">
        <f t="shared" si="36"/>
        <v>1.56980646755465</v>
      </c>
      <c r="Q354" s="4">
        <v>0.0115482736601914</v>
      </c>
      <c r="R354" s="13">
        <v>145000</v>
      </c>
      <c r="S354" s="13">
        <v>30.74</v>
      </c>
      <c r="T354" s="13">
        <v>0.00404858299595142</v>
      </c>
      <c r="U354" s="3">
        <v>0</v>
      </c>
      <c r="V354" s="3">
        <v>0</v>
      </c>
      <c r="W354" s="3">
        <v>1</v>
      </c>
      <c r="X354" s="14">
        <v>0.167932351263633</v>
      </c>
      <c r="Y354" s="14">
        <v>2.40125685526334</v>
      </c>
      <c r="Z354" s="14">
        <v>1.01238449502554</v>
      </c>
      <c r="AA354" s="3">
        <v>9.36404774763031</v>
      </c>
      <c r="AB354" s="4">
        <v>0.00260944487752841</v>
      </c>
      <c r="AC354" s="6">
        <v>24312</v>
      </c>
      <c r="AD354" s="7">
        <v>640.02</v>
      </c>
    </row>
    <row r="355" spans="1:30">
      <c r="A355" s="3">
        <v>2015</v>
      </c>
      <c r="B355" s="6" t="s">
        <v>59</v>
      </c>
      <c r="C355" s="3" t="str">
        <f t="shared" si="38"/>
        <v>2015重庆市</v>
      </c>
      <c r="D355" s="5">
        <v>0.209</v>
      </c>
      <c r="E355" s="3">
        <f t="shared" si="32"/>
        <v>-1.56542102701733</v>
      </c>
      <c r="F355" s="3">
        <v>1</v>
      </c>
      <c r="G355" s="3">
        <v>0.236401608428665</v>
      </c>
      <c r="H355" s="3">
        <v>0.484074685951186</v>
      </c>
      <c r="I355" s="3">
        <v>4.91537046850161</v>
      </c>
      <c r="J355" s="3">
        <f t="shared" si="33"/>
        <v>1.5923671258352</v>
      </c>
      <c r="K355" s="3">
        <v>0.0233420195439739</v>
      </c>
      <c r="L355" s="3">
        <f t="shared" si="34"/>
        <v>-3.75750012870444</v>
      </c>
      <c r="M355" s="3">
        <v>8.87263843648208</v>
      </c>
      <c r="N355" s="3">
        <f t="shared" si="35"/>
        <v>2.18297220828882</v>
      </c>
      <c r="O355" s="3">
        <v>5.22491856677524</v>
      </c>
      <c r="P355" s="3">
        <f t="shared" si="36"/>
        <v>1.65343921242325</v>
      </c>
      <c r="Q355" s="4">
        <v>0.012043776371308</v>
      </c>
      <c r="R355" s="13">
        <v>127633</v>
      </c>
      <c r="S355" s="13">
        <v>16.5385185185185</v>
      </c>
      <c r="T355" s="13">
        <v>0.109311740890688</v>
      </c>
      <c r="U355" s="3">
        <v>0</v>
      </c>
      <c r="V355" s="3">
        <v>0</v>
      </c>
      <c r="W355" s="3">
        <v>1</v>
      </c>
      <c r="X355" s="14">
        <v>0.148628914100717</v>
      </c>
      <c r="Y355" s="14">
        <v>2.41751192294505</v>
      </c>
      <c r="Z355" s="14">
        <v>1.07724750277469</v>
      </c>
      <c r="AA355" s="3">
        <v>10.6528506626345</v>
      </c>
      <c r="AB355" s="4">
        <v>0.00284716810573236</v>
      </c>
      <c r="AC355" s="6">
        <v>38914</v>
      </c>
      <c r="AD355" s="7">
        <v>129.7</v>
      </c>
    </row>
    <row r="356" spans="1:30">
      <c r="A356" s="3">
        <v>2016</v>
      </c>
      <c r="B356" s="6" t="s">
        <v>59</v>
      </c>
      <c r="C356" s="3" t="str">
        <f t="shared" si="38"/>
        <v>2016重庆市</v>
      </c>
      <c r="D356" s="5">
        <v>0.221</v>
      </c>
      <c r="E356" s="3">
        <f t="shared" si="32"/>
        <v>-1.50959257746438</v>
      </c>
      <c r="F356" s="3">
        <v>1</v>
      </c>
      <c r="G356" s="3">
        <v>0.222039061199578</v>
      </c>
      <c r="H356" s="3">
        <v>0.500510458858126</v>
      </c>
      <c r="I356" s="3">
        <v>4.88625645009155</v>
      </c>
      <c r="J356" s="3">
        <f t="shared" si="33"/>
        <v>1.58642645817359</v>
      </c>
      <c r="K356" s="3">
        <v>0.0235530546623794</v>
      </c>
      <c r="L356" s="3">
        <f t="shared" si="34"/>
        <v>-3.7484997572761</v>
      </c>
      <c r="M356" s="3">
        <v>9.52090032154341</v>
      </c>
      <c r="N356" s="3">
        <f t="shared" si="35"/>
        <v>2.25348941592236</v>
      </c>
      <c r="O356" s="3">
        <v>5.7951768488746</v>
      </c>
      <c r="P356" s="3">
        <f t="shared" si="36"/>
        <v>1.75702599381953</v>
      </c>
      <c r="Q356" s="4">
        <v>0.0128991631286843</v>
      </c>
      <c r="R356" s="13">
        <v>460215</v>
      </c>
      <c r="S356" s="13">
        <v>17.3192307692308</v>
      </c>
      <c r="T356" s="13">
        <v>0.157258064516129</v>
      </c>
      <c r="U356" s="3">
        <v>0</v>
      </c>
      <c r="V356" s="3">
        <v>0</v>
      </c>
      <c r="W356" s="3">
        <v>1</v>
      </c>
      <c r="X356" s="14">
        <v>0.12740444142765</v>
      </c>
      <c r="Y356" s="14">
        <v>2.43188703323531</v>
      </c>
      <c r="Z356" s="14">
        <v>1.16165297344631</v>
      </c>
      <c r="AA356" s="3">
        <v>6.29914182015535</v>
      </c>
      <c r="AB356" s="4">
        <v>0.00286411807135327</v>
      </c>
      <c r="AC356" s="6">
        <v>42738</v>
      </c>
      <c r="AD356" s="7">
        <v>56.92</v>
      </c>
    </row>
    <row r="357" spans="1:30">
      <c r="A357" s="3">
        <v>2017</v>
      </c>
      <c r="B357" s="6" t="s">
        <v>59</v>
      </c>
      <c r="C357" s="3" t="str">
        <f t="shared" si="38"/>
        <v>2017重庆市</v>
      </c>
      <c r="D357" s="5">
        <v>0.228</v>
      </c>
      <c r="E357" s="3">
        <f t="shared" si="32"/>
        <v>-1.4784096500277</v>
      </c>
      <c r="F357" s="3">
        <v>1</v>
      </c>
      <c r="G357" s="3">
        <v>0.216097636335548</v>
      </c>
      <c r="H357" s="3">
        <v>0.515052600628915</v>
      </c>
      <c r="I357" s="3">
        <v>4.71227879579195</v>
      </c>
      <c r="J357" s="3">
        <f t="shared" si="33"/>
        <v>1.55017161178742</v>
      </c>
      <c r="K357" s="3">
        <v>0.0237563613231552</v>
      </c>
      <c r="L357" s="3">
        <f t="shared" si="34"/>
        <v>-3.73990493918012</v>
      </c>
      <c r="M357" s="3">
        <v>10.2395038167939</v>
      </c>
      <c r="N357" s="3">
        <f t="shared" si="35"/>
        <v>2.32625316304614</v>
      </c>
      <c r="O357" s="3">
        <v>6.38241094147583</v>
      </c>
      <c r="P357" s="3">
        <f t="shared" si="36"/>
        <v>1.85354591648751</v>
      </c>
      <c r="Q357" s="4">
        <v>0.0136776222937633</v>
      </c>
      <c r="R357" s="13">
        <v>7435798</v>
      </c>
      <c r="S357" s="13">
        <v>4.49879310344828</v>
      </c>
      <c r="T357" s="13">
        <v>0.701612903225806</v>
      </c>
      <c r="U357" s="3">
        <v>0</v>
      </c>
      <c r="V357" s="3">
        <v>0</v>
      </c>
      <c r="W357" s="3">
        <v>1</v>
      </c>
      <c r="X357" s="14">
        <v>0.127092974268429</v>
      </c>
      <c r="Y357" s="14">
        <v>2.4514584153531</v>
      </c>
      <c r="Z357" s="14">
        <v>1.22237729154347</v>
      </c>
      <c r="AA357" s="3">
        <v>9.78685670063201</v>
      </c>
      <c r="AB357" s="4">
        <v>0.00295570184837264</v>
      </c>
      <c r="AC357" s="6">
        <v>34780</v>
      </c>
      <c r="AD357" s="7">
        <v>67.72</v>
      </c>
    </row>
    <row r="358" spans="1:30">
      <c r="A358" s="3">
        <v>2018</v>
      </c>
      <c r="B358" s="6" t="s">
        <v>59</v>
      </c>
      <c r="C358" s="3" t="str">
        <f t="shared" si="38"/>
        <v>2018重庆市</v>
      </c>
      <c r="D358" s="5">
        <v>0.235</v>
      </c>
      <c r="E358" s="3">
        <f t="shared" si="32"/>
        <v>-1.44816976483798</v>
      </c>
      <c r="F358" s="3">
        <v>1</v>
      </c>
      <c r="G358" s="3">
        <v>0.210338230934559</v>
      </c>
      <c r="H358" s="3">
        <v>0.526564700214926</v>
      </c>
      <c r="I358" s="3">
        <v>5.12701030163789</v>
      </c>
      <c r="J358" s="3">
        <f t="shared" si="33"/>
        <v>1.63452270209112</v>
      </c>
      <c r="K358" s="3">
        <v>0.024116345241859</v>
      </c>
      <c r="L358" s="3">
        <f t="shared" si="34"/>
        <v>-3.72486544257343</v>
      </c>
      <c r="M358" s="3">
        <v>11.0303509326589</v>
      </c>
      <c r="N358" s="3">
        <f t="shared" si="35"/>
        <v>2.40065064895683</v>
      </c>
      <c r="O358" s="3">
        <v>6.8254189061018</v>
      </c>
      <c r="P358" s="3">
        <f t="shared" si="36"/>
        <v>1.92065371737087</v>
      </c>
      <c r="Q358" s="4">
        <v>0.0151047688259065</v>
      </c>
      <c r="R358" s="13">
        <v>268668.08</v>
      </c>
      <c r="S358" s="13">
        <v>9.06631067961165</v>
      </c>
      <c r="T358" s="13">
        <v>0.417004048582996</v>
      </c>
      <c r="U358" s="3">
        <v>0</v>
      </c>
      <c r="V358" s="3">
        <v>0</v>
      </c>
      <c r="W358" s="3">
        <v>1</v>
      </c>
      <c r="X358" s="14">
        <v>0.121735660023785</v>
      </c>
      <c r="Y358" s="14">
        <v>2.46270288297636</v>
      </c>
      <c r="Z358" s="14">
        <v>1.28564158241162</v>
      </c>
      <c r="AA358" s="3">
        <v>7.82645458751456</v>
      </c>
      <c r="AB358" s="4">
        <v>0.00317711035351664</v>
      </c>
      <c r="AC358" s="6">
        <v>45688</v>
      </c>
      <c r="AD358" s="7">
        <v>79.36</v>
      </c>
    </row>
    <row r="359" spans="1:30">
      <c r="A359" s="3">
        <v>2019</v>
      </c>
      <c r="B359" s="6" t="s">
        <v>59</v>
      </c>
      <c r="C359" s="3" t="str">
        <f t="shared" si="38"/>
        <v>2019重庆市</v>
      </c>
      <c r="D359" s="5">
        <v>0.236</v>
      </c>
      <c r="E359" s="3">
        <f t="shared" si="32"/>
        <v>-1.44392347395653</v>
      </c>
      <c r="F359" s="3">
        <v>1</v>
      </c>
      <c r="G359" s="3">
        <v>0.205359699734811</v>
      </c>
      <c r="H359" s="3">
        <v>0.536402070677545</v>
      </c>
      <c r="I359" s="3">
        <v>4.7051995695973</v>
      </c>
      <c r="J359" s="3">
        <f t="shared" si="33"/>
        <v>1.54866818863031</v>
      </c>
      <c r="K359" s="3">
        <v>0.0261888331242158</v>
      </c>
      <c r="L359" s="3">
        <f t="shared" si="34"/>
        <v>-3.6424221757042</v>
      </c>
      <c r="M359" s="3">
        <v>11.9005646173149</v>
      </c>
      <c r="N359" s="3">
        <f t="shared" si="35"/>
        <v>2.4765858458251</v>
      </c>
      <c r="O359" s="3">
        <v>7.40457967377666</v>
      </c>
      <c r="P359" s="3">
        <f t="shared" si="36"/>
        <v>2.00209868362075</v>
      </c>
      <c r="Q359" s="4">
        <v>0.0163439005874975</v>
      </c>
      <c r="R359" s="13">
        <v>689897</v>
      </c>
      <c r="S359" s="13">
        <v>10.2838613861386</v>
      </c>
      <c r="T359" s="13">
        <v>0.410569105691057</v>
      </c>
      <c r="U359" s="3">
        <v>0</v>
      </c>
      <c r="V359" s="3">
        <v>0</v>
      </c>
      <c r="W359" s="3">
        <v>1</v>
      </c>
      <c r="X359" s="14">
        <v>0.112911250721858</v>
      </c>
      <c r="Y359" s="14">
        <v>2.4706724618526</v>
      </c>
      <c r="Z359" s="14">
        <v>1.34818994889267</v>
      </c>
      <c r="AA359" s="3">
        <v>5.71766537440093</v>
      </c>
      <c r="AB359" s="4">
        <v>0.00335637851714409</v>
      </c>
      <c r="AC359" s="6">
        <v>43872</v>
      </c>
      <c r="AD359" s="7">
        <v>9.1</v>
      </c>
    </row>
    <row r="360" spans="1:30">
      <c r="A360" s="3">
        <v>2020</v>
      </c>
      <c r="B360" s="6" t="s">
        <v>59</v>
      </c>
      <c r="C360" s="3" t="str">
        <f t="shared" si="38"/>
        <v>2020重庆市</v>
      </c>
      <c r="D360" s="5">
        <v>0.237</v>
      </c>
      <c r="E360" s="3">
        <f t="shared" si="32"/>
        <v>-1.43969513784701</v>
      </c>
      <c r="F360" s="3">
        <v>1</v>
      </c>
      <c r="G360" s="3">
        <v>0.195434360698683</v>
      </c>
      <c r="H360" s="3">
        <v>0.529854560847237</v>
      </c>
      <c r="I360" s="3">
        <v>4.94760676320014</v>
      </c>
      <c r="J360" s="3">
        <f t="shared" si="33"/>
        <v>1.59890397748361</v>
      </c>
      <c r="K360" s="3">
        <v>0.0285322530383297</v>
      </c>
      <c r="L360" s="3">
        <f t="shared" si="34"/>
        <v>-3.55672014602549</v>
      </c>
      <c r="M360" s="3">
        <v>12.4668120909941</v>
      </c>
      <c r="N360" s="3">
        <f t="shared" si="35"/>
        <v>2.52307008073734</v>
      </c>
      <c r="O360" s="3">
        <v>7.8034901838579</v>
      </c>
      <c r="P360" s="3">
        <f t="shared" si="36"/>
        <v>2.05457109308437</v>
      </c>
      <c r="Q360" s="4">
        <v>0.0169331521572554</v>
      </c>
      <c r="R360" s="13">
        <v>222290</v>
      </c>
      <c r="S360" s="13">
        <v>26.0306923076923</v>
      </c>
      <c r="T360" s="13">
        <v>0.524193548387097</v>
      </c>
      <c r="U360" s="3">
        <v>0</v>
      </c>
      <c r="V360" s="3">
        <v>0</v>
      </c>
      <c r="W360" s="3">
        <v>1</v>
      </c>
      <c r="X360" s="14">
        <v>0.107765546079236</v>
      </c>
      <c r="Y360" s="14">
        <v>2.45783382718219</v>
      </c>
      <c r="Z360" s="14">
        <v>1.33087586262237</v>
      </c>
      <c r="AA360" s="3">
        <v>5.74698174743949</v>
      </c>
      <c r="AB360" s="4">
        <v>0.00330931976646673</v>
      </c>
      <c r="AC360" s="6">
        <v>55377</v>
      </c>
      <c r="AD360" s="7">
        <v>10.56</v>
      </c>
    </row>
    <row r="361" spans="1:30">
      <c r="A361" s="3">
        <v>2021</v>
      </c>
      <c r="B361" s="6" t="s">
        <v>59</v>
      </c>
      <c r="C361" s="3" t="str">
        <f t="shared" si="38"/>
        <v>2021重庆市</v>
      </c>
      <c r="D361" s="5">
        <v>0.238</v>
      </c>
      <c r="E361" s="3">
        <f t="shared" si="32"/>
        <v>-1.43548460531066</v>
      </c>
      <c r="F361" s="3">
        <v>1</v>
      </c>
      <c r="G361" s="3">
        <v>0.172205304641116</v>
      </c>
      <c r="H361" s="3">
        <v>0.532034775423563</v>
      </c>
      <c r="I361" s="3">
        <v>4.75473068991677</v>
      </c>
      <c r="J361" s="3">
        <f t="shared" si="33"/>
        <v>1.55914005715193</v>
      </c>
      <c r="K361" s="3">
        <v>0.0312173100871731</v>
      </c>
      <c r="L361" s="3">
        <f t="shared" si="34"/>
        <v>-3.46678252753082</v>
      </c>
      <c r="M361" s="3">
        <v>13.543897882939</v>
      </c>
      <c r="N361" s="3">
        <f t="shared" si="35"/>
        <v>2.60593610514935</v>
      </c>
      <c r="O361" s="3">
        <v>8.74137608966376</v>
      </c>
      <c r="P361" s="3">
        <f t="shared" si="36"/>
        <v>2.16806762460386</v>
      </c>
      <c r="Q361" s="4">
        <v>0.0191600517883956</v>
      </c>
      <c r="R361" s="13">
        <v>1133175</v>
      </c>
      <c r="S361" s="13">
        <v>30.6321951219512</v>
      </c>
      <c r="T361" s="13">
        <v>0.663967611336032</v>
      </c>
      <c r="U361" s="3">
        <v>0</v>
      </c>
      <c r="V361" s="3">
        <v>0</v>
      </c>
      <c r="W361" s="3">
        <v>1</v>
      </c>
      <c r="X361" s="14">
        <v>0.105590433972351</v>
      </c>
      <c r="Y361" s="14">
        <v>2.46358446146887</v>
      </c>
      <c r="Z361" s="14">
        <v>1.33170192470559</v>
      </c>
      <c r="AA361" s="3">
        <v>2.6014734588502</v>
      </c>
      <c r="AB361" s="4">
        <v>0.00329946255516022</v>
      </c>
      <c r="AC361" s="6">
        <v>76206</v>
      </c>
      <c r="AD361" s="7">
        <v>14.1</v>
      </c>
    </row>
    <row r="1048286" spans="24:26">
      <c r="X1048286" s="3"/>
      <c r="Y1048286" s="3"/>
      <c r="Z1048286" s="3"/>
    </row>
    <row r="1048287" spans="24:26">
      <c r="X1048287" s="3"/>
      <c r="Y1048287" s="3"/>
      <c r="Z1048287" s="3"/>
    </row>
    <row r="1048288" spans="24:26">
      <c r="X1048288" s="3"/>
      <c r="Y1048288" s="3"/>
      <c r="Z1048288" s="3"/>
    </row>
    <row r="1048289" spans="24:26">
      <c r="X1048289" s="3"/>
      <c r="Y1048289" s="3"/>
      <c r="Z1048289" s="3"/>
    </row>
    <row r="1048290" spans="24:26">
      <c r="X1048290" s="3"/>
      <c r="Y1048290" s="3"/>
      <c r="Z1048290" s="3"/>
    </row>
    <row r="1048291" spans="24:26">
      <c r="X1048291" s="3"/>
      <c r="Y1048291" s="3"/>
      <c r="Z1048291" s="3"/>
    </row>
    <row r="1048292" spans="24:26">
      <c r="X1048292" s="3"/>
      <c r="Y1048292" s="3"/>
      <c r="Z1048292" s="3"/>
    </row>
    <row r="1048293" spans="24:26">
      <c r="X1048293" s="3"/>
      <c r="Y1048293" s="3"/>
      <c r="Z1048293" s="3"/>
    </row>
    <row r="1048294" spans="24:26">
      <c r="X1048294" s="3"/>
      <c r="Y1048294" s="3"/>
      <c r="Z1048294" s="3"/>
    </row>
    <row r="1048295" spans="24:26">
      <c r="X1048295" s="3"/>
      <c r="Y1048295" s="3"/>
      <c r="Z1048295" s="3"/>
    </row>
    <row r="1048296" spans="24:26">
      <c r="X1048296" s="3"/>
      <c r="Y1048296" s="3"/>
      <c r="Z1048296" s="3"/>
    </row>
    <row r="1048297" spans="24:26">
      <c r="X1048297" s="3"/>
      <c r="Y1048297" s="3"/>
      <c r="Z1048297" s="3"/>
    </row>
    <row r="1048298" spans="24:26">
      <c r="X1048298" s="3"/>
      <c r="Y1048298" s="3"/>
      <c r="Z1048298" s="3"/>
    </row>
    <row r="1048299" spans="24:26">
      <c r="X1048299" s="3"/>
      <c r="Y1048299" s="3"/>
      <c r="Z1048299" s="3"/>
    </row>
    <row r="1048300" spans="24:26">
      <c r="X1048300" s="3"/>
      <c r="Y1048300" s="3"/>
      <c r="Z1048300" s="3"/>
    </row>
    <row r="1048301" spans="24:26">
      <c r="X1048301" s="3"/>
      <c r="Y1048301" s="3"/>
      <c r="Z1048301" s="3"/>
    </row>
    <row r="1048302" spans="24:26">
      <c r="X1048302" s="3"/>
      <c r="Y1048302" s="3"/>
      <c r="Z1048302" s="3"/>
    </row>
    <row r="1048303" spans="24:26">
      <c r="X1048303" s="3"/>
      <c r="Y1048303" s="3"/>
      <c r="Z1048303" s="3"/>
    </row>
    <row r="1048304" spans="24:26">
      <c r="X1048304" s="3"/>
      <c r="Y1048304" s="3"/>
      <c r="Z1048304" s="3"/>
    </row>
    <row r="1048305" spans="24:26">
      <c r="X1048305" s="3"/>
      <c r="Y1048305" s="3"/>
      <c r="Z1048305" s="3"/>
    </row>
    <row r="1048306" spans="24:26">
      <c r="X1048306" s="3"/>
      <c r="Y1048306" s="3"/>
      <c r="Z1048306" s="3"/>
    </row>
    <row r="1048307" spans="24:26">
      <c r="X1048307" s="3"/>
      <c r="Y1048307" s="3"/>
      <c r="Z1048307" s="3"/>
    </row>
    <row r="1048308" spans="24:26">
      <c r="X1048308" s="3"/>
      <c r="Y1048308" s="3"/>
      <c r="Z1048308" s="3"/>
    </row>
    <row r="1048309" spans="24:26">
      <c r="X1048309" s="3"/>
      <c r="Y1048309" s="3"/>
      <c r="Z1048309" s="3"/>
    </row>
    <row r="1048310" spans="24:26">
      <c r="X1048310" s="3"/>
      <c r="Y1048310" s="3"/>
      <c r="Z1048310" s="3"/>
    </row>
    <row r="1048311" spans="24:26">
      <c r="X1048311" s="3"/>
      <c r="Y1048311" s="3"/>
      <c r="Z1048311" s="3"/>
    </row>
    <row r="1048312" spans="24:26">
      <c r="X1048312" s="3"/>
      <c r="Y1048312" s="3"/>
      <c r="Z1048312" s="3"/>
    </row>
    <row r="1048313" spans="24:26">
      <c r="X1048313" s="3"/>
      <c r="Y1048313" s="3"/>
      <c r="Z1048313" s="3"/>
    </row>
    <row r="1048314" spans="24:26">
      <c r="X1048314" s="3"/>
      <c r="Y1048314" s="3"/>
      <c r="Z1048314" s="3"/>
    </row>
    <row r="1048315" spans="24:26">
      <c r="X1048315" s="3"/>
      <c r="Y1048315" s="3"/>
      <c r="Z1048315" s="3"/>
    </row>
    <row r="1048316" spans="24:26">
      <c r="X1048316" s="3"/>
      <c r="Y1048316" s="3"/>
      <c r="Z1048316" s="3"/>
    </row>
    <row r="1048317" spans="24:26">
      <c r="X1048317" s="3"/>
      <c r="Y1048317" s="3"/>
      <c r="Z1048317" s="3"/>
    </row>
    <row r="1048318" spans="24:26">
      <c r="X1048318" s="3"/>
      <c r="Y1048318" s="3"/>
      <c r="Z1048318" s="3"/>
    </row>
    <row r="1048319" spans="24:26">
      <c r="X1048319" s="3"/>
      <c r="Y1048319" s="3"/>
      <c r="Z1048319" s="3"/>
    </row>
    <row r="1048320" spans="24:26">
      <c r="X1048320" s="3"/>
      <c r="Y1048320" s="3"/>
      <c r="Z1048320" s="3"/>
    </row>
    <row r="1048321" spans="24:26">
      <c r="X1048321" s="3"/>
      <c r="Y1048321" s="3"/>
      <c r="Z1048321" s="3"/>
    </row>
    <row r="1048322" spans="24:26">
      <c r="X1048322" s="3"/>
      <c r="Y1048322" s="3"/>
      <c r="Z1048322" s="3"/>
    </row>
    <row r="1048323" spans="24:26">
      <c r="X1048323" s="3"/>
      <c r="Y1048323" s="3"/>
      <c r="Z1048323" s="3"/>
    </row>
    <row r="1048324" spans="24:26">
      <c r="X1048324" s="3"/>
      <c r="Y1048324" s="3"/>
      <c r="Z1048324" s="3"/>
    </row>
    <row r="1048325" spans="24:26">
      <c r="X1048325" s="3"/>
      <c r="Y1048325" s="3"/>
      <c r="Z1048325" s="3"/>
    </row>
    <row r="1048326" spans="24:26">
      <c r="X1048326" s="3"/>
      <c r="Y1048326" s="3"/>
      <c r="Z1048326" s="3"/>
    </row>
    <row r="1048327" spans="24:26">
      <c r="X1048327" s="3"/>
      <c r="Y1048327" s="3"/>
      <c r="Z1048327" s="3"/>
    </row>
    <row r="1048328" spans="24:26">
      <c r="X1048328" s="3"/>
      <c r="Y1048328" s="3"/>
      <c r="Z1048328" s="3"/>
    </row>
    <row r="1048329" spans="24:26">
      <c r="X1048329" s="3"/>
      <c r="Y1048329" s="3"/>
      <c r="Z1048329" s="3"/>
    </row>
    <row r="1048330" spans="24:26">
      <c r="X1048330" s="3"/>
      <c r="Y1048330" s="3"/>
      <c r="Z1048330" s="3"/>
    </row>
    <row r="1048331" spans="24:26">
      <c r="X1048331" s="3"/>
      <c r="Y1048331" s="3"/>
      <c r="Z1048331" s="3"/>
    </row>
    <row r="1048332" spans="24:26">
      <c r="X1048332" s="3"/>
      <c r="Y1048332" s="3"/>
      <c r="Z1048332" s="3"/>
    </row>
    <row r="1048333" spans="24:26">
      <c r="X1048333" s="3"/>
      <c r="Y1048333" s="3"/>
      <c r="Z1048333" s="3"/>
    </row>
    <row r="1048334" spans="24:26">
      <c r="X1048334" s="3"/>
      <c r="Y1048334" s="3"/>
      <c r="Z1048334" s="3"/>
    </row>
    <row r="1048335" spans="24:26">
      <c r="X1048335" s="3"/>
      <c r="Y1048335" s="3"/>
      <c r="Z1048335" s="3"/>
    </row>
    <row r="1048336" spans="24:26">
      <c r="X1048336" s="3"/>
      <c r="Y1048336" s="3"/>
      <c r="Z1048336" s="3"/>
    </row>
    <row r="1048337" spans="24:26">
      <c r="X1048337" s="3"/>
      <c r="Y1048337" s="3"/>
      <c r="Z1048337" s="3"/>
    </row>
    <row r="1048338" spans="24:26">
      <c r="X1048338" s="3"/>
      <c r="Y1048338" s="3"/>
      <c r="Z1048338" s="3"/>
    </row>
    <row r="1048339" spans="24:26">
      <c r="X1048339" s="3"/>
      <c r="Y1048339" s="3"/>
      <c r="Z1048339" s="3"/>
    </row>
    <row r="1048340" spans="24:26">
      <c r="X1048340" s="3"/>
      <c r="Y1048340" s="3"/>
      <c r="Z1048340" s="3"/>
    </row>
    <row r="1048341" spans="24:26">
      <c r="X1048341" s="3"/>
      <c r="Y1048341" s="3"/>
      <c r="Z1048341" s="3"/>
    </row>
    <row r="1048342" spans="24:26">
      <c r="X1048342" s="3"/>
      <c r="Y1048342" s="3"/>
      <c r="Z1048342" s="3"/>
    </row>
    <row r="1048343" spans="24:26">
      <c r="X1048343" s="3"/>
      <c r="Y1048343" s="3"/>
      <c r="Z1048343" s="3"/>
    </row>
    <row r="1048344" spans="24:26">
      <c r="X1048344" s="3"/>
      <c r="Y1048344" s="3"/>
      <c r="Z1048344" s="3"/>
    </row>
    <row r="1048345" spans="24:26">
      <c r="X1048345" s="3"/>
      <c r="Y1048345" s="3"/>
      <c r="Z1048345" s="3"/>
    </row>
    <row r="1048346" spans="24:26">
      <c r="X1048346" s="3"/>
      <c r="Y1048346" s="3"/>
      <c r="Z1048346" s="3"/>
    </row>
    <row r="1048347" spans="24:26">
      <c r="X1048347" s="3"/>
      <c r="Y1048347" s="3"/>
      <c r="Z1048347" s="3"/>
    </row>
    <row r="1048348" spans="24:26">
      <c r="X1048348" s="3"/>
      <c r="Y1048348" s="3"/>
      <c r="Z1048348" s="3"/>
    </row>
    <row r="1048349" spans="24:26">
      <c r="X1048349" s="3"/>
      <c r="Y1048349" s="3"/>
      <c r="Z1048349" s="3"/>
    </row>
    <row r="1048350" spans="24:26">
      <c r="X1048350" s="3"/>
      <c r="Y1048350" s="3"/>
      <c r="Z1048350" s="3"/>
    </row>
    <row r="1048351" spans="24:26">
      <c r="X1048351" s="3"/>
      <c r="Y1048351" s="3"/>
      <c r="Z1048351" s="3"/>
    </row>
    <row r="1048352" spans="24:26">
      <c r="X1048352" s="3"/>
      <c r="Y1048352" s="3"/>
      <c r="Z1048352" s="3"/>
    </row>
    <row r="1048353" spans="24:26">
      <c r="X1048353" s="3"/>
      <c r="Y1048353" s="3"/>
      <c r="Z1048353" s="3"/>
    </row>
    <row r="1048354" spans="24:26">
      <c r="X1048354" s="3"/>
      <c r="Y1048354" s="3"/>
      <c r="Z1048354" s="3"/>
    </row>
    <row r="1048355" spans="24:26">
      <c r="X1048355" s="3"/>
      <c r="Y1048355" s="3"/>
      <c r="Z1048355" s="3"/>
    </row>
    <row r="1048356" spans="24:26">
      <c r="X1048356" s="3"/>
      <c r="Y1048356" s="3"/>
      <c r="Z1048356" s="3"/>
    </row>
    <row r="1048357" spans="24:26">
      <c r="X1048357" s="3"/>
      <c r="Y1048357" s="3"/>
      <c r="Z1048357" s="3"/>
    </row>
    <row r="1048358" spans="24:26">
      <c r="X1048358" s="3"/>
      <c r="Y1048358" s="3"/>
      <c r="Z1048358" s="3"/>
    </row>
    <row r="1048359" spans="24:26">
      <c r="X1048359" s="3"/>
      <c r="Y1048359" s="3"/>
      <c r="Z1048359" s="3"/>
    </row>
    <row r="1048360" spans="24:26">
      <c r="X1048360" s="3"/>
      <c r="Y1048360" s="3"/>
      <c r="Z1048360" s="3"/>
    </row>
    <row r="1048361" spans="24:26">
      <c r="X1048361" s="3"/>
      <c r="Y1048361" s="3"/>
      <c r="Z1048361" s="3"/>
    </row>
    <row r="1048362" spans="24:26">
      <c r="X1048362" s="3"/>
      <c r="Y1048362" s="3"/>
      <c r="Z1048362" s="3"/>
    </row>
    <row r="1048363" spans="24:26">
      <c r="X1048363" s="3"/>
      <c r="Y1048363" s="3"/>
      <c r="Z1048363" s="3"/>
    </row>
    <row r="1048364" spans="24:26">
      <c r="X1048364" s="3"/>
      <c r="Y1048364" s="3"/>
      <c r="Z1048364" s="3"/>
    </row>
    <row r="1048365" spans="24:26">
      <c r="X1048365" s="3"/>
      <c r="Y1048365" s="3"/>
      <c r="Z1048365" s="3"/>
    </row>
    <row r="1048366" spans="24:26">
      <c r="X1048366" s="3"/>
      <c r="Y1048366" s="3"/>
      <c r="Z1048366" s="3"/>
    </row>
    <row r="1048367" spans="24:26">
      <c r="X1048367" s="3"/>
      <c r="Y1048367" s="3"/>
      <c r="Z1048367" s="3"/>
    </row>
    <row r="1048368" spans="24:26">
      <c r="X1048368" s="3"/>
      <c r="Y1048368" s="3"/>
      <c r="Z1048368" s="3"/>
    </row>
    <row r="1048369" spans="24:26">
      <c r="X1048369" s="3"/>
      <c r="Y1048369" s="3"/>
      <c r="Z1048369" s="3"/>
    </row>
    <row r="1048370" spans="24:26">
      <c r="X1048370" s="3"/>
      <c r="Y1048370" s="3"/>
      <c r="Z1048370" s="3"/>
    </row>
    <row r="1048371" spans="24:26">
      <c r="X1048371" s="3"/>
      <c r="Y1048371" s="3"/>
      <c r="Z1048371" s="3"/>
    </row>
    <row r="1048372" spans="24:26">
      <c r="X1048372" s="3"/>
      <c r="Y1048372" s="3"/>
      <c r="Z1048372" s="3"/>
    </row>
    <row r="1048373" spans="24:26">
      <c r="X1048373" s="3"/>
      <c r="Y1048373" s="3"/>
      <c r="Z1048373" s="3"/>
    </row>
    <row r="1048374" spans="24:26">
      <c r="X1048374" s="3"/>
      <c r="Y1048374" s="3"/>
      <c r="Z1048374" s="3"/>
    </row>
    <row r="1048375" spans="24:26">
      <c r="X1048375" s="3"/>
      <c r="Y1048375" s="3"/>
      <c r="Z1048375" s="3"/>
    </row>
    <row r="1048376" spans="24:26">
      <c r="X1048376" s="3"/>
      <c r="Y1048376" s="3"/>
      <c r="Z1048376" s="3"/>
    </row>
    <row r="1048377" spans="24:26">
      <c r="X1048377" s="3"/>
      <c r="Y1048377" s="3"/>
      <c r="Z1048377" s="3"/>
    </row>
    <row r="1048378" spans="24:26">
      <c r="X1048378" s="3"/>
      <c r="Y1048378" s="3"/>
      <c r="Z1048378" s="3"/>
    </row>
    <row r="1048379" spans="24:26">
      <c r="X1048379" s="3"/>
      <c r="Y1048379" s="3"/>
      <c r="Z1048379" s="3"/>
    </row>
    <row r="1048380" spans="24:26">
      <c r="X1048380" s="3"/>
      <c r="Y1048380" s="3"/>
      <c r="Z1048380" s="3"/>
    </row>
    <row r="1048381" spans="24:26">
      <c r="X1048381" s="3"/>
      <c r="Y1048381" s="3"/>
      <c r="Z1048381" s="3"/>
    </row>
    <row r="1048382" spans="24:26">
      <c r="X1048382" s="3"/>
      <c r="Y1048382" s="3"/>
      <c r="Z1048382" s="3"/>
    </row>
    <row r="1048383" spans="24:26">
      <c r="X1048383" s="3"/>
      <c r="Y1048383" s="3"/>
      <c r="Z1048383" s="3"/>
    </row>
    <row r="1048384" spans="24:26">
      <c r="X1048384" s="3"/>
      <c r="Y1048384" s="3"/>
      <c r="Z1048384" s="3"/>
    </row>
    <row r="1048385" spans="24:26">
      <c r="X1048385" s="3"/>
      <c r="Y1048385" s="3"/>
      <c r="Z1048385" s="3"/>
    </row>
    <row r="1048386" spans="24:26">
      <c r="X1048386" s="3"/>
      <c r="Y1048386" s="3"/>
      <c r="Z1048386" s="3"/>
    </row>
    <row r="1048387" spans="24:26">
      <c r="X1048387" s="3"/>
      <c r="Y1048387" s="3"/>
      <c r="Z1048387" s="3"/>
    </row>
    <row r="1048388" spans="24:26">
      <c r="X1048388" s="3"/>
      <c r="Y1048388" s="3"/>
      <c r="Z1048388" s="3"/>
    </row>
    <row r="1048389" spans="24:26">
      <c r="X1048389" s="3"/>
      <c r="Y1048389" s="3"/>
      <c r="Z1048389" s="3"/>
    </row>
    <row r="1048390" spans="24:26">
      <c r="X1048390" s="3"/>
      <c r="Y1048390" s="3"/>
      <c r="Z1048390" s="3"/>
    </row>
    <row r="1048391" spans="24:26">
      <c r="X1048391" s="3"/>
      <c r="Y1048391" s="3"/>
      <c r="Z1048391" s="3"/>
    </row>
    <row r="1048392" spans="24:26">
      <c r="X1048392" s="3"/>
      <c r="Y1048392" s="3"/>
      <c r="Z1048392" s="3"/>
    </row>
    <row r="1048393" spans="24:26">
      <c r="X1048393" s="3"/>
      <c r="Y1048393" s="3"/>
      <c r="Z1048393" s="3"/>
    </row>
    <row r="1048394" spans="24:26">
      <c r="X1048394" s="3"/>
      <c r="Y1048394" s="3"/>
      <c r="Z1048394" s="3"/>
    </row>
    <row r="1048395" spans="24:26">
      <c r="X1048395" s="3"/>
      <c r="Y1048395" s="3"/>
      <c r="Z1048395" s="3"/>
    </row>
    <row r="1048396" spans="24:26">
      <c r="X1048396" s="3"/>
      <c r="Y1048396" s="3"/>
      <c r="Z1048396" s="3"/>
    </row>
    <row r="1048397" spans="24:26">
      <c r="X1048397" s="3"/>
      <c r="Y1048397" s="3"/>
      <c r="Z1048397" s="3"/>
    </row>
    <row r="1048398" spans="24:26">
      <c r="X1048398" s="3"/>
      <c r="Y1048398" s="3"/>
      <c r="Z1048398" s="3"/>
    </row>
    <row r="1048399" spans="24:26">
      <c r="X1048399" s="3"/>
      <c r="Y1048399" s="3"/>
      <c r="Z1048399" s="3"/>
    </row>
    <row r="1048400" spans="24:26">
      <c r="X1048400" s="3"/>
      <c r="Y1048400" s="3"/>
      <c r="Z1048400" s="3"/>
    </row>
    <row r="1048401" spans="24:26">
      <c r="X1048401" s="3"/>
      <c r="Y1048401" s="3"/>
      <c r="Z1048401" s="3"/>
    </row>
    <row r="1048402" spans="24:26">
      <c r="X1048402" s="3"/>
      <c r="Y1048402" s="3"/>
      <c r="Z1048402" s="3"/>
    </row>
    <row r="1048403" spans="24:26">
      <c r="X1048403" s="3"/>
      <c r="Y1048403" s="3"/>
      <c r="Z1048403" s="3"/>
    </row>
    <row r="1048404" spans="24:26">
      <c r="X1048404" s="3"/>
      <c r="Y1048404" s="3"/>
      <c r="Z1048404" s="3"/>
    </row>
    <row r="1048405" spans="24:26">
      <c r="X1048405" s="3"/>
      <c r="Y1048405" s="3"/>
      <c r="Z1048405" s="3"/>
    </row>
    <row r="1048406" spans="24:26">
      <c r="X1048406" s="3"/>
      <c r="Y1048406" s="3"/>
      <c r="Z1048406" s="3"/>
    </row>
    <row r="1048407" spans="24:26">
      <c r="X1048407" s="3"/>
      <c r="Y1048407" s="3"/>
      <c r="Z1048407" s="3"/>
    </row>
    <row r="1048408" spans="24:26">
      <c r="X1048408" s="3"/>
      <c r="Y1048408" s="3"/>
      <c r="Z1048408" s="3"/>
    </row>
    <row r="1048409" spans="24:26">
      <c r="X1048409" s="3"/>
      <c r="Y1048409" s="3"/>
      <c r="Z1048409" s="3"/>
    </row>
    <row r="1048410" spans="24:26">
      <c r="X1048410" s="3"/>
      <c r="Y1048410" s="3"/>
      <c r="Z1048410" s="3"/>
    </row>
    <row r="1048411" spans="24:26">
      <c r="X1048411" s="3"/>
      <c r="Y1048411" s="3"/>
      <c r="Z1048411" s="3"/>
    </row>
    <row r="1048412" spans="24:26">
      <c r="X1048412" s="3"/>
      <c r="Y1048412" s="3"/>
      <c r="Z1048412" s="3"/>
    </row>
    <row r="1048413" spans="24:26">
      <c r="X1048413" s="3"/>
      <c r="Y1048413" s="3"/>
      <c r="Z1048413" s="3"/>
    </row>
    <row r="1048414" spans="24:26">
      <c r="X1048414" s="3"/>
      <c r="Y1048414" s="3"/>
      <c r="Z1048414" s="3"/>
    </row>
    <row r="1048415" spans="24:26">
      <c r="X1048415" s="3"/>
      <c r="Y1048415" s="3"/>
      <c r="Z1048415" s="3"/>
    </row>
    <row r="1048416" spans="24:26">
      <c r="X1048416" s="3"/>
      <c r="Y1048416" s="3"/>
      <c r="Z1048416" s="3"/>
    </row>
    <row r="1048417" spans="24:26">
      <c r="X1048417" s="3"/>
      <c r="Y1048417" s="3"/>
      <c r="Z1048417" s="3"/>
    </row>
    <row r="1048418" spans="24:26">
      <c r="X1048418" s="3"/>
      <c r="Y1048418" s="3"/>
      <c r="Z1048418" s="3"/>
    </row>
    <row r="1048419" spans="24:26">
      <c r="X1048419" s="3"/>
      <c r="Y1048419" s="3"/>
      <c r="Z1048419" s="3"/>
    </row>
    <row r="1048420" spans="24:26">
      <c r="X1048420" s="3"/>
      <c r="Y1048420" s="3"/>
      <c r="Z1048420" s="3"/>
    </row>
    <row r="1048421" spans="24:26">
      <c r="X1048421" s="3"/>
      <c r="Y1048421" s="3"/>
      <c r="Z1048421" s="3"/>
    </row>
    <row r="1048422" spans="24:26">
      <c r="X1048422" s="3"/>
      <c r="Y1048422" s="3"/>
      <c r="Z1048422" s="3"/>
    </row>
    <row r="1048423" spans="24:26">
      <c r="X1048423" s="3"/>
      <c r="Y1048423" s="3"/>
      <c r="Z1048423" s="3"/>
    </row>
    <row r="1048424" spans="24:26">
      <c r="X1048424" s="3"/>
      <c r="Y1048424" s="3"/>
      <c r="Z1048424" s="3"/>
    </row>
    <row r="1048425" spans="24:26">
      <c r="X1048425" s="3"/>
      <c r="Y1048425" s="3"/>
      <c r="Z1048425" s="3"/>
    </row>
    <row r="1048426" spans="24:26">
      <c r="X1048426" s="3"/>
      <c r="Y1048426" s="3"/>
      <c r="Z1048426" s="3"/>
    </row>
    <row r="1048427" spans="24:26">
      <c r="X1048427" s="3"/>
      <c r="Y1048427" s="3"/>
      <c r="Z1048427" s="3"/>
    </row>
    <row r="1048428" spans="24:26">
      <c r="X1048428" s="3"/>
      <c r="Y1048428" s="3"/>
      <c r="Z1048428" s="3"/>
    </row>
    <row r="1048429" spans="24:26">
      <c r="X1048429" s="3"/>
      <c r="Y1048429" s="3"/>
      <c r="Z1048429" s="3"/>
    </row>
    <row r="1048430" spans="24:26">
      <c r="X1048430" s="3"/>
      <c r="Y1048430" s="3"/>
      <c r="Z1048430" s="3"/>
    </row>
    <row r="1048431" spans="24:26">
      <c r="X1048431" s="3"/>
      <c r="Y1048431" s="3"/>
      <c r="Z1048431" s="3"/>
    </row>
    <row r="1048432" spans="24:26">
      <c r="X1048432" s="3"/>
      <c r="Y1048432" s="3"/>
      <c r="Z1048432" s="3"/>
    </row>
    <row r="1048433" spans="24:26">
      <c r="X1048433" s="3"/>
      <c r="Y1048433" s="3"/>
      <c r="Z1048433" s="3"/>
    </row>
    <row r="1048434" spans="24:26">
      <c r="X1048434" s="3"/>
      <c r="Y1048434" s="3"/>
      <c r="Z1048434" s="3"/>
    </row>
    <row r="1048435" spans="24:26">
      <c r="X1048435" s="3"/>
      <c r="Y1048435" s="3"/>
      <c r="Z1048435" s="3"/>
    </row>
    <row r="1048436" spans="24:26">
      <c r="X1048436" s="3"/>
      <c r="Y1048436" s="3"/>
      <c r="Z1048436" s="3"/>
    </row>
    <row r="1048437" spans="24:26">
      <c r="X1048437" s="3"/>
      <c r="Y1048437" s="3"/>
      <c r="Z1048437" s="3"/>
    </row>
    <row r="1048438" spans="24:26">
      <c r="X1048438" s="3"/>
      <c r="Y1048438" s="3"/>
      <c r="Z1048438" s="3"/>
    </row>
    <row r="1048439" spans="24:26">
      <c r="X1048439" s="3"/>
      <c r="Y1048439" s="3"/>
      <c r="Z1048439" s="3"/>
    </row>
    <row r="1048440" spans="24:26">
      <c r="X1048440" s="3"/>
      <c r="Y1048440" s="3"/>
      <c r="Z1048440" s="3"/>
    </row>
    <row r="1048441" spans="24:26">
      <c r="X1048441" s="3"/>
      <c r="Y1048441" s="3"/>
      <c r="Z1048441" s="3"/>
    </row>
    <row r="1048442" spans="24:26">
      <c r="X1048442" s="3"/>
      <c r="Y1048442" s="3"/>
      <c r="Z1048442" s="3"/>
    </row>
    <row r="1048443" spans="24:26">
      <c r="X1048443" s="3"/>
      <c r="Y1048443" s="3"/>
      <c r="Z1048443" s="3"/>
    </row>
    <row r="1048444" spans="24:26">
      <c r="X1048444" s="3"/>
      <c r="Y1048444" s="3"/>
      <c r="Z1048444" s="3"/>
    </row>
    <row r="1048445" spans="24:26">
      <c r="X1048445" s="3"/>
      <c r="Y1048445" s="3"/>
      <c r="Z1048445" s="3"/>
    </row>
    <row r="1048446" spans="24:26">
      <c r="X1048446" s="3"/>
      <c r="Y1048446" s="3"/>
      <c r="Z1048446" s="3"/>
    </row>
    <row r="1048447" spans="24:26">
      <c r="X1048447" s="3"/>
      <c r="Y1048447" s="3"/>
      <c r="Z1048447" s="3"/>
    </row>
    <row r="1048448" spans="24:26">
      <c r="X1048448" s="3"/>
      <c r="Y1048448" s="3"/>
      <c r="Z1048448" s="3"/>
    </row>
    <row r="1048449" spans="24:26">
      <c r="X1048449" s="3"/>
      <c r="Y1048449" s="3"/>
      <c r="Z1048449" s="3"/>
    </row>
    <row r="1048450" spans="24:26">
      <c r="X1048450" s="3"/>
      <c r="Y1048450" s="3"/>
      <c r="Z1048450" s="3"/>
    </row>
    <row r="1048451" spans="24:26">
      <c r="X1048451" s="3"/>
      <c r="Y1048451" s="3"/>
      <c r="Z1048451" s="3"/>
    </row>
    <row r="1048452" spans="24:26">
      <c r="X1048452" s="3"/>
      <c r="Y1048452" s="3"/>
      <c r="Z1048452" s="3"/>
    </row>
    <row r="1048453" spans="24:26">
      <c r="X1048453" s="3"/>
      <c r="Y1048453" s="3"/>
      <c r="Z1048453" s="3"/>
    </row>
    <row r="1048454" spans="24:26">
      <c r="X1048454" s="3"/>
      <c r="Y1048454" s="3"/>
      <c r="Z1048454" s="3"/>
    </row>
    <row r="1048455" spans="24:26">
      <c r="X1048455" s="3"/>
      <c r="Y1048455" s="3"/>
      <c r="Z1048455" s="3"/>
    </row>
    <row r="1048456" spans="24:26">
      <c r="X1048456" s="3"/>
      <c r="Y1048456" s="3"/>
      <c r="Z1048456" s="3"/>
    </row>
    <row r="1048457" spans="24:26">
      <c r="X1048457" s="3"/>
      <c r="Y1048457" s="3"/>
      <c r="Z1048457" s="3"/>
    </row>
    <row r="1048458" spans="24:26">
      <c r="X1048458" s="3"/>
      <c r="Y1048458" s="3"/>
      <c r="Z1048458" s="3"/>
    </row>
    <row r="1048459" spans="24:26">
      <c r="X1048459" s="3"/>
      <c r="Y1048459" s="3"/>
      <c r="Z1048459" s="3"/>
    </row>
    <row r="1048460" spans="24:26">
      <c r="X1048460" s="3"/>
      <c r="Y1048460" s="3"/>
      <c r="Z1048460" s="3"/>
    </row>
    <row r="1048461" spans="24:26">
      <c r="X1048461" s="3"/>
      <c r="Y1048461" s="3"/>
      <c r="Z1048461" s="3"/>
    </row>
    <row r="1048462" spans="24:26">
      <c r="X1048462" s="3"/>
      <c r="Y1048462" s="3"/>
      <c r="Z1048462" s="3"/>
    </row>
    <row r="1048463" spans="24:26">
      <c r="X1048463" s="3"/>
      <c r="Y1048463" s="3"/>
      <c r="Z1048463" s="3"/>
    </row>
    <row r="1048464" spans="24:26">
      <c r="X1048464" s="3"/>
      <c r="Y1048464" s="3"/>
      <c r="Z1048464" s="3"/>
    </row>
    <row r="1048465" spans="24:26">
      <c r="X1048465" s="3"/>
      <c r="Y1048465" s="3"/>
      <c r="Z1048465" s="3"/>
    </row>
    <row r="1048466" spans="24:26">
      <c r="X1048466" s="3"/>
      <c r="Y1048466" s="3"/>
      <c r="Z1048466" s="3"/>
    </row>
    <row r="1048467" spans="24:26">
      <c r="X1048467" s="3"/>
      <c r="Y1048467" s="3"/>
      <c r="Z1048467" s="3"/>
    </row>
    <row r="1048468" spans="24:26">
      <c r="X1048468" s="3"/>
      <c r="Y1048468" s="3"/>
      <c r="Z1048468" s="3"/>
    </row>
    <row r="1048469" spans="24:26">
      <c r="X1048469" s="3"/>
      <c r="Y1048469" s="3"/>
      <c r="Z1048469" s="3"/>
    </row>
    <row r="1048470" spans="24:26">
      <c r="X1048470" s="3"/>
      <c r="Y1048470" s="3"/>
      <c r="Z1048470" s="3"/>
    </row>
    <row r="1048471" spans="24:26">
      <c r="X1048471" s="3"/>
      <c r="Y1048471" s="3"/>
      <c r="Z1048471" s="3"/>
    </row>
    <row r="1048472" spans="24:26">
      <c r="X1048472" s="3"/>
      <c r="Y1048472" s="3"/>
      <c r="Z1048472" s="3"/>
    </row>
    <row r="1048473" spans="24:26">
      <c r="X1048473" s="3"/>
      <c r="Y1048473" s="3"/>
      <c r="Z1048473" s="3"/>
    </row>
    <row r="1048474" spans="24:26">
      <c r="X1048474" s="3"/>
      <c r="Y1048474" s="3"/>
      <c r="Z1048474" s="3"/>
    </row>
    <row r="1048475" spans="24:26">
      <c r="X1048475" s="3"/>
      <c r="Y1048475" s="3"/>
      <c r="Z1048475" s="3"/>
    </row>
    <row r="1048476" spans="24:26">
      <c r="X1048476" s="3"/>
      <c r="Y1048476" s="3"/>
      <c r="Z1048476" s="3"/>
    </row>
    <row r="1048477" spans="24:26">
      <c r="X1048477" s="3"/>
      <c r="Y1048477" s="3"/>
      <c r="Z1048477" s="3"/>
    </row>
    <row r="1048478" spans="24:26">
      <c r="X1048478" s="3"/>
      <c r="Y1048478" s="3"/>
      <c r="Z1048478" s="3"/>
    </row>
    <row r="1048479" spans="24:26">
      <c r="X1048479" s="3"/>
      <c r="Y1048479" s="3"/>
      <c r="Z1048479" s="3"/>
    </row>
    <row r="1048480" spans="24:26">
      <c r="X1048480" s="3"/>
      <c r="Y1048480" s="3"/>
      <c r="Z1048480" s="3"/>
    </row>
    <row r="1048481" spans="24:26">
      <c r="X1048481" s="3"/>
      <c r="Y1048481" s="3"/>
      <c r="Z1048481" s="3"/>
    </row>
    <row r="1048482" spans="24:26">
      <c r="X1048482" s="3"/>
      <c r="Y1048482" s="3"/>
      <c r="Z1048482" s="3"/>
    </row>
    <row r="1048483" spans="24:26">
      <c r="X1048483" s="3"/>
      <c r="Y1048483" s="3"/>
      <c r="Z1048483" s="3"/>
    </row>
    <row r="1048484" spans="24:26">
      <c r="X1048484" s="3"/>
      <c r="Y1048484" s="3"/>
      <c r="Z1048484" s="3"/>
    </row>
    <row r="1048485" spans="24:26">
      <c r="X1048485" s="3"/>
      <c r="Y1048485" s="3"/>
      <c r="Z1048485" s="3"/>
    </row>
    <row r="1048486" spans="24:26">
      <c r="X1048486" s="3"/>
      <c r="Y1048486" s="3"/>
      <c r="Z1048486" s="3"/>
    </row>
    <row r="1048487" spans="24:26">
      <c r="X1048487" s="3"/>
      <c r="Y1048487" s="3"/>
      <c r="Z1048487" s="3"/>
    </row>
    <row r="1048488" spans="24:26">
      <c r="X1048488" s="3"/>
      <c r="Y1048488" s="3"/>
      <c r="Z1048488" s="3"/>
    </row>
    <row r="1048489" spans="24:26">
      <c r="X1048489" s="3"/>
      <c r="Y1048489" s="3"/>
      <c r="Z1048489" s="3"/>
    </row>
    <row r="1048490" spans="24:26">
      <c r="X1048490" s="3"/>
      <c r="Y1048490" s="3"/>
      <c r="Z1048490" s="3"/>
    </row>
    <row r="1048491" spans="24:26">
      <c r="X1048491" s="3"/>
      <c r="Y1048491" s="3"/>
      <c r="Z1048491" s="3"/>
    </row>
    <row r="1048492" spans="24:26">
      <c r="X1048492" s="3"/>
      <c r="Y1048492" s="3"/>
      <c r="Z1048492" s="3"/>
    </row>
    <row r="1048493" spans="24:26">
      <c r="X1048493" s="3"/>
      <c r="Y1048493" s="3"/>
      <c r="Z1048493" s="3"/>
    </row>
    <row r="1048494" spans="24:26">
      <c r="X1048494" s="3"/>
      <c r="Y1048494" s="3"/>
      <c r="Z1048494" s="3"/>
    </row>
    <row r="1048495" spans="24:26">
      <c r="X1048495" s="3"/>
      <c r="Y1048495" s="3"/>
      <c r="Z1048495" s="3"/>
    </row>
    <row r="1048496" spans="24:26">
      <c r="X1048496" s="3"/>
      <c r="Y1048496" s="3"/>
      <c r="Z1048496" s="3"/>
    </row>
    <row r="1048497" spans="24:26">
      <c r="X1048497" s="3"/>
      <c r="Y1048497" s="3"/>
      <c r="Z1048497" s="3"/>
    </row>
    <row r="1048498" spans="24:26">
      <c r="X1048498" s="3"/>
      <c r="Y1048498" s="3"/>
      <c r="Z1048498" s="3"/>
    </row>
    <row r="1048499" spans="24:26">
      <c r="X1048499" s="3"/>
      <c r="Y1048499" s="3"/>
      <c r="Z1048499" s="3"/>
    </row>
    <row r="1048500" spans="24:26">
      <c r="X1048500" s="3"/>
      <c r="Y1048500" s="3"/>
      <c r="Z1048500" s="3"/>
    </row>
    <row r="1048501" spans="24:26">
      <c r="X1048501" s="3"/>
      <c r="Y1048501" s="3"/>
      <c r="Z1048501" s="3"/>
    </row>
    <row r="1048502" spans="24:26">
      <c r="X1048502" s="3"/>
      <c r="Y1048502" s="3"/>
      <c r="Z1048502" s="3"/>
    </row>
    <row r="1048503" spans="24:26">
      <c r="X1048503" s="3"/>
      <c r="Y1048503" s="3"/>
      <c r="Z1048503" s="3"/>
    </row>
    <row r="1048504" spans="24:26">
      <c r="X1048504" s="3"/>
      <c r="Y1048504" s="3"/>
      <c r="Z1048504" s="3"/>
    </row>
    <row r="1048505" spans="24:26">
      <c r="X1048505" s="3"/>
      <c r="Y1048505" s="3"/>
      <c r="Z1048505" s="3"/>
    </row>
    <row r="1048506" spans="24:26">
      <c r="X1048506" s="3"/>
      <c r="Y1048506" s="3"/>
      <c r="Z1048506" s="3"/>
    </row>
    <row r="1048507" spans="24:26">
      <c r="X1048507" s="3"/>
      <c r="Y1048507" s="3"/>
      <c r="Z1048507" s="3"/>
    </row>
    <row r="1048508" spans="24:26">
      <c r="X1048508" s="3"/>
      <c r="Y1048508" s="3"/>
      <c r="Z1048508" s="3"/>
    </row>
    <row r="1048509" spans="24:26">
      <c r="X1048509" s="3"/>
      <c r="Y1048509" s="3"/>
      <c r="Z1048509" s="3"/>
    </row>
    <row r="1048510" spans="24:26">
      <c r="X1048510" s="3"/>
      <c r="Y1048510" s="3"/>
      <c r="Z1048510" s="3"/>
    </row>
    <row r="1048511" spans="24:26">
      <c r="X1048511" s="3"/>
      <c r="Y1048511" s="3"/>
      <c r="Z1048511" s="3"/>
    </row>
    <row r="1048512" spans="24:26">
      <c r="X1048512" s="3"/>
      <c r="Y1048512" s="3"/>
      <c r="Z1048512" s="3"/>
    </row>
    <row r="1048513" spans="24:26">
      <c r="X1048513" s="3"/>
      <c r="Y1048513" s="3"/>
      <c r="Z1048513" s="3"/>
    </row>
    <row r="1048514" spans="24:26">
      <c r="X1048514" s="3"/>
      <c r="Y1048514" s="3"/>
      <c r="Z1048514" s="3"/>
    </row>
    <row r="1048515" spans="24:26">
      <c r="X1048515" s="3"/>
      <c r="Y1048515" s="3"/>
      <c r="Z1048515" s="3"/>
    </row>
    <row r="1048516" spans="24:26">
      <c r="X1048516" s="3"/>
      <c r="Y1048516" s="3"/>
      <c r="Z1048516" s="3"/>
    </row>
    <row r="1048517" spans="24:26">
      <c r="X1048517" s="3"/>
      <c r="Y1048517" s="3"/>
      <c r="Z1048517" s="3"/>
    </row>
    <row r="1048518" spans="24:26">
      <c r="X1048518" s="3"/>
      <c r="Y1048518" s="3"/>
      <c r="Z1048518" s="3"/>
    </row>
    <row r="1048519" spans="24:26">
      <c r="X1048519" s="3"/>
      <c r="Y1048519" s="3"/>
      <c r="Z1048519" s="3"/>
    </row>
    <row r="1048520" spans="24:26">
      <c r="X1048520" s="3"/>
      <c r="Y1048520" s="3"/>
      <c r="Z1048520" s="3"/>
    </row>
    <row r="1048521" spans="24:26">
      <c r="X1048521" s="3"/>
      <c r="Y1048521" s="3"/>
      <c r="Z1048521" s="3"/>
    </row>
    <row r="1048522" spans="24:26">
      <c r="X1048522" s="3"/>
      <c r="Y1048522" s="3"/>
      <c r="Z1048522" s="3"/>
    </row>
    <row r="1048523" spans="24:26">
      <c r="X1048523" s="3"/>
      <c r="Y1048523" s="3"/>
      <c r="Z1048523" s="3"/>
    </row>
    <row r="1048524" spans="24:26">
      <c r="X1048524" s="3"/>
      <c r="Y1048524" s="3"/>
      <c r="Z1048524" s="3"/>
    </row>
    <row r="1048525" spans="24:26">
      <c r="X1048525" s="3"/>
      <c r="Y1048525" s="3"/>
      <c r="Z1048525" s="3"/>
    </row>
    <row r="1048526" spans="24:26">
      <c r="X1048526" s="3"/>
      <c r="Y1048526" s="3"/>
      <c r="Z1048526" s="3"/>
    </row>
    <row r="1048527" spans="24:26">
      <c r="X1048527" s="3"/>
      <c r="Y1048527" s="3"/>
      <c r="Z1048527" s="3"/>
    </row>
    <row r="1048528" spans="24:26">
      <c r="X1048528" s="3"/>
      <c r="Y1048528" s="3"/>
      <c r="Z1048528" s="3"/>
    </row>
    <row r="1048529" spans="24:26">
      <c r="X1048529" s="3"/>
      <c r="Y1048529" s="3"/>
      <c r="Z1048529" s="3"/>
    </row>
    <row r="1048530" spans="24:26">
      <c r="X1048530" s="3"/>
      <c r="Y1048530" s="3"/>
      <c r="Z1048530" s="3"/>
    </row>
    <row r="1048531" spans="24:26">
      <c r="X1048531" s="3"/>
      <c r="Y1048531" s="3"/>
      <c r="Z1048531" s="3"/>
    </row>
    <row r="1048532" spans="24:26">
      <c r="X1048532" s="3"/>
      <c r="Y1048532" s="3"/>
      <c r="Z1048532" s="3"/>
    </row>
    <row r="1048533" spans="24:26">
      <c r="X1048533" s="3"/>
      <c r="Y1048533" s="3"/>
      <c r="Z1048533" s="3"/>
    </row>
    <row r="1048534" spans="24:26">
      <c r="X1048534" s="3"/>
      <c r="Y1048534" s="3"/>
      <c r="Z1048534" s="3"/>
    </row>
    <row r="1048535" spans="24:26">
      <c r="X1048535" s="3"/>
      <c r="Y1048535" s="3"/>
      <c r="Z1048535" s="3"/>
    </row>
    <row r="1048536" spans="24:26">
      <c r="X1048536" s="3"/>
      <c r="Y1048536" s="3"/>
      <c r="Z1048536" s="3"/>
    </row>
    <row r="1048537" spans="24:26">
      <c r="X1048537" s="3"/>
      <c r="Y1048537" s="3"/>
      <c r="Z1048537" s="3"/>
    </row>
    <row r="1048538" spans="24:26">
      <c r="X1048538" s="3"/>
      <c r="Y1048538" s="3"/>
      <c r="Z1048538" s="3"/>
    </row>
    <row r="1048539" spans="24:26">
      <c r="X1048539" s="3"/>
      <c r="Y1048539" s="3"/>
      <c r="Z1048539" s="3"/>
    </row>
    <row r="1048540" spans="24:26">
      <c r="X1048540" s="3"/>
      <c r="Y1048540" s="3"/>
      <c r="Z1048540" s="3"/>
    </row>
    <row r="1048541" spans="24:26">
      <c r="X1048541" s="3"/>
      <c r="Y1048541" s="3"/>
      <c r="Z1048541" s="3"/>
    </row>
    <row r="1048542" spans="24:26">
      <c r="X1048542" s="3"/>
      <c r="Y1048542" s="3"/>
      <c r="Z1048542" s="3"/>
    </row>
    <row r="1048543" spans="24:26">
      <c r="X1048543" s="3"/>
      <c r="Y1048543" s="3"/>
      <c r="Z1048543" s="3"/>
    </row>
    <row r="1048544" spans="24:26">
      <c r="X1048544" s="3"/>
      <c r="Y1048544" s="3"/>
      <c r="Z1048544" s="3"/>
    </row>
    <row r="1048545" spans="24:26">
      <c r="X1048545" s="3"/>
      <c r="Y1048545" s="3"/>
      <c r="Z1048545" s="3"/>
    </row>
    <row r="1048546" spans="24:26">
      <c r="X1048546" s="3"/>
      <c r="Y1048546" s="3"/>
      <c r="Z1048546" s="3"/>
    </row>
    <row r="1048547" spans="24:26">
      <c r="X1048547" s="3"/>
      <c r="Y1048547" s="3"/>
      <c r="Z1048547" s="3"/>
    </row>
    <row r="1048548" spans="24:26">
      <c r="X1048548" s="3"/>
      <c r="Y1048548" s="3"/>
      <c r="Z1048548" s="3"/>
    </row>
    <row r="1048549" spans="24:26">
      <c r="X1048549" s="3"/>
      <c r="Y1048549" s="3"/>
      <c r="Z1048549" s="3"/>
    </row>
    <row r="1048550" spans="24:26">
      <c r="X1048550" s="3"/>
      <c r="Y1048550" s="3"/>
      <c r="Z1048550" s="3"/>
    </row>
    <row r="1048551" spans="24:26">
      <c r="X1048551" s="3"/>
      <c r="Y1048551" s="3"/>
      <c r="Z1048551" s="3"/>
    </row>
    <row r="1048552" spans="24:26">
      <c r="X1048552" s="3"/>
      <c r="Y1048552" s="3"/>
      <c r="Z1048552" s="3"/>
    </row>
    <row r="1048553" spans="24:26">
      <c r="X1048553" s="3"/>
      <c r="Y1048553" s="3"/>
      <c r="Z1048553" s="3"/>
    </row>
    <row r="1048554" spans="24:26">
      <c r="X1048554" s="3"/>
      <c r="Y1048554" s="3"/>
      <c r="Z1048554" s="3"/>
    </row>
    <row r="1048555" spans="24:26">
      <c r="X1048555" s="3"/>
      <c r="Y1048555" s="3"/>
      <c r="Z1048555" s="3"/>
    </row>
    <row r="1048556" spans="24:26">
      <c r="X1048556" s="3"/>
      <c r="Y1048556" s="3"/>
      <c r="Z1048556" s="3"/>
    </row>
    <row r="1048557" spans="24:26">
      <c r="X1048557" s="3"/>
      <c r="Y1048557" s="3"/>
      <c r="Z1048557" s="3"/>
    </row>
    <row r="1048558" spans="24:26">
      <c r="X1048558" s="3"/>
      <c r="Y1048558" s="3"/>
      <c r="Z1048558" s="3"/>
    </row>
    <row r="1048559" spans="24:26">
      <c r="X1048559" s="3"/>
      <c r="Y1048559" s="3"/>
      <c r="Z1048559" s="3"/>
    </row>
    <row r="1048560" spans="24:26">
      <c r="X1048560" s="3"/>
      <c r="Y1048560" s="3"/>
      <c r="Z1048560" s="3"/>
    </row>
    <row r="1048561" spans="24:26">
      <c r="X1048561" s="3"/>
      <c r="Y1048561" s="3"/>
      <c r="Z1048561" s="3"/>
    </row>
    <row r="1048562" spans="24:26">
      <c r="X1048562" s="3"/>
      <c r="Y1048562" s="3"/>
      <c r="Z1048562" s="3"/>
    </row>
    <row r="1048563" spans="24:26">
      <c r="X1048563" s="3"/>
      <c r="Y1048563" s="3"/>
      <c r="Z1048563" s="3"/>
    </row>
    <row r="1048564" spans="24:26">
      <c r="X1048564" s="3"/>
      <c r="Y1048564" s="3"/>
      <c r="Z1048564" s="3"/>
    </row>
    <row r="1048565" spans="24:26">
      <c r="X1048565" s="3"/>
      <c r="Y1048565" s="3"/>
      <c r="Z1048565" s="3"/>
    </row>
    <row r="1048566" spans="24:26">
      <c r="X1048566" s="3"/>
      <c r="Y1048566" s="3"/>
      <c r="Z1048566" s="3"/>
    </row>
    <row r="1048567" spans="24:26">
      <c r="X1048567" s="3"/>
      <c r="Y1048567" s="3"/>
      <c r="Z1048567" s="3"/>
    </row>
    <row r="1048568" spans="24:26">
      <c r="X1048568" s="3"/>
      <c r="Y1048568" s="3"/>
      <c r="Z1048568" s="3"/>
    </row>
    <row r="1048569" spans="24:26">
      <c r="X1048569" s="3"/>
      <c r="Y1048569" s="3"/>
      <c r="Z1048569" s="3"/>
    </row>
    <row r="1048570" spans="24:26">
      <c r="X1048570" s="3"/>
      <c r="Y1048570" s="3"/>
      <c r="Z1048570" s="3"/>
    </row>
    <row r="1048571" spans="24:26">
      <c r="X1048571" s="3"/>
      <c r="Y1048571" s="3"/>
      <c r="Z1048571" s="3"/>
    </row>
    <row r="1048572" spans="24:26">
      <c r="X1048572" s="3"/>
      <c r="Y1048572" s="3"/>
      <c r="Z1048572" s="3"/>
    </row>
    <row r="1048573" spans="24:26">
      <c r="X1048573" s="3"/>
      <c r="Y1048573" s="3"/>
      <c r="Z1048573" s="3"/>
    </row>
    <row r="1048574" spans="24:26">
      <c r="X1048574" s="3"/>
      <c r="Y1048574" s="3"/>
      <c r="Z1048574" s="3"/>
    </row>
    <row r="1048575" spans="24:26">
      <c r="X1048575" s="3"/>
      <c r="Y1048575" s="3"/>
      <c r="Z1048575" s="3"/>
    </row>
    <row r="1048576" spans="24:26">
      <c r="X1048576" s="3"/>
      <c r="Y1048576" s="3"/>
      <c r="Z1048576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YoungOUNG</cp:lastModifiedBy>
  <dcterms:created xsi:type="dcterms:W3CDTF">2024-04-12T22:23:00Z</dcterms:created>
  <dcterms:modified xsi:type="dcterms:W3CDTF">2024-05-09T17:12:17Z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2052-6.6.0.8801</vt:lpwstr>
  </property>
  <property fmtid="{D5CDD505-2E9C-101B-9397-08002B2CF9AE}" pid="3" name="ICV">
    <vt:lpwstr>95E0174A502395B57E5C1166BCF6CB60_42</vt:lpwstr>
  </property>
</Properties>
</file>