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19018\Dropbox\Yuyao Data Repository\Public School Education Performance\"/>
    </mc:Choice>
  </mc:AlternateContent>
  <xr:revisionPtr revIDLastSave="0" documentId="13_ncr:1_{3F64A002-0CE3-4245-95BD-B7653A4AE8E9}" xr6:coauthVersionLast="44" xr6:coauthVersionMax="44" xr10:uidLastSave="{00000000-0000-0000-0000-000000000000}"/>
  <bookViews>
    <workbookView xWindow="-110" yWindow="-110" windowWidth="19420" windowHeight="10420" xr2:uid="{F7646080-19ED-A640-BA7E-F6E12401D5A6}"/>
  </bookViews>
  <sheets>
    <sheet name="DCPS Middle Schoo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2" i="1"/>
  <c r="K3" i="1"/>
  <c r="K4" i="1"/>
  <c r="K5" i="1"/>
  <c r="K6" i="1"/>
  <c r="K7" i="1"/>
  <c r="K8" i="1"/>
  <c r="K9" i="1"/>
  <c r="K10" i="1"/>
  <c r="K11" i="1"/>
  <c r="K12" i="1"/>
  <c r="K13" i="1"/>
  <c r="K14" i="1"/>
  <c r="K15" i="1"/>
  <c r="K16" i="1"/>
  <c r="K17" i="1"/>
  <c r="K18" i="1"/>
  <c r="K19" i="1"/>
  <c r="K20" i="1"/>
  <c r="K21" i="1"/>
  <c r="K22" i="1"/>
  <c r="K23" i="1"/>
  <c r="K24" i="1"/>
  <c r="K25" i="1"/>
  <c r="K26" i="1"/>
  <c r="K27" i="1"/>
  <c r="K29" i="1"/>
  <c r="K2" i="1"/>
</calcChain>
</file>

<file path=xl/sharedStrings.xml><?xml version="1.0" encoding="utf-8"?>
<sst xmlns="http://schemas.openxmlformats.org/spreadsheetml/2006/main" count="146" uniqueCount="89">
  <si>
    <t>Hardy Middle School</t>
  </si>
  <si>
    <t>Brookland Middle School</t>
  </si>
  <si>
    <t>Capitol Hill Montessori School @ Logan</t>
  </si>
  <si>
    <t>Browne Education Campus</t>
  </si>
  <si>
    <t>Deal Middle School</t>
  </si>
  <si>
    <t>Eliot-Hine Middle School</t>
  </si>
  <si>
    <t>School Without Walls @ Francis-Stevens</t>
  </si>
  <si>
    <t>Hart Middle School</t>
  </si>
  <si>
    <t>Johnson Middle School</t>
  </si>
  <si>
    <t>Kramer Middle School</t>
  </si>
  <si>
    <t>MacFarland Middle School</t>
  </si>
  <si>
    <t>Kelly Miller Middle School</t>
  </si>
  <si>
    <t>Sousa Middle School</t>
  </si>
  <si>
    <t>Stuart-Hobson Middle School (Capitol Hill Cluster)</t>
  </si>
  <si>
    <t>Jefferson Middle School Academy</t>
  </si>
  <si>
    <t>McKinley Middle School</t>
  </si>
  <si>
    <t>Washington Metropolitan High School</t>
  </si>
  <si>
    <t>Youth Services Center</t>
  </si>
  <si>
    <t>Dir_Name_Display</t>
  </si>
  <si>
    <t>Dir_School_Code</t>
  </si>
  <si>
    <t>Dir_Street</t>
  </si>
  <si>
    <t>Dir_Zip</t>
  </si>
  <si>
    <t>AYP_Status</t>
  </si>
  <si>
    <t>AYP_Status_Desc</t>
  </si>
  <si>
    <t>Energy_Star_Rtg</t>
  </si>
  <si>
    <t>Enroll_Total</t>
  </si>
  <si>
    <t>Prog_Growth_Math_Current_Year</t>
  </si>
  <si>
    <t>Prog_Growth_Read_Current_Year</t>
  </si>
  <si>
    <t>Safe_ISA_Current_Year</t>
  </si>
  <si>
    <t>Safe_Truancy_Current_Year</t>
  </si>
  <si>
    <t>Safe_Suspension_Current_Year</t>
  </si>
  <si>
    <t>Safe_Incidents_Current_Year</t>
  </si>
  <si>
    <t>Safe_Safety_Current_Year</t>
  </si>
  <si>
    <t>Perf_Engage_Current_Year</t>
  </si>
  <si>
    <t>Perf_Teachers_Current_Year</t>
  </si>
  <si>
    <t>Brightwood Education Campus</t>
  </si>
  <si>
    <t>1300 Nicholson St. NW</t>
  </si>
  <si>
    <t>Rising</t>
  </si>
  <si>
    <t>Rising schools need support to continue growth. They have an overall index score above 44 but less than 80 and are not identified as Priority or Focus schools by any other criteria.</t>
  </si>
  <si>
    <t>NA</t>
  </si>
  <si>
    <t>1819 35th St. NW</t>
  </si>
  <si>
    <t>LaSalle-Backus Education Campus</t>
  </si>
  <si>
    <t>501 Riggs Rd. NE</t>
  </si>
  <si>
    <t>Priority</t>
  </si>
  <si>
    <t>Priority schools need intense support to address overall low student performance, a graduation rate at or below 60% for two consecutive years, or for being previously designated a SIG school. Priority schools must develop an intervention plan that improves all students and report twice a year on meeting planned milestones.</t>
  </si>
  <si>
    <t>Oyster-Adams Bilingual School</t>
  </si>
  <si>
    <t>2801 Calvert St. NW and 2020 19th St. NW</t>
  </si>
  <si>
    <t>Reward</t>
  </si>
  <si>
    <t>Reward schools have the highest levels of student performance and growth as demonstrated by an overall index score at or above 80 or growth in overall index score that falls in the top 5% of all schools in DC.</t>
  </si>
  <si>
    <t>Raymond Education Campus</t>
  </si>
  <si>
    <t>915 Spring Rd. NW</t>
  </si>
  <si>
    <t>Takoma Education Campus</t>
  </si>
  <si>
    <t>7010 Piney Branch Rd. NW</t>
  </si>
  <si>
    <t>Focus</t>
  </si>
  <si>
    <t>Focus schools need targeted support to address large subgroup achievement gaps relative to all schools in DC. Focus schools must develop an intervention plan to address specified subgroups and report twice a year on planned milestones.</t>
  </si>
  <si>
    <t>Truesdell Education Campus</t>
  </si>
  <si>
    <t>800 Ingraham St. NW</t>
  </si>
  <si>
    <t>Walker-Jones Education Campus</t>
  </si>
  <si>
    <t>1125 New Jersey Ave. NW</t>
  </si>
  <si>
    <t>3815 Fort Dr. NW</t>
  </si>
  <si>
    <t>1830 Constitution Ave. NE</t>
  </si>
  <si>
    <t>Developing</t>
  </si>
  <si>
    <t>Developing schools need support to continue growth. Developing schools have an overall index score above 25 but less than 45 and are not identified as Priority or Focus schools by any other criteria.</t>
  </si>
  <si>
    <t>2425 N St. NW</t>
  </si>
  <si>
    <t>601 Mississippi Ave. SE</t>
  </si>
  <si>
    <t>1400 Bruce Pl. SE</t>
  </si>
  <si>
    <t>301 49th St. NE</t>
  </si>
  <si>
    <t>1700 Q St. SE</t>
  </si>
  <si>
    <t>4400 Iowa Ave. NW</t>
  </si>
  <si>
    <t>3650 Ely Pl. SE</t>
  </si>
  <si>
    <t>410 E St. NE</t>
  </si>
  <si>
    <t>West Education Campus</t>
  </si>
  <si>
    <t>1335 Farragut St. NW</t>
  </si>
  <si>
    <t>Wheatley Education Campus</t>
  </si>
  <si>
    <t>1299 Neal St. NE</t>
  </si>
  <si>
    <t>Whittier Education Campus</t>
  </si>
  <si>
    <t>6201 5th St. NW</t>
  </si>
  <si>
    <t>215 G Street NE</t>
  </si>
  <si>
    <t>801 7th St. SW</t>
  </si>
  <si>
    <t>151 T. St. NE</t>
  </si>
  <si>
    <t>1150 Michigan Ave NE</t>
  </si>
  <si>
    <t>Leckie Education Campus</t>
  </si>
  <si>
    <t>4201 M.L. King Ave. SW</t>
  </si>
  <si>
    <t>300 Bryant St. NW</t>
  </si>
  <si>
    <t>850 26th St. NE</t>
  </si>
  <si>
    <t>Developing schools need support to continue growth. They have an overall index score above 25 but less than 45 and are not identified as Priority or Focus schools by any other criteria.</t>
  </si>
  <si>
    <t>1000 Mt. Olivet Rd. NE</t>
  </si>
  <si>
    <t>Perf_Growth</t>
  </si>
  <si>
    <t>Perf_Safety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</si>
</sst>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9"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F377E-CCEB-C841-9721-EBE510394A37}">
  <dimension ref="A1:S30"/>
  <sheetViews>
    <sheetView tabSelected="1" topLeftCell="E1" zoomScale="80" zoomScaleNormal="80" workbookViewId="0">
      <selection activeCell="S1" sqref="S1"/>
    </sheetView>
  </sheetViews>
  <sheetFormatPr defaultColWidth="10.6640625" defaultRowHeight="15.5" x14ac:dyDescent="0.35"/>
  <cols>
    <col min="1" max="1" width="42.6640625" bestFit="1" customWidth="1"/>
    <col min="2" max="2" width="13.33203125" customWidth="1"/>
    <col min="3" max="3" width="10.83203125" style="1"/>
  </cols>
  <sheetData>
    <row r="1" spans="1:19" x14ac:dyDescent="0.35">
      <c r="A1" t="s">
        <v>18</v>
      </c>
      <c r="B1" t="s">
        <v>19</v>
      </c>
      <c r="C1" t="s">
        <v>20</v>
      </c>
      <c r="D1" t="s">
        <v>21</v>
      </c>
      <c r="E1" t="s">
        <v>22</v>
      </c>
      <c r="F1" t="s">
        <v>23</v>
      </c>
      <c r="G1" t="s">
        <v>24</v>
      </c>
      <c r="H1" t="s">
        <v>25</v>
      </c>
      <c r="I1" t="s">
        <v>26</v>
      </c>
      <c r="J1" t="s">
        <v>27</v>
      </c>
      <c r="K1" s="3" t="s">
        <v>87</v>
      </c>
      <c r="L1" t="s">
        <v>28</v>
      </c>
      <c r="M1" t="s">
        <v>29</v>
      </c>
      <c r="N1" t="s">
        <v>30</v>
      </c>
      <c r="O1" t="s">
        <v>31</v>
      </c>
      <c r="P1" t="s">
        <v>32</v>
      </c>
      <c r="Q1" s="3" t="s">
        <v>88</v>
      </c>
      <c r="R1" s="3" t="s">
        <v>33</v>
      </c>
      <c r="S1" s="3" t="s">
        <v>34</v>
      </c>
    </row>
    <row r="2" spans="1:19" x14ac:dyDescent="0.35">
      <c r="A2" t="s">
        <v>35</v>
      </c>
      <c r="B2">
        <v>213</v>
      </c>
      <c r="C2" t="s">
        <v>36</v>
      </c>
      <c r="D2">
        <v>20011</v>
      </c>
      <c r="E2" t="s">
        <v>37</v>
      </c>
      <c r="F2" t="s">
        <v>38</v>
      </c>
      <c r="G2">
        <v>26</v>
      </c>
      <c r="H2">
        <v>755</v>
      </c>
      <c r="I2" s="2">
        <v>0.56000000000000005</v>
      </c>
      <c r="J2" s="2">
        <v>0.57999999999999996</v>
      </c>
      <c r="K2" s="2">
        <f>AVERAGE(I2,J2)</f>
        <v>0.57000000000000006</v>
      </c>
      <c r="L2" s="2">
        <v>0.94</v>
      </c>
      <c r="M2" s="2">
        <v>0.15</v>
      </c>
      <c r="N2" s="2">
        <v>7.0000000000000007E-2</v>
      </c>
      <c r="O2" s="2">
        <v>0</v>
      </c>
      <c r="P2" s="2">
        <v>0.81</v>
      </c>
      <c r="Q2" s="2">
        <f>(L2-M2-N2-O2+P2)</f>
        <v>1.53</v>
      </c>
      <c r="R2" s="2">
        <v>0.86</v>
      </c>
      <c r="S2" s="2">
        <v>0.9</v>
      </c>
    </row>
    <row r="3" spans="1:19" ht="20" customHeight="1" x14ac:dyDescent="0.35">
      <c r="A3" t="s">
        <v>0</v>
      </c>
      <c r="B3">
        <v>246</v>
      </c>
      <c r="C3" t="s">
        <v>40</v>
      </c>
      <c r="D3">
        <v>20007</v>
      </c>
      <c r="E3" t="s">
        <v>37</v>
      </c>
      <c r="F3" t="s">
        <v>38</v>
      </c>
      <c r="G3">
        <v>35</v>
      </c>
      <c r="H3">
        <v>374</v>
      </c>
      <c r="I3" s="2">
        <v>0.5</v>
      </c>
      <c r="J3" s="2">
        <v>0.56999999999999995</v>
      </c>
      <c r="K3" s="2">
        <f t="shared" ref="K3:K29" si="0">AVERAGE(I3,J3)</f>
        <v>0.53499999999999992</v>
      </c>
      <c r="L3" s="2">
        <v>0.94</v>
      </c>
      <c r="M3" s="2">
        <v>0</v>
      </c>
      <c r="N3" s="2">
        <v>0.09</v>
      </c>
      <c r="O3" s="2">
        <v>0</v>
      </c>
      <c r="P3" s="2">
        <v>0.88</v>
      </c>
      <c r="Q3" s="2">
        <f t="shared" ref="Q3:Q30" si="1">(L3-M3-N3-O3+P3)</f>
        <v>1.73</v>
      </c>
      <c r="R3" s="2">
        <v>0.81</v>
      </c>
      <c r="S3" s="2">
        <v>0.96</v>
      </c>
    </row>
    <row r="4" spans="1:19" ht="79" customHeight="1" x14ac:dyDescent="0.35">
      <c r="A4" t="s">
        <v>41</v>
      </c>
      <c r="B4">
        <v>264</v>
      </c>
      <c r="C4" t="s">
        <v>42</v>
      </c>
      <c r="D4">
        <v>20011</v>
      </c>
      <c r="E4" t="s">
        <v>43</v>
      </c>
      <c r="F4" t="s">
        <v>44</v>
      </c>
      <c r="G4">
        <v>5</v>
      </c>
      <c r="H4">
        <v>369</v>
      </c>
      <c r="I4" s="2">
        <v>0.52</v>
      </c>
      <c r="J4" s="2">
        <v>0.55000000000000004</v>
      </c>
      <c r="K4" s="2">
        <f t="shared" si="0"/>
        <v>0.53500000000000003</v>
      </c>
      <c r="L4" s="2">
        <v>0.91</v>
      </c>
      <c r="M4" s="2">
        <v>0.11</v>
      </c>
      <c r="N4" s="2">
        <v>7.0000000000000007E-2</v>
      </c>
      <c r="O4" s="2">
        <v>0</v>
      </c>
      <c r="P4" s="2">
        <v>0.81</v>
      </c>
      <c r="Q4" s="2">
        <f t="shared" si="1"/>
        <v>1.54</v>
      </c>
      <c r="R4" s="2">
        <v>0.72</v>
      </c>
      <c r="S4" s="2">
        <v>1</v>
      </c>
    </row>
    <row r="5" spans="1:19" ht="79" customHeight="1" x14ac:dyDescent="0.35">
      <c r="A5" t="s">
        <v>45</v>
      </c>
      <c r="B5">
        <v>292</v>
      </c>
      <c r="C5" t="s">
        <v>46</v>
      </c>
      <c r="D5">
        <v>20008</v>
      </c>
      <c r="E5" t="s">
        <v>47</v>
      </c>
      <c r="F5" t="s">
        <v>48</v>
      </c>
      <c r="G5">
        <v>58</v>
      </c>
      <c r="H5">
        <v>674</v>
      </c>
      <c r="I5" s="2">
        <v>0.6</v>
      </c>
      <c r="J5" s="2">
        <v>0.68</v>
      </c>
      <c r="K5" s="2">
        <f t="shared" si="0"/>
        <v>0.64</v>
      </c>
      <c r="L5" s="2">
        <v>0.96</v>
      </c>
      <c r="M5" s="2">
        <v>0.02</v>
      </c>
      <c r="N5" s="2">
        <v>0</v>
      </c>
      <c r="O5" s="2">
        <v>0</v>
      </c>
      <c r="P5" s="2">
        <v>0.95</v>
      </c>
      <c r="Q5" s="2">
        <f t="shared" si="1"/>
        <v>1.89</v>
      </c>
      <c r="R5" s="2">
        <v>0.91</v>
      </c>
      <c r="S5" s="2">
        <v>0.94</v>
      </c>
    </row>
    <row r="6" spans="1:19" ht="52" customHeight="1" x14ac:dyDescent="0.35">
      <c r="A6" t="s">
        <v>49</v>
      </c>
      <c r="B6">
        <v>302</v>
      </c>
      <c r="C6" t="s">
        <v>50</v>
      </c>
      <c r="D6">
        <v>20010</v>
      </c>
      <c r="E6" t="s">
        <v>37</v>
      </c>
      <c r="F6" t="s">
        <v>38</v>
      </c>
      <c r="G6">
        <v>67</v>
      </c>
      <c r="H6">
        <v>613</v>
      </c>
      <c r="I6" s="2">
        <v>0.49</v>
      </c>
      <c r="J6" s="2">
        <v>0.49</v>
      </c>
      <c r="K6" s="2">
        <f t="shared" si="0"/>
        <v>0.49</v>
      </c>
      <c r="L6" s="2">
        <v>0.95</v>
      </c>
      <c r="M6" s="2">
        <v>0.08</v>
      </c>
      <c r="N6" s="2">
        <v>0.01</v>
      </c>
      <c r="O6" s="2">
        <v>0</v>
      </c>
      <c r="P6" s="2">
        <v>0.95</v>
      </c>
      <c r="Q6" s="2">
        <f t="shared" si="1"/>
        <v>1.81</v>
      </c>
      <c r="R6" s="2">
        <v>0.92</v>
      </c>
      <c r="S6" s="2">
        <v>0.9</v>
      </c>
    </row>
    <row r="7" spans="1:19" x14ac:dyDescent="0.35">
      <c r="A7" t="s">
        <v>51</v>
      </c>
      <c r="B7">
        <v>324</v>
      </c>
      <c r="C7" t="s">
        <v>52</v>
      </c>
      <c r="D7">
        <v>20012</v>
      </c>
      <c r="E7" t="s">
        <v>53</v>
      </c>
      <c r="F7" t="s">
        <v>54</v>
      </c>
      <c r="G7">
        <v>58</v>
      </c>
      <c r="H7">
        <v>468</v>
      </c>
      <c r="I7" s="2">
        <v>0.51</v>
      </c>
      <c r="J7" s="2">
        <v>0.51</v>
      </c>
      <c r="K7" s="2">
        <f t="shared" si="0"/>
        <v>0.51</v>
      </c>
      <c r="L7" s="2">
        <v>0.91</v>
      </c>
      <c r="M7" s="2">
        <v>0.19</v>
      </c>
      <c r="N7" s="2">
        <v>0.06</v>
      </c>
      <c r="O7" s="2">
        <v>0</v>
      </c>
      <c r="P7" s="2">
        <v>0.75</v>
      </c>
      <c r="Q7" s="2">
        <f t="shared" si="1"/>
        <v>1.41</v>
      </c>
      <c r="R7" s="2">
        <v>0.73</v>
      </c>
      <c r="S7" s="2">
        <v>0.97</v>
      </c>
    </row>
    <row r="8" spans="1:19" x14ac:dyDescent="0.35">
      <c r="A8" t="s">
        <v>55</v>
      </c>
      <c r="B8">
        <v>327</v>
      </c>
      <c r="C8" t="s">
        <v>56</v>
      </c>
      <c r="D8">
        <v>20011</v>
      </c>
      <c r="E8" t="s">
        <v>37</v>
      </c>
      <c r="F8" t="s">
        <v>38</v>
      </c>
      <c r="G8">
        <v>41</v>
      </c>
      <c r="H8">
        <v>679</v>
      </c>
      <c r="I8" s="2">
        <v>0.53</v>
      </c>
      <c r="J8" s="2">
        <v>0.7</v>
      </c>
      <c r="K8" s="2">
        <f t="shared" si="0"/>
        <v>0.61499999999999999</v>
      </c>
      <c r="L8" s="2">
        <v>0.93</v>
      </c>
      <c r="M8" s="2">
        <v>0.1</v>
      </c>
      <c r="N8" s="2">
        <v>0.01</v>
      </c>
      <c r="O8" s="2">
        <v>0</v>
      </c>
      <c r="P8" s="2">
        <v>0.76</v>
      </c>
      <c r="Q8" s="2">
        <f t="shared" si="1"/>
        <v>1.58</v>
      </c>
      <c r="R8" s="2">
        <v>0.82</v>
      </c>
      <c r="S8" s="2">
        <v>0.9</v>
      </c>
    </row>
    <row r="9" spans="1:19" x14ac:dyDescent="0.35">
      <c r="A9" t="s">
        <v>57</v>
      </c>
      <c r="B9">
        <v>332</v>
      </c>
      <c r="C9" t="s">
        <v>58</v>
      </c>
      <c r="D9">
        <v>20001</v>
      </c>
      <c r="E9" t="s">
        <v>53</v>
      </c>
      <c r="F9" t="s">
        <v>54</v>
      </c>
      <c r="G9">
        <v>11</v>
      </c>
      <c r="H9">
        <v>451</v>
      </c>
      <c r="I9" s="2">
        <v>0.51</v>
      </c>
      <c r="J9" s="2">
        <v>0.5</v>
      </c>
      <c r="K9" s="2">
        <f t="shared" si="0"/>
        <v>0.505</v>
      </c>
      <c r="L9" s="2">
        <v>0.9</v>
      </c>
      <c r="M9" s="2">
        <v>0.44</v>
      </c>
      <c r="N9" s="2">
        <v>0.14000000000000001</v>
      </c>
      <c r="O9" s="2">
        <v>0</v>
      </c>
      <c r="P9" s="2">
        <v>0.74</v>
      </c>
      <c r="Q9" s="2">
        <f t="shared" si="1"/>
        <v>1.06</v>
      </c>
      <c r="R9" s="2">
        <v>0.66</v>
      </c>
      <c r="S9" s="2">
        <v>0.89</v>
      </c>
    </row>
    <row r="10" spans="1:19" x14ac:dyDescent="0.35">
      <c r="A10" t="s">
        <v>4</v>
      </c>
      <c r="B10">
        <v>405</v>
      </c>
      <c r="C10" t="s">
        <v>59</v>
      </c>
      <c r="D10">
        <v>20016</v>
      </c>
      <c r="E10" t="s">
        <v>47</v>
      </c>
      <c r="F10" t="s">
        <v>48</v>
      </c>
      <c r="G10">
        <v>1</v>
      </c>
      <c r="H10">
        <v>1477</v>
      </c>
      <c r="I10" s="2">
        <v>0.59</v>
      </c>
      <c r="J10" s="2">
        <v>0.62</v>
      </c>
      <c r="K10" s="2">
        <f t="shared" si="0"/>
        <v>0.60499999999999998</v>
      </c>
      <c r="L10" s="2">
        <v>0.95</v>
      </c>
      <c r="M10" s="2">
        <v>0.05</v>
      </c>
      <c r="N10" s="2">
        <v>0.03</v>
      </c>
      <c r="O10" s="2">
        <v>0</v>
      </c>
      <c r="P10" s="2">
        <v>0.92</v>
      </c>
      <c r="Q10" s="2">
        <f t="shared" si="1"/>
        <v>1.79</v>
      </c>
      <c r="R10" s="2">
        <v>0.86</v>
      </c>
      <c r="S10" s="2">
        <v>0.8</v>
      </c>
    </row>
    <row r="11" spans="1:19" x14ac:dyDescent="0.35">
      <c r="A11" t="s">
        <v>5</v>
      </c>
      <c r="B11">
        <v>407</v>
      </c>
      <c r="C11" t="s">
        <v>60</v>
      </c>
      <c r="D11">
        <v>20002</v>
      </c>
      <c r="E11" t="s">
        <v>61</v>
      </c>
      <c r="F11" t="s">
        <v>62</v>
      </c>
      <c r="G11">
        <v>48</v>
      </c>
      <c r="H11">
        <v>200</v>
      </c>
      <c r="I11" s="2">
        <v>0.37</v>
      </c>
      <c r="J11" s="2">
        <v>0.45</v>
      </c>
      <c r="K11" s="2">
        <f t="shared" si="0"/>
        <v>0.41000000000000003</v>
      </c>
      <c r="L11" s="2">
        <v>0.92</v>
      </c>
      <c r="M11" s="2">
        <v>0.1</v>
      </c>
      <c r="N11" s="2">
        <v>0.21</v>
      </c>
      <c r="O11" s="2">
        <v>0.01</v>
      </c>
      <c r="P11" s="2">
        <v>0.65</v>
      </c>
      <c r="Q11" s="2">
        <f t="shared" si="1"/>
        <v>1.25</v>
      </c>
      <c r="R11" s="2">
        <v>0.53</v>
      </c>
      <c r="S11" s="2">
        <v>0.93</v>
      </c>
    </row>
    <row r="12" spans="1:19" x14ac:dyDescent="0.35">
      <c r="A12" t="s">
        <v>6</v>
      </c>
      <c r="B12">
        <v>409</v>
      </c>
      <c r="C12" t="s">
        <v>63</v>
      </c>
      <c r="D12">
        <v>20037</v>
      </c>
      <c r="E12" t="s">
        <v>37</v>
      </c>
      <c r="F12" t="s">
        <v>38</v>
      </c>
      <c r="G12">
        <v>52</v>
      </c>
      <c r="H12">
        <v>471</v>
      </c>
      <c r="I12" s="2">
        <v>0.68</v>
      </c>
      <c r="J12" s="2">
        <v>0.59</v>
      </c>
      <c r="K12" s="2">
        <f t="shared" si="0"/>
        <v>0.63500000000000001</v>
      </c>
      <c r="L12" s="2">
        <v>0.93</v>
      </c>
      <c r="M12" s="2">
        <v>0.13</v>
      </c>
      <c r="N12" s="2">
        <v>0.03</v>
      </c>
      <c r="O12" s="2">
        <v>0</v>
      </c>
      <c r="P12" s="2">
        <v>0.91</v>
      </c>
      <c r="Q12" s="2">
        <f t="shared" si="1"/>
        <v>1.6800000000000002</v>
      </c>
      <c r="R12" s="2">
        <v>0.88</v>
      </c>
      <c r="S12" s="2">
        <v>0.94</v>
      </c>
    </row>
    <row r="13" spans="1:19" x14ac:dyDescent="0.35">
      <c r="A13" t="s">
        <v>7</v>
      </c>
      <c r="B13">
        <v>413</v>
      </c>
      <c r="C13" t="s">
        <v>64</v>
      </c>
      <c r="D13">
        <v>20032</v>
      </c>
      <c r="E13" t="s">
        <v>53</v>
      </c>
      <c r="F13" t="s">
        <v>54</v>
      </c>
      <c r="G13">
        <v>52</v>
      </c>
      <c r="H13">
        <v>349</v>
      </c>
      <c r="I13" s="2">
        <v>0.45</v>
      </c>
      <c r="J13" s="2">
        <v>0.45</v>
      </c>
      <c r="K13" s="2">
        <f t="shared" si="0"/>
        <v>0.45</v>
      </c>
      <c r="L13" s="2">
        <v>0.91</v>
      </c>
      <c r="M13" s="2">
        <v>0.13</v>
      </c>
      <c r="N13" s="2">
        <v>0.28999999999999998</v>
      </c>
      <c r="O13" s="2">
        <v>0.02</v>
      </c>
      <c r="P13" s="2">
        <v>0.75</v>
      </c>
      <c r="Q13" s="2">
        <f t="shared" si="1"/>
        <v>1.22</v>
      </c>
      <c r="R13" s="2">
        <v>0.77</v>
      </c>
      <c r="S13" s="2">
        <v>0.96</v>
      </c>
    </row>
    <row r="14" spans="1:19" x14ac:dyDescent="0.35">
      <c r="A14" t="s">
        <v>8</v>
      </c>
      <c r="B14">
        <v>416</v>
      </c>
      <c r="C14" t="s">
        <v>65</v>
      </c>
      <c r="D14">
        <v>20020</v>
      </c>
      <c r="E14" t="s">
        <v>43</v>
      </c>
      <c r="F14" t="s">
        <v>44</v>
      </c>
      <c r="G14">
        <v>41</v>
      </c>
      <c r="H14">
        <v>252</v>
      </c>
      <c r="I14" s="2">
        <v>0.41</v>
      </c>
      <c r="J14" s="2">
        <v>0.41</v>
      </c>
      <c r="K14" s="2">
        <f t="shared" si="0"/>
        <v>0.41</v>
      </c>
      <c r="L14" s="2">
        <v>0.88</v>
      </c>
      <c r="M14" s="2">
        <v>0.38</v>
      </c>
      <c r="N14" s="2">
        <v>0.28999999999999998</v>
      </c>
      <c r="O14" s="2">
        <v>0.02</v>
      </c>
      <c r="P14" s="2">
        <v>0.83</v>
      </c>
      <c r="Q14" s="2">
        <f t="shared" si="1"/>
        <v>1.02</v>
      </c>
      <c r="R14" s="2">
        <v>0.83</v>
      </c>
      <c r="S14" s="2">
        <v>0.94</v>
      </c>
    </row>
    <row r="15" spans="1:19" x14ac:dyDescent="0.35">
      <c r="A15" t="s">
        <v>11</v>
      </c>
      <c r="B15">
        <v>421</v>
      </c>
      <c r="C15" t="s">
        <v>66</v>
      </c>
      <c r="D15">
        <v>20019</v>
      </c>
      <c r="E15" t="s">
        <v>37</v>
      </c>
      <c r="F15" t="s">
        <v>38</v>
      </c>
      <c r="G15">
        <v>14</v>
      </c>
      <c r="H15">
        <v>449</v>
      </c>
      <c r="I15" s="2">
        <v>0.42</v>
      </c>
      <c r="J15" s="2">
        <v>0.46</v>
      </c>
      <c r="K15" s="2">
        <f t="shared" si="0"/>
        <v>0.44</v>
      </c>
      <c r="L15" s="2">
        <v>0.88</v>
      </c>
      <c r="M15" s="2">
        <v>0.47</v>
      </c>
      <c r="N15" s="2">
        <v>0.32</v>
      </c>
      <c r="O15" s="2">
        <v>0.03</v>
      </c>
      <c r="P15" s="2">
        <v>0.75</v>
      </c>
      <c r="Q15" s="2">
        <f t="shared" si="1"/>
        <v>0.81</v>
      </c>
      <c r="R15" s="2">
        <v>0.66</v>
      </c>
      <c r="S15" s="2">
        <v>0.95</v>
      </c>
    </row>
    <row r="16" spans="1:19" x14ac:dyDescent="0.35">
      <c r="A16" t="s">
        <v>9</v>
      </c>
      <c r="B16">
        <v>417</v>
      </c>
      <c r="C16" t="s">
        <v>67</v>
      </c>
      <c r="D16">
        <v>20020</v>
      </c>
      <c r="E16" t="s">
        <v>43</v>
      </c>
      <c r="F16" t="s">
        <v>44</v>
      </c>
      <c r="G16">
        <v>12</v>
      </c>
      <c r="H16">
        <v>193</v>
      </c>
      <c r="I16" s="2">
        <v>0.3</v>
      </c>
      <c r="J16" s="2">
        <v>0.37</v>
      </c>
      <c r="K16" s="2">
        <f t="shared" si="0"/>
        <v>0.33499999999999996</v>
      </c>
      <c r="L16" s="2">
        <v>0.92</v>
      </c>
      <c r="M16" s="2">
        <v>0.06</v>
      </c>
      <c r="N16" s="2">
        <v>0.41</v>
      </c>
      <c r="O16" s="2">
        <v>0.04</v>
      </c>
      <c r="P16" s="2">
        <v>0.63</v>
      </c>
      <c r="Q16" s="2">
        <f t="shared" si="1"/>
        <v>1.04</v>
      </c>
      <c r="R16" s="2">
        <v>0.5</v>
      </c>
      <c r="S16" t="s">
        <v>39</v>
      </c>
    </row>
    <row r="17" spans="1:19" x14ac:dyDescent="0.35">
      <c r="A17" t="s">
        <v>10</v>
      </c>
      <c r="B17">
        <v>420</v>
      </c>
      <c r="C17" t="s">
        <v>68</v>
      </c>
      <c r="D17">
        <v>20011</v>
      </c>
      <c r="H17">
        <v>69</v>
      </c>
      <c r="I17" s="2">
        <v>0.38</v>
      </c>
      <c r="J17" s="2">
        <v>0.48</v>
      </c>
      <c r="K17" s="2">
        <f t="shared" si="0"/>
        <v>0.43</v>
      </c>
      <c r="L17" s="2">
        <v>0.95</v>
      </c>
      <c r="M17" s="2">
        <v>0.15</v>
      </c>
      <c r="N17" s="2">
        <v>0.03</v>
      </c>
      <c r="O17" s="2">
        <v>0</v>
      </c>
      <c r="P17" s="2">
        <v>0.85</v>
      </c>
      <c r="Q17" s="2">
        <f t="shared" si="1"/>
        <v>1.6199999999999999</v>
      </c>
      <c r="R17" s="2">
        <v>0.9</v>
      </c>
      <c r="S17" t="s">
        <v>39</v>
      </c>
    </row>
    <row r="18" spans="1:19" x14ac:dyDescent="0.35">
      <c r="A18" t="s">
        <v>12</v>
      </c>
      <c r="B18">
        <v>427</v>
      </c>
      <c r="C18" t="s">
        <v>69</v>
      </c>
      <c r="D18">
        <v>20019</v>
      </c>
      <c r="E18" t="s">
        <v>37</v>
      </c>
      <c r="F18" t="s">
        <v>38</v>
      </c>
      <c r="G18">
        <v>32</v>
      </c>
      <c r="H18">
        <v>255</v>
      </c>
      <c r="I18" s="2">
        <v>0.44</v>
      </c>
      <c r="J18" s="2">
        <v>0.37</v>
      </c>
      <c r="K18" s="2">
        <f t="shared" si="0"/>
        <v>0.40500000000000003</v>
      </c>
      <c r="L18" s="2">
        <v>0.89</v>
      </c>
      <c r="M18" s="2">
        <v>0.4</v>
      </c>
      <c r="N18" s="2">
        <v>0.22</v>
      </c>
      <c r="O18" s="2">
        <v>0.02</v>
      </c>
      <c r="P18" s="2">
        <v>0.74</v>
      </c>
      <c r="Q18" s="2">
        <f t="shared" si="1"/>
        <v>0.99</v>
      </c>
      <c r="R18" s="2">
        <v>0.63</v>
      </c>
      <c r="S18" s="2">
        <v>0.92</v>
      </c>
    </row>
    <row r="19" spans="1:19" x14ac:dyDescent="0.35">
      <c r="A19" t="s">
        <v>13</v>
      </c>
      <c r="B19">
        <v>428</v>
      </c>
      <c r="C19" t="s">
        <v>70</v>
      </c>
      <c r="D19">
        <v>20002</v>
      </c>
      <c r="E19" t="s">
        <v>37</v>
      </c>
      <c r="F19" t="s">
        <v>38</v>
      </c>
      <c r="G19">
        <v>29</v>
      </c>
      <c r="H19">
        <v>431</v>
      </c>
      <c r="I19" s="2">
        <v>0.4</v>
      </c>
      <c r="J19" s="2">
        <v>0.63</v>
      </c>
      <c r="K19" s="2">
        <f t="shared" si="0"/>
        <v>0.51500000000000001</v>
      </c>
      <c r="L19" s="2">
        <v>0.93</v>
      </c>
      <c r="M19" s="2">
        <v>0.04</v>
      </c>
      <c r="N19" s="2">
        <v>0.12</v>
      </c>
      <c r="O19" s="2">
        <v>0</v>
      </c>
      <c r="P19" s="2">
        <v>0.78</v>
      </c>
      <c r="Q19" s="2">
        <f t="shared" si="1"/>
        <v>1.55</v>
      </c>
      <c r="R19" s="2">
        <v>0.6</v>
      </c>
      <c r="S19" s="2">
        <v>0.88</v>
      </c>
    </row>
    <row r="20" spans="1:19" x14ac:dyDescent="0.35">
      <c r="A20" t="s">
        <v>71</v>
      </c>
      <c r="B20">
        <v>336</v>
      </c>
      <c r="C20" t="s">
        <v>72</v>
      </c>
      <c r="D20">
        <v>20011</v>
      </c>
      <c r="E20" t="s">
        <v>37</v>
      </c>
      <c r="F20" t="s">
        <v>38</v>
      </c>
      <c r="G20">
        <v>4</v>
      </c>
      <c r="H20">
        <v>315</v>
      </c>
      <c r="I20" s="2">
        <v>0.65</v>
      </c>
      <c r="J20" s="2">
        <v>0.52</v>
      </c>
      <c r="K20" s="2">
        <f t="shared" si="0"/>
        <v>0.58499999999999996</v>
      </c>
      <c r="L20" s="2">
        <v>0.94</v>
      </c>
      <c r="M20" s="2">
        <v>0.1</v>
      </c>
      <c r="N20" s="2">
        <v>0.02</v>
      </c>
      <c r="O20" s="2">
        <v>0</v>
      </c>
      <c r="P20" s="2">
        <v>0.9</v>
      </c>
      <c r="Q20" s="2">
        <f t="shared" si="1"/>
        <v>1.72</v>
      </c>
      <c r="R20" s="2">
        <v>0.93</v>
      </c>
      <c r="S20" s="2">
        <v>0.93</v>
      </c>
    </row>
    <row r="21" spans="1:19" x14ac:dyDescent="0.35">
      <c r="A21" t="s">
        <v>73</v>
      </c>
      <c r="B21">
        <v>335</v>
      </c>
      <c r="C21" t="s">
        <v>74</v>
      </c>
      <c r="D21">
        <v>20002</v>
      </c>
      <c r="E21" t="s">
        <v>61</v>
      </c>
      <c r="F21" t="s">
        <v>62</v>
      </c>
      <c r="G21">
        <v>18</v>
      </c>
      <c r="H21">
        <v>321</v>
      </c>
      <c r="I21" s="2">
        <v>0.42</v>
      </c>
      <c r="J21" s="2">
        <v>0.57999999999999996</v>
      </c>
      <c r="K21" s="2">
        <f t="shared" si="0"/>
        <v>0.5</v>
      </c>
      <c r="L21" s="2">
        <v>0.9</v>
      </c>
      <c r="M21" s="2">
        <v>0.28000000000000003</v>
      </c>
      <c r="N21" s="2">
        <v>0.05</v>
      </c>
      <c r="O21" s="2">
        <v>0</v>
      </c>
      <c r="P21" s="2">
        <v>0.81</v>
      </c>
      <c r="Q21" s="2">
        <f t="shared" si="1"/>
        <v>1.38</v>
      </c>
      <c r="R21" s="2">
        <v>0.79</v>
      </c>
      <c r="S21" s="2">
        <v>0.9</v>
      </c>
    </row>
    <row r="22" spans="1:19" x14ac:dyDescent="0.35">
      <c r="A22" t="s">
        <v>75</v>
      </c>
      <c r="B22">
        <v>338</v>
      </c>
      <c r="C22" t="s">
        <v>76</v>
      </c>
      <c r="D22">
        <v>20011</v>
      </c>
      <c r="E22" t="s">
        <v>53</v>
      </c>
      <c r="F22" t="s">
        <v>54</v>
      </c>
      <c r="G22">
        <v>71</v>
      </c>
      <c r="H22">
        <v>341</v>
      </c>
      <c r="I22" s="2">
        <v>0.67</v>
      </c>
      <c r="J22" s="2">
        <v>0.65</v>
      </c>
      <c r="K22" s="2">
        <f t="shared" si="0"/>
        <v>0.66</v>
      </c>
      <c r="L22" s="2">
        <v>0.93</v>
      </c>
      <c r="M22" s="2">
        <v>0.17</v>
      </c>
      <c r="N22" s="2">
        <v>0.01</v>
      </c>
      <c r="O22" s="2">
        <v>0</v>
      </c>
      <c r="P22" s="2">
        <v>0.97</v>
      </c>
      <c r="Q22" s="2">
        <f t="shared" si="1"/>
        <v>1.72</v>
      </c>
      <c r="R22" s="2">
        <v>0.98</v>
      </c>
      <c r="S22" s="2">
        <v>0.93</v>
      </c>
    </row>
    <row r="23" spans="1:19" x14ac:dyDescent="0.35">
      <c r="A23" t="s">
        <v>2</v>
      </c>
      <c r="B23">
        <v>360</v>
      </c>
      <c r="C23" t="s">
        <v>77</v>
      </c>
      <c r="D23">
        <v>20002</v>
      </c>
      <c r="E23" t="s">
        <v>53</v>
      </c>
      <c r="F23" t="s">
        <v>54</v>
      </c>
      <c r="G23">
        <v>90</v>
      </c>
      <c r="H23">
        <v>361</v>
      </c>
      <c r="I23" s="2">
        <v>0.79</v>
      </c>
      <c r="J23" s="2">
        <v>0.77</v>
      </c>
      <c r="K23" s="2">
        <f t="shared" si="0"/>
        <v>0.78</v>
      </c>
      <c r="L23" s="2">
        <v>0.95</v>
      </c>
      <c r="M23" s="2">
        <v>0.08</v>
      </c>
      <c r="N23" s="2">
        <v>0.01</v>
      </c>
      <c r="O23" s="2">
        <v>0</v>
      </c>
      <c r="P23" s="2">
        <v>0.96</v>
      </c>
      <c r="Q23" s="2">
        <f t="shared" si="1"/>
        <v>1.8199999999999998</v>
      </c>
      <c r="R23" s="2">
        <v>0.94</v>
      </c>
      <c r="S23" s="2">
        <v>0.89</v>
      </c>
    </row>
    <row r="24" spans="1:19" x14ac:dyDescent="0.35">
      <c r="A24" t="s">
        <v>14</v>
      </c>
      <c r="B24">
        <v>433</v>
      </c>
      <c r="C24" t="s">
        <v>78</v>
      </c>
      <c r="D24">
        <v>20024</v>
      </c>
      <c r="E24" t="s">
        <v>37</v>
      </c>
      <c r="F24" t="s">
        <v>38</v>
      </c>
      <c r="G24">
        <v>38</v>
      </c>
      <c r="H24">
        <v>305</v>
      </c>
      <c r="I24" s="2">
        <v>0.6</v>
      </c>
      <c r="J24" s="2">
        <v>0.55000000000000004</v>
      </c>
      <c r="K24" s="2">
        <f t="shared" si="0"/>
        <v>0.57499999999999996</v>
      </c>
      <c r="L24" s="2">
        <v>0.9</v>
      </c>
      <c r="M24" s="2">
        <v>0.22</v>
      </c>
      <c r="N24" s="2">
        <v>0.3</v>
      </c>
      <c r="O24" s="2">
        <v>0.01</v>
      </c>
      <c r="P24" s="2">
        <v>0.83</v>
      </c>
      <c r="Q24" s="2">
        <f t="shared" si="1"/>
        <v>1.2</v>
      </c>
      <c r="R24" s="2">
        <v>0.75</v>
      </c>
      <c r="S24" s="2">
        <v>0.88</v>
      </c>
    </row>
    <row r="25" spans="1:19" x14ac:dyDescent="0.35">
      <c r="A25" t="s">
        <v>15</v>
      </c>
      <c r="B25">
        <v>435</v>
      </c>
      <c r="C25" t="s">
        <v>79</v>
      </c>
      <c r="D25">
        <v>20002</v>
      </c>
      <c r="E25" t="s">
        <v>61</v>
      </c>
      <c r="F25" t="s">
        <v>62</v>
      </c>
      <c r="G25">
        <v>34</v>
      </c>
      <c r="H25">
        <v>213</v>
      </c>
      <c r="I25" s="2">
        <v>0.47</v>
      </c>
      <c r="J25" s="2">
        <v>0.51</v>
      </c>
      <c r="K25" s="2">
        <f t="shared" si="0"/>
        <v>0.49</v>
      </c>
      <c r="L25" s="2">
        <v>0.89</v>
      </c>
      <c r="M25" s="2">
        <v>0.56999999999999995</v>
      </c>
      <c r="N25" s="2">
        <v>0.12</v>
      </c>
      <c r="O25" s="2">
        <v>0</v>
      </c>
      <c r="P25" s="2">
        <v>0.85</v>
      </c>
      <c r="Q25" s="2">
        <f t="shared" si="1"/>
        <v>1.05</v>
      </c>
      <c r="R25" s="2">
        <v>0.83</v>
      </c>
      <c r="S25" s="2">
        <v>1</v>
      </c>
    </row>
    <row r="26" spans="1:19" x14ac:dyDescent="0.35">
      <c r="A26" t="s">
        <v>1</v>
      </c>
      <c r="B26">
        <v>347</v>
      </c>
      <c r="C26" t="s">
        <v>80</v>
      </c>
      <c r="D26">
        <v>20017</v>
      </c>
      <c r="H26">
        <v>254</v>
      </c>
      <c r="I26" s="2">
        <v>0.36</v>
      </c>
      <c r="J26" s="2">
        <v>0.32</v>
      </c>
      <c r="K26" s="2">
        <f t="shared" si="0"/>
        <v>0.33999999999999997</v>
      </c>
      <c r="L26" s="2">
        <v>0.92</v>
      </c>
      <c r="M26" s="2">
        <v>0.28000000000000003</v>
      </c>
      <c r="N26" s="2">
        <v>0.26</v>
      </c>
      <c r="O26" s="2">
        <v>0.02</v>
      </c>
      <c r="P26" s="2">
        <v>0.7</v>
      </c>
      <c r="Q26" s="2">
        <f t="shared" si="1"/>
        <v>1.06</v>
      </c>
      <c r="R26" s="2">
        <v>0.53</v>
      </c>
      <c r="S26" t="s">
        <v>39</v>
      </c>
    </row>
    <row r="27" spans="1:19" x14ac:dyDescent="0.35">
      <c r="A27" t="s">
        <v>81</v>
      </c>
      <c r="B27">
        <v>266</v>
      </c>
      <c r="C27" t="s">
        <v>82</v>
      </c>
      <c r="D27">
        <v>20032</v>
      </c>
      <c r="E27" t="s">
        <v>37</v>
      </c>
      <c r="F27" t="s">
        <v>38</v>
      </c>
      <c r="G27">
        <v>31</v>
      </c>
      <c r="H27">
        <v>553</v>
      </c>
      <c r="I27" s="2">
        <v>0.36</v>
      </c>
      <c r="J27" s="2">
        <v>0.42</v>
      </c>
      <c r="K27" s="2">
        <f t="shared" si="0"/>
        <v>0.39</v>
      </c>
      <c r="L27" s="2">
        <v>0.94</v>
      </c>
      <c r="M27" s="2">
        <v>0.04</v>
      </c>
      <c r="N27" s="2">
        <v>0.03</v>
      </c>
      <c r="O27" s="2">
        <v>0</v>
      </c>
      <c r="P27" s="2">
        <v>0.73</v>
      </c>
      <c r="Q27" s="2">
        <f t="shared" si="1"/>
        <v>1.5999999999999999</v>
      </c>
      <c r="R27" s="2">
        <v>0.8</v>
      </c>
      <c r="S27" s="2">
        <v>0.96</v>
      </c>
    </row>
    <row r="28" spans="1:19" x14ac:dyDescent="0.35">
      <c r="A28" t="s">
        <v>16</v>
      </c>
      <c r="B28">
        <v>474</v>
      </c>
      <c r="C28" t="s">
        <v>83</v>
      </c>
      <c r="D28">
        <v>20001</v>
      </c>
      <c r="E28" t="s">
        <v>43</v>
      </c>
      <c r="F28" t="s">
        <v>44</v>
      </c>
      <c r="G28">
        <v>29</v>
      </c>
      <c r="H28">
        <v>125</v>
      </c>
      <c r="I28" t="s">
        <v>39</v>
      </c>
      <c r="J28" t="s">
        <v>39</v>
      </c>
      <c r="K28" t="s">
        <v>39</v>
      </c>
      <c r="L28" s="2">
        <v>0.54</v>
      </c>
      <c r="M28" s="2">
        <v>0.86</v>
      </c>
      <c r="N28" s="2">
        <v>0.14000000000000001</v>
      </c>
      <c r="O28" s="2">
        <v>0.01</v>
      </c>
      <c r="P28" s="2">
        <v>0.76</v>
      </c>
      <c r="Q28" s="2">
        <f t="shared" si="1"/>
        <v>0.29000000000000004</v>
      </c>
      <c r="R28" s="2">
        <v>0.92</v>
      </c>
      <c r="S28" s="2">
        <v>0.82</v>
      </c>
    </row>
    <row r="29" spans="1:19" x14ac:dyDescent="0.35">
      <c r="A29" t="s">
        <v>3</v>
      </c>
      <c r="B29">
        <v>404</v>
      </c>
      <c r="C29" t="s">
        <v>84</v>
      </c>
      <c r="D29">
        <v>20002</v>
      </c>
      <c r="E29" t="s">
        <v>61</v>
      </c>
      <c r="F29" t="s">
        <v>85</v>
      </c>
      <c r="G29">
        <v>11</v>
      </c>
      <c r="H29">
        <v>309</v>
      </c>
      <c r="I29" s="2">
        <v>0.55000000000000004</v>
      </c>
      <c r="J29" s="2">
        <v>0.62</v>
      </c>
      <c r="K29" s="2">
        <f t="shared" si="0"/>
        <v>0.58499999999999996</v>
      </c>
      <c r="L29" s="2">
        <v>0.92</v>
      </c>
      <c r="M29" s="2">
        <v>0.15</v>
      </c>
      <c r="N29" s="2">
        <v>0.01</v>
      </c>
      <c r="O29" s="2">
        <v>0</v>
      </c>
      <c r="P29" s="2">
        <v>0.96</v>
      </c>
      <c r="Q29" s="2">
        <f t="shared" si="1"/>
        <v>1.72</v>
      </c>
      <c r="R29" s="2">
        <v>0.96</v>
      </c>
      <c r="S29" s="2">
        <v>0.88</v>
      </c>
    </row>
    <row r="30" spans="1:19" x14ac:dyDescent="0.35">
      <c r="A30" t="s">
        <v>17</v>
      </c>
      <c r="B30">
        <v>861</v>
      </c>
      <c r="C30" t="s">
        <v>86</v>
      </c>
      <c r="D30">
        <v>20002</v>
      </c>
      <c r="H30">
        <v>88</v>
      </c>
      <c r="I30" t="s">
        <v>39</v>
      </c>
      <c r="J30" t="s">
        <v>39</v>
      </c>
      <c r="K30" t="s">
        <v>39</v>
      </c>
      <c r="L30" t="s">
        <v>39</v>
      </c>
      <c r="M30" t="s">
        <v>39</v>
      </c>
      <c r="N30" t="s">
        <v>39</v>
      </c>
      <c r="O30" t="s">
        <v>39</v>
      </c>
      <c r="P30" t="s">
        <v>39</v>
      </c>
      <c r="Q30" t="s">
        <v>39</v>
      </c>
      <c r="R30" t="s">
        <v>39</v>
      </c>
      <c r="S30"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DCPS Middle School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Curvin Leatham</dc:creator>
  <cp:lastModifiedBy>Yuyao Zhang</cp:lastModifiedBy>
  <dcterms:created xsi:type="dcterms:W3CDTF">2019-09-09T13:15:43Z</dcterms:created>
  <dcterms:modified xsi:type="dcterms:W3CDTF">2019-09-09T13:47:07Z</dcterms:modified>
</cp:coreProperties>
</file>