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<sst xmlns="http://schemas.openxmlformats.org/spreadsheetml/2006/main" count="14" uniqueCount="12">
  <si>
    <t>导线电感</t>
  </si>
  <si>
    <t>长度l（cm）</t>
  </si>
  <si>
    <t>直径d（mm）</t>
  </si>
  <si>
    <t>电感量（nH）</t>
  </si>
  <si>
    <t>PCB走线电感</t>
  </si>
  <si>
    <t>长度l（mm）</t>
  </si>
  <si>
    <t>宽度W（mm）</t>
  </si>
  <si>
    <t>过孔电感</t>
  </si>
  <si>
    <t>过孔深度h（mm）</t>
  </si>
  <si>
    <t>过孔直径d（mm）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</si>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</sst>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 wrapText="1"/>
      <protection hidden="1"/>
    </xf>
    <xf numFmtId="0" fontId="4" fillId="0" borderId="0" xfId="0" applyFont="1" applyAlignment="1" applyProtection="1">
      <alignment horizontal="left" vertical="top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409575</xdr:colOff>
      <xdr:row>0</xdr:row>
      <xdr:rowOff>133350</xdr:rowOff>
    </xdr:from>
    <xdr:to>
      <xdr:col>9</xdr:col>
      <xdr:colOff>28575</xdr:colOff>
      <xdr:row>8</xdr:row>
      <xdr:rowOff>77470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25135" y="133350"/>
          <a:ext cx="3048000" cy="1906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1514475</xdr:colOff>
      <xdr:row>22</xdr:row>
      <xdr:rowOff>133350</xdr:rowOff>
    </xdr:from>
    <xdr:to>
      <xdr:col>3</xdr:col>
      <xdr:colOff>95250</xdr:colOff>
      <xdr:row>40</xdr:row>
      <xdr:rowOff>132080</xdr:rowOff>
    </xdr:to>
    <xdr:pic>
      <xdr:nvPicPr>
        <xdr:cNvPr id="4" name="图片 3" descr="干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14475" y="4562475"/>
          <a:ext cx="3010535" cy="3084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648335</xdr:colOff>
      <xdr:row>0</xdr:row>
      <xdr:rowOff>635</xdr:rowOff>
    </xdr:from>
    <xdr:to>
      <xdr:col>27</xdr:col>
      <xdr:colOff>462280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5335" y="635"/>
          <a:ext cx="8043545" cy="100584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15</xdr:col>
      <xdr:colOff>643890</xdr:colOff>
      <xdr:row>12</xdr:row>
      <xdr:rowOff>168275</xdr:rowOff>
    </xdr:to>
    <xdr:pic>
      <xdr:nvPicPr>
        <xdr:cNvPr id="3" name="图片 2"/>
        <xdr:cNvPicPr/>
      </xdr:nvPicPr>
      <xdr:blipFill>
        <a:blip r:embed="rId2"/>
      </xdr:blipFill>
      <xdr:spPr>
        <a:xfrm>
          <a:off x="9525" y="9525"/>
          <a:ext cx="10921365" cy="221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A9" sqref="A3:B3 A6:B6 A9:B9"/>
    </sheetView>
  </sheetViews>
  <sheetFormatPr defaultColWidth="9" defaultRowHeight="13.5"/>
  <cols>
    <col min="1" max="2" width="20.75" style="1" customWidth="1"/>
    <col min="3" max="3" width="16.6333333333333" style="1" customWidth="1"/>
    <col min="4" max="16384" width="9" style="1"/>
  </cols>
  <sheetData>
    <row r="1" ht="20.25" spans="1:10">
      <c r="A1" s="7" t="s">
        <v>0</v>
      </c>
      <c r="B1" s="7"/>
      <c r="C1" s="7"/>
      <c r="D1" s="2"/>
      <c r="E1" s="2"/>
      <c r="F1" s="2"/>
      <c r="G1" s="2"/>
      <c r="H1" s="2"/>
      <c r="I1" s="2"/>
      <c r="J1" s="2"/>
    </row>
    <row r="2" ht="18.75" spans="1:10">
      <c r="A2" s="8" t="s">
        <v>1</v>
      </c>
      <c r="B2" s="8" t="s">
        <v>2</v>
      </c>
      <c r="C2" s="8" t="s">
        <v>3</v>
      </c>
      <c r="D2" s="2"/>
      <c r="E2" s="2"/>
      <c r="F2" s="2"/>
      <c r="G2" s="2"/>
      <c r="H2" s="2"/>
      <c r="I2" s="2"/>
      <c r="J2" s="2"/>
    </row>
    <row r="3" ht="18.75" spans="1:10">
      <c r="A3" s="9">
        <v>1</v>
      </c>
      <c r="B3" s="9">
        <v>1</v>
      </c>
      <c r="C3" s="10">
        <f>2*A3*(LN(4*A3/(B3*0.1))-0.75)</f>
        <v>5.87775890822787</v>
      </c>
      <c r="D3" s="2"/>
      <c r="E3" s="2"/>
      <c r="F3" s="2"/>
      <c r="G3" s="2"/>
      <c r="H3" s="2"/>
      <c r="I3" s="2"/>
      <c r="J3" s="2"/>
    </row>
    <row r="4" ht="20.25" spans="1:10">
      <c r="A4" s="7" t="s">
        <v>4</v>
      </c>
      <c r="B4" s="7"/>
      <c r="C4" s="7"/>
      <c r="D4" s="2"/>
      <c r="E4" s="2"/>
      <c r="F4" s="2"/>
      <c r="G4" s="2"/>
      <c r="H4" s="2"/>
      <c r="I4" s="2"/>
      <c r="J4" s="2"/>
    </row>
    <row r="5" ht="18.75" spans="1:10">
      <c r="A5" s="8" t="s">
        <v>5</v>
      </c>
      <c r="B5" s="8" t="s">
        <v>6</v>
      </c>
      <c r="C5" s="8" t="s">
        <v>3</v>
      </c>
      <c r="D5" s="2"/>
      <c r="E5" s="2"/>
      <c r="F5" s="2"/>
      <c r="G5" s="2"/>
      <c r="H5" s="2"/>
      <c r="I5" s="2"/>
      <c r="J5" s="2"/>
    </row>
    <row r="6" ht="18.75" spans="1:10">
      <c r="A6" s="9">
        <v>1</v>
      </c>
      <c r="B6" s="9">
        <v>1</v>
      </c>
      <c r="C6" s="10">
        <f>2*(A6*0.1)*(LN(2*(A6*0.1)/(0.1*B6))+0.2235*(0.1*B6)/(A6*0.1)+0.5)</f>
        <v>0.283329436111989</v>
      </c>
      <c r="D6" s="2"/>
      <c r="E6" s="2"/>
      <c r="F6" s="2"/>
      <c r="G6" s="2"/>
      <c r="H6" s="2"/>
      <c r="I6" s="2"/>
      <c r="J6" s="2"/>
    </row>
    <row r="7" ht="20.25" spans="1:10">
      <c r="A7" s="7" t="s">
        <v>7</v>
      </c>
      <c r="B7" s="7"/>
      <c r="C7" s="7"/>
      <c r="D7" s="2"/>
      <c r="E7" s="2"/>
      <c r="F7" s="2"/>
      <c r="G7" s="2"/>
      <c r="H7" s="2"/>
      <c r="I7" s="2"/>
      <c r="J7" s="2"/>
    </row>
    <row r="8" ht="18.75" spans="1:10">
      <c r="A8" s="8" t="s">
        <v>8</v>
      </c>
      <c r="B8" s="8" t="s">
        <v>9</v>
      </c>
      <c r="C8" s="8" t="s">
        <v>3</v>
      </c>
      <c r="D8" s="2"/>
      <c r="E8" s="2"/>
      <c r="F8" s="2"/>
      <c r="G8" s="2"/>
      <c r="H8" s="2"/>
      <c r="I8" s="2"/>
      <c r="J8" s="2"/>
    </row>
    <row r="9" ht="18.75" spans="1:10">
      <c r="A9" s="9">
        <v>1</v>
      </c>
      <c r="B9" s="9">
        <v>1</v>
      </c>
      <c r="C9" s="10">
        <f>A9/5*(1+LN(4*A9/B9))</f>
        <v>0.477258872223978</v>
      </c>
      <c r="D9" s="2"/>
      <c r="E9" s="2"/>
      <c r="F9" s="2"/>
      <c r="G9" s="2"/>
      <c r="H9" s="2"/>
      <c r="I9" s="2"/>
      <c r="J9" s="2"/>
    </row>
    <row r="10" spans="1:10">
      <c r="A10" s="11"/>
      <c r="B10" s="12"/>
      <c r="C10" s="12"/>
      <c r="D10" s="12"/>
      <c r="E10" s="12"/>
      <c r="F10" s="12"/>
      <c r="G10" s="12"/>
      <c r="H10" s="12"/>
      <c r="I10" s="12"/>
      <c r="J10" s="12"/>
    </row>
    <row r="11" spans="1:10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0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0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>
      <c r="A19" s="12"/>
      <c r="B19" s="12"/>
      <c r="C19" s="12"/>
      <c r="D19" s="12"/>
      <c r="E19" s="12"/>
      <c r="F19" s="12"/>
      <c r="G19" s="12"/>
      <c r="H19" s="12"/>
      <c r="I19" s="12"/>
      <c r="J19" s="12"/>
    </row>
  </sheetData>
  <sheetProtection password="841A" sheet="1" selectLockedCells="1" objects="1"/>
  <mergeCells count="5">
    <mergeCell ref="A1:C1"/>
    <mergeCell ref="A4:C4"/>
    <mergeCell ref="A7:C7"/>
    <mergeCell ref="D1:J9"/>
    <mergeCell ref="A10:J1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J35" sqref="J35"/>
    </sheetView>
  </sheetViews>
  <sheetFormatPr defaultColWidth="9" defaultRowHeight="13.5"/>
  <cols>
    <col min="1" max="16384" width="9" style="1"/>
  </cols>
  <sheetData>
    <row r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3" t="s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5" t="s">
        <v>11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干货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2021-01-20T15:00:00Z</dcterms:created>
  <dcterms:modified xsi:type="dcterms:W3CDTF">2022-08-11T06:14:06Z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0C034A325EC1447DBD7DE649FC73D4C5</vt:lpwstr>
  </property>
</Properties>
</file>