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emf" ContentType="image/x-emf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<sst xmlns="http://schemas.openxmlformats.org/spreadsheetml/2006/main" count="15" uniqueCount="12">
  <si>
    <t>LC串联谐振计算</t>
  </si>
  <si>
    <t>LC串联谐振电路
LC串联谐振电路</t>
  </si>
  <si>
    <t>电感L（uH）</t>
  </si>
  <si>
    <t>电容C（uF）</t>
  </si>
  <si>
    <t>谐振频率f（kHz）</t>
  </si>
  <si>
    <t>LC回路串联电阻（R）</t>
  </si>
  <si>
    <t>电压增益</t>
  </si>
  <si>
    <t>LC并联谐振计算</t>
  </si>
  <si>
    <t>LC回路并联电阻（R）</t>
  </si>
  <si>
    <t>电流增益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</si>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</sst>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Protection="1">
      <alignment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left" vertical="top" wrapText="1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top"/>
      <protection hidden="1"/>
    </xf>
    <xf numFmtId="0" fontId="4" fillId="0" borderId="4" xfId="0" applyFont="1" applyBorder="1" applyAlignment="1" applyProtection="1">
      <alignment vertical="top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4" borderId="4" xfId="0" applyFont="1" applyFill="1" applyBorder="1" applyAlignment="1" applyProtection="1">
      <alignment horizontal="center" vertical="top"/>
      <protection hidden="1"/>
    </xf>
    <xf numFmtId="0" fontId="4" fillId="0" borderId="0" xfId="0" applyFont="1" applyAlignment="1" applyProtection="1">
      <alignment vertical="top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center"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7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244475</xdr:colOff>
      <xdr:row>9</xdr:row>
      <xdr:rowOff>59055</xdr:rowOff>
    </xdr:from>
    <xdr:to>
      <xdr:col>4</xdr:col>
      <xdr:colOff>698500</xdr:colOff>
      <xdr:row>15</xdr:row>
      <xdr:rowOff>44450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93875" y="2106930"/>
          <a:ext cx="5889625" cy="101409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10</xdr:row>
      <xdr:rowOff>93980</xdr:rowOff>
    </xdr:from>
    <xdr:to>
      <xdr:col>9</xdr:col>
      <xdr:colOff>550545</xdr:colOff>
      <xdr:row>17</xdr:row>
      <xdr:rowOff>113665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1075" y="2313305"/>
          <a:ext cx="2600325" cy="1219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60960</xdr:colOff>
      <xdr:row>0</xdr:row>
      <xdr:rowOff>220980</xdr:rowOff>
    </xdr:from>
    <xdr:to>
      <xdr:col>10</xdr:col>
      <xdr:colOff>20955</xdr:colOff>
      <xdr:row>8</xdr:row>
      <xdr:rowOff>137160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4415" y="220980"/>
          <a:ext cx="2703195" cy="1792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153035</xdr:colOff>
      <xdr:row>31</xdr:row>
      <xdr:rowOff>161290</xdr:rowOff>
    </xdr:from>
    <xdr:to>
      <xdr:col>2</xdr:col>
      <xdr:colOff>351155</xdr:colOff>
      <xdr:row>41</xdr:row>
      <xdr:rowOff>84455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02435" y="5981065"/>
          <a:ext cx="1595120" cy="1637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27</xdr:col>
      <xdr:colOff>499745</xdr:colOff>
      <xdr:row>58</xdr:row>
      <xdr:rowOff>114300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72800" y="0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396240</xdr:colOff>
      <xdr:row>12</xdr:row>
      <xdr:rowOff>108585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359515" cy="2156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A7" sqref="A3:B3 D3 D7 B7 A7"/>
    </sheetView>
  </sheetViews>
  <sheetFormatPr defaultColWidth="9" defaultRowHeight="13.5"/>
  <cols>
    <col min="1" max="1" width="20.3333333333333" style="6" customWidth="1"/>
    <col min="2" max="2" width="18.3333333333333" style="6" customWidth="1"/>
    <col min="3" max="3" width="26.1083333333333" style="6" customWidth="1"/>
    <col min="4" max="4" width="26.8916666666667" style="6" customWidth="1"/>
    <col min="5" max="5" width="12.1083333333333" style="6" customWidth="1"/>
    <col min="6" max="16384" width="9" style="6"/>
  </cols>
  <sheetData>
    <row r="1" ht="20.25" spans="1:11">
      <c r="A1" s="7" t="s">
        <v>0</v>
      </c>
      <c r="B1" s="8"/>
      <c r="C1" s="8"/>
      <c r="D1" s="8"/>
      <c r="E1" s="8"/>
      <c r="F1" s="9" t="s">
        <v>1</v>
      </c>
      <c r="G1" s="9"/>
      <c r="H1" s="9"/>
      <c r="I1" s="9"/>
      <c r="J1" s="9"/>
      <c r="K1" s="9"/>
    </row>
    <row r="2" ht="18.75" spans="1:11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3"/>
      <c r="G2" s="13"/>
      <c r="H2" s="13"/>
      <c r="I2" s="13"/>
      <c r="J2" s="13"/>
      <c r="K2" s="13"/>
    </row>
    <row r="3" ht="18.75" spans="1:11">
      <c r="A3" s="14">
        <v>100</v>
      </c>
      <c r="B3" s="14">
        <v>100</v>
      </c>
      <c r="C3" s="15">
        <f>0.001/(2*PI()*SQRT(A3*B3*10^(-12)))</f>
        <v>1.59154943091895</v>
      </c>
      <c r="D3" s="16">
        <v>1</v>
      </c>
      <c r="E3" s="17">
        <f>SQRT(A3/B3)/D3</f>
        <v>1</v>
      </c>
      <c r="F3" s="13"/>
      <c r="G3" s="13"/>
      <c r="H3" s="13"/>
      <c r="I3" s="13"/>
      <c r="J3" s="13"/>
      <c r="K3" s="13"/>
    </row>
    <row r="4" ht="18.75" spans="1:11">
      <c r="A4" s="18"/>
      <c r="B4" s="18"/>
      <c r="C4" s="18"/>
      <c r="D4" s="18"/>
      <c r="E4" s="18"/>
      <c r="F4" s="13"/>
      <c r="G4" s="13"/>
      <c r="H4" s="13"/>
      <c r="I4" s="13"/>
      <c r="J4" s="13"/>
      <c r="K4" s="13"/>
    </row>
    <row r="5" ht="20.25" spans="1:11">
      <c r="A5" s="19" t="s">
        <v>7</v>
      </c>
      <c r="B5" s="19"/>
      <c r="C5" s="19"/>
      <c r="D5" s="19"/>
      <c r="E5" s="20"/>
      <c r="F5" s="13"/>
      <c r="G5" s="13"/>
      <c r="H5" s="13"/>
      <c r="I5" s="13"/>
      <c r="J5" s="13"/>
      <c r="K5" s="13"/>
    </row>
    <row r="6" ht="18.75" spans="1:11">
      <c r="A6" s="10" t="s">
        <v>2</v>
      </c>
      <c r="B6" s="10" t="s">
        <v>3</v>
      </c>
      <c r="C6" s="10" t="s">
        <v>4</v>
      </c>
      <c r="D6" s="11" t="s">
        <v>8</v>
      </c>
      <c r="E6" s="12" t="s">
        <v>9</v>
      </c>
      <c r="F6" s="13"/>
      <c r="G6" s="13"/>
      <c r="H6" s="13"/>
      <c r="I6" s="13"/>
      <c r="J6" s="13"/>
      <c r="K6" s="13"/>
    </row>
    <row r="7" ht="18.75" spans="1:11">
      <c r="A7" s="14">
        <v>100</v>
      </c>
      <c r="B7" s="14">
        <v>100</v>
      </c>
      <c r="C7" s="15">
        <f>0.001/(2*PI()*SQRT(A7*B7*10^(-12)))</f>
        <v>1.59154943091895</v>
      </c>
      <c r="D7" s="16">
        <v>1</v>
      </c>
      <c r="E7" s="17">
        <f>D7*SQRT(B7/A7)</f>
        <v>1</v>
      </c>
      <c r="F7" s="13"/>
      <c r="G7" s="13"/>
      <c r="H7" s="13"/>
      <c r="I7" s="13"/>
      <c r="J7" s="13"/>
      <c r="K7" s="13"/>
    </row>
    <row r="8" spans="1:11">
      <c r="A8" s="21"/>
      <c r="B8" s="21"/>
      <c r="C8" s="21"/>
      <c r="D8" s="21"/>
      <c r="E8" s="21"/>
      <c r="F8" s="13"/>
      <c r="G8" s="13"/>
      <c r="H8" s="13"/>
      <c r="I8" s="13"/>
      <c r="J8" s="13"/>
      <c r="K8" s="13"/>
    </row>
    <row r="9" spans="1:11">
      <c r="A9" s="22"/>
      <c r="B9" s="22"/>
      <c r="C9" s="22"/>
      <c r="D9" s="22"/>
      <c r="E9" s="22"/>
      <c r="F9" s="13"/>
      <c r="G9" s="13"/>
      <c r="H9" s="13"/>
      <c r="I9" s="13"/>
      <c r="J9" s="13"/>
      <c r="K9" s="13"/>
    </row>
    <row r="10" spans="1:11">
      <c r="A10" s="22"/>
      <c r="B10" s="22"/>
      <c r="C10" s="22"/>
      <c r="D10" s="22"/>
      <c r="E10" s="22"/>
      <c r="F10" s="13"/>
      <c r="G10" s="13"/>
      <c r="H10" s="13"/>
      <c r="I10" s="13"/>
      <c r="J10" s="13"/>
      <c r="K10" s="13"/>
    </row>
    <row r="11" spans="1:11">
      <c r="A11" s="22"/>
      <c r="B11" s="22"/>
      <c r="C11" s="22"/>
      <c r="D11" s="22"/>
      <c r="E11" s="22"/>
      <c r="F11" s="13"/>
      <c r="G11" s="13"/>
      <c r="H11" s="13"/>
      <c r="I11" s="13"/>
      <c r="J11" s="13"/>
      <c r="K11" s="13"/>
    </row>
    <row r="12" spans="1:11">
      <c r="A12" s="22"/>
      <c r="B12" s="22"/>
      <c r="C12" s="22"/>
      <c r="D12" s="22"/>
      <c r="E12" s="22"/>
      <c r="F12" s="13"/>
      <c r="G12" s="13"/>
      <c r="H12" s="13"/>
      <c r="I12" s="13"/>
      <c r="J12" s="13"/>
      <c r="K12" s="13"/>
    </row>
    <row r="13" spans="1:11">
      <c r="A13" s="22"/>
      <c r="B13" s="22"/>
      <c r="C13" s="22"/>
      <c r="D13" s="22"/>
      <c r="E13" s="22"/>
      <c r="F13" s="13"/>
      <c r="G13" s="13"/>
      <c r="H13" s="13"/>
      <c r="I13" s="13"/>
      <c r="J13" s="13"/>
      <c r="K13" s="13"/>
    </row>
    <row r="14" spans="1:11">
      <c r="A14" s="22"/>
      <c r="B14" s="22"/>
      <c r="C14" s="22"/>
      <c r="D14" s="22"/>
      <c r="E14" s="22"/>
      <c r="F14" s="13"/>
      <c r="G14" s="13"/>
      <c r="H14" s="13"/>
      <c r="I14" s="13"/>
      <c r="J14" s="13"/>
      <c r="K14" s="13"/>
    </row>
    <row r="15" spans="1:11">
      <c r="A15" s="22"/>
      <c r="B15" s="22"/>
      <c r="C15" s="22"/>
      <c r="D15" s="22"/>
      <c r="E15" s="22"/>
      <c r="F15" s="13"/>
      <c r="G15" s="13"/>
      <c r="H15" s="13"/>
      <c r="I15" s="13"/>
      <c r="J15" s="13"/>
      <c r="K15" s="13"/>
    </row>
    <row r="16" spans="1:11">
      <c r="A16" s="22"/>
      <c r="B16" s="22"/>
      <c r="C16" s="22"/>
      <c r="D16" s="22"/>
      <c r="E16" s="22"/>
      <c r="F16" s="13"/>
      <c r="G16" s="13"/>
      <c r="H16" s="13"/>
      <c r="I16" s="13"/>
      <c r="J16" s="13"/>
      <c r="K16" s="13"/>
    </row>
    <row r="17" spans="1:11">
      <c r="A17" s="22"/>
      <c r="B17" s="22"/>
      <c r="C17" s="22"/>
      <c r="D17" s="22"/>
      <c r="E17" s="22"/>
      <c r="F17" s="13"/>
      <c r="G17" s="13"/>
      <c r="H17" s="13"/>
      <c r="I17" s="13"/>
      <c r="J17" s="13"/>
      <c r="K17" s="13"/>
    </row>
    <row r="18" spans="1:11">
      <c r="A18" s="22"/>
      <c r="B18" s="22"/>
      <c r="C18" s="22"/>
      <c r="D18" s="22"/>
      <c r="E18" s="22"/>
      <c r="F18" s="13"/>
      <c r="G18" s="13"/>
      <c r="H18" s="13"/>
      <c r="I18" s="13"/>
      <c r="J18" s="13"/>
      <c r="K18" s="13"/>
    </row>
  </sheetData>
  <sheetProtection password="841A" sheet="1" selectLockedCells="1" objects="1"/>
  <protectedRanges>
    <protectedRange sqref="B3 A3 D3 D7 B7 A7" name="区域1"/>
  </protectedRanges>
  <mergeCells count="4">
    <mergeCell ref="A1:E1"/>
    <mergeCell ref="A5:E5"/>
    <mergeCell ref="A8:E18"/>
    <mergeCell ref="F1:K1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H38" sqref="H38"/>
    </sheetView>
  </sheetViews>
  <sheetFormatPr defaultColWidth="9" defaultRowHeight="13.5"/>
  <sheetData>
    <row r="1" spans="1:16">
      <c r="A1" s="1" t="str">
        <f>_xlfn.DISPIMG("ID_50E6282FE27044FBBF03C874CC6782A4",1)</f>
        <v>=DISPIMG("ID_50E6282FE27044FBBF03C874CC6782A4",1)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2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4" t="s">
        <v>11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干货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2021-01-20T15:00:00Z</dcterms:created>
  <dcterms:modified xsi:type="dcterms:W3CDTF">2022-08-11T06:12:55Z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C79494BB0A1040FFBD1A2BA707D3C078</vt:lpwstr>
  </property>
</Properties>
</file>