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<sst xmlns="http://schemas.openxmlformats.org/spreadsheetml/2006/main" count="31" uniqueCount="21">
  <si>
    <t>电容充放电计算工具</t>
  </si>
  <si>
    <t>电容充电电路：</t>
  </si>
  <si>
    <t>电容放电电压计算</t>
  </si>
  <si>
    <t>充电电阻R（K）</t>
  </si>
  <si>
    <t>充电电容C（uf）</t>
  </si>
  <si>
    <t>电容初始电压V0（V）</t>
  </si>
  <si>
    <t>电容放电时间T（ms）</t>
  </si>
  <si>
    <t>电容放电至T时刻的电压Vt（V）</t>
  </si>
  <si>
    <t>电容放电时间计算</t>
  </si>
  <si>
    <t>放电电阻R（K）</t>
  </si>
  <si>
    <t>放电电容C（uf）</t>
  </si>
  <si>
    <t>电容最终放电电压Vt（V）</t>
  </si>
  <si>
    <t>电容充电时间计算</t>
  </si>
  <si>
    <t>充电电压Vcc（V）</t>
  </si>
  <si>
    <t>电容最终充电电压Vt（V）</t>
  </si>
  <si>
    <t>充电时间T（ms）</t>
  </si>
  <si>
    <t>电容充电电压计算</t>
  </si>
  <si>
    <t>电容充电至T时刻的电压Vt（V）</t>
  </si>
  <si>
    <t>注：
1、实际中，电源的最大电流输出能力一定要大于电容的最大充电电流，否则计算会不准确；
2、以上计算结果是理论值，其忽略了实际中的寄生参数，所以与实际存在一定偏差。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</si>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</sst>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5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locked="0"/>
    </xf>
    <xf numFmtId="0" fontId="7" fillId="0" borderId="0" xfId="0" applyFont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left" vertical="top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523875</xdr:colOff>
      <xdr:row>3</xdr:row>
      <xdr:rowOff>9525</xdr:rowOff>
    </xdr:from>
    <xdr:to>
      <xdr:col>11</xdr:col>
      <xdr:colOff>0</xdr:colOff>
      <xdr:row>9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3705" y="1123950"/>
          <a:ext cx="2219325" cy="1581150"/>
        </a:xfrm>
        <a:prstGeom prst="rect">
          <a:avLst/>
        </a:prstGeom>
        <a:noFill/>
        <a:ln w="28575" cmpd="sng">
          <a:solidFill>
            <a:schemeClr val="accent1">
              <a:shade val="50000"/>
            </a:schemeClr>
          </a:solidFill>
          <a:prstDash val="solid"/>
        </a:ln>
      </xdr:spPr>
    </xdr:pic>
    <xdr:clientData/>
  </xdr:twoCellAnchor>
  <xdr:oneCellAnchor>
    <xdr:from>
      <xdr:col>6</xdr:col>
      <xdr:colOff>581025</xdr:colOff>
      <xdr:row>21</xdr:row>
      <xdr:rowOff>142875</xdr:rowOff>
    </xdr:from>
    <xdr:ext cx="309880" cy="273685"/>
    <xdr:sp>
      <xdr:nvSpPr>
        <xdr:cNvPr id="4" name="文本框 3"/>
        <xdr:cNvSpPr txBox="1"/>
      </xdr:nvSpPr>
      <xdr:spPr>
        <a:xfrm>
          <a:off x="13775055" y="53340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3</xdr:col>
      <xdr:colOff>1530985</xdr:colOff>
      <xdr:row>24</xdr:row>
      <xdr:rowOff>139700</xdr:rowOff>
    </xdr:from>
    <xdr:to>
      <xdr:col>5</xdr:col>
      <xdr:colOff>2296160</xdr:colOff>
      <xdr:row>31</xdr:row>
      <xdr:rowOff>104775</xdr:rowOff>
    </xdr:to>
    <xdr:pic>
      <xdr:nvPicPr>
        <xdr:cNvPr id="6" name="图片 5" descr="资源 1@4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0345" y="5845175"/>
          <a:ext cx="6033135" cy="1165225"/>
        </a:xfrm>
        <a:prstGeom prst="rect">
          <a:avLst/>
        </a:prstGeom>
      </xdr:spPr>
    </xdr:pic>
    <xdr:clientData/>
  </xdr:twoCellAnchor>
  <xdr:twoCellAnchor editAs="oneCell">
    <xdr:from>
      <xdr:col>1</xdr:col>
      <xdr:colOff>930910</xdr:colOff>
      <xdr:row>43</xdr:row>
      <xdr:rowOff>20955</xdr:rowOff>
    </xdr:from>
    <xdr:to>
      <xdr:col>2</xdr:col>
      <xdr:colOff>1075055</xdr:colOff>
      <xdr:row>53</xdr:row>
      <xdr:rowOff>30480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07920" y="8983980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zoomScale="70" zoomScaleNormal="70" workbookViewId="0">
      <selection activeCell="D9" sqref="D9"/>
    </sheetView>
  </sheetViews>
  <sheetFormatPr defaultColWidth="9" defaultRowHeight="13.5"/>
  <cols>
    <col min="1" max="1" width="19.3833333333333" style="1" customWidth="1"/>
    <col min="2" max="2" width="20.75" style="1" customWidth="1"/>
    <col min="3" max="3" width="26" style="1" customWidth="1"/>
    <col min="4" max="4" width="31.25" style="1" customWidth="1"/>
    <col min="5" max="6" width="37.8833333333333" style="1" customWidth="1"/>
    <col min="7" max="16384" width="9" style="1"/>
  </cols>
  <sheetData>
    <row r="1" ht="54" customHeight="1" spans="1:13">
      <c r="A1" s="7" t="s">
        <v>0</v>
      </c>
      <c r="B1" s="7"/>
      <c r="C1" s="7"/>
      <c r="D1" s="7"/>
      <c r="E1" s="7"/>
      <c r="F1" s="7"/>
      <c r="G1" s="8" t="s">
        <v>1</v>
      </c>
      <c r="H1" s="8"/>
      <c r="I1" s="8"/>
      <c r="J1" s="8"/>
      <c r="K1" s="8"/>
      <c r="L1" s="8"/>
      <c r="M1" s="8"/>
    </row>
    <row r="2" spans="7:13">
      <c r="G2" s="8"/>
      <c r="H2" s="8"/>
      <c r="I2" s="8"/>
      <c r="J2" s="8"/>
      <c r="K2" s="8"/>
      <c r="L2" s="8"/>
      <c r="M2" s="8"/>
    </row>
    <row r="3" ht="20.25" spans="1:13">
      <c r="A3" s="9" t="s">
        <v>2</v>
      </c>
      <c r="B3" s="9"/>
      <c r="C3" s="9"/>
      <c r="D3" s="9"/>
      <c r="E3" s="9"/>
      <c r="F3" s="9"/>
      <c r="G3" s="8"/>
      <c r="H3" s="8"/>
      <c r="I3" s="8"/>
      <c r="J3" s="8"/>
      <c r="K3" s="8"/>
      <c r="L3" s="8"/>
      <c r="M3" s="8"/>
    </row>
    <row r="4" ht="18.75" spans="1:13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/>
      <c r="G4" s="8"/>
      <c r="H4" s="8"/>
      <c r="I4" s="8"/>
      <c r="J4" s="8"/>
      <c r="K4" s="8"/>
      <c r="L4" s="8"/>
      <c r="M4" s="8"/>
    </row>
    <row r="5" ht="18.75" spans="1:13">
      <c r="A5" s="12">
        <v>1</v>
      </c>
      <c r="B5" s="12">
        <v>1</v>
      </c>
      <c r="C5" s="12">
        <v>1</v>
      </c>
      <c r="D5" s="12">
        <v>1</v>
      </c>
      <c r="E5" s="13">
        <f>C5*EXP(-1*D5/(A5*B5))</f>
        <v>0.367879441171442</v>
      </c>
      <c r="F5" s="11"/>
      <c r="G5" s="8"/>
      <c r="H5" s="8"/>
      <c r="I5" s="8"/>
      <c r="J5" s="8"/>
      <c r="K5" s="8"/>
      <c r="L5" s="8"/>
      <c r="M5" s="8"/>
    </row>
    <row r="6" ht="18.75" spans="1:13">
      <c r="A6" s="14"/>
      <c r="B6" s="15"/>
      <c r="C6" s="15"/>
      <c r="D6" s="15"/>
      <c r="E6" s="15"/>
      <c r="F6" s="16"/>
      <c r="G6" s="8"/>
      <c r="H6" s="8"/>
      <c r="I6" s="8"/>
      <c r="J6" s="8"/>
      <c r="K6" s="8"/>
      <c r="L6" s="8"/>
      <c r="M6" s="8"/>
    </row>
    <row r="7" ht="20.25" spans="1:13">
      <c r="A7" s="9" t="s">
        <v>8</v>
      </c>
      <c r="B7" s="9"/>
      <c r="C7" s="9"/>
      <c r="D7" s="9"/>
      <c r="E7" s="9"/>
      <c r="F7" s="9"/>
      <c r="G7" s="8"/>
      <c r="H7" s="8"/>
      <c r="I7" s="8"/>
      <c r="J7" s="8"/>
      <c r="K7" s="8"/>
      <c r="L7" s="8"/>
      <c r="M7" s="8"/>
    </row>
    <row r="8" ht="18.75" spans="1:13">
      <c r="A8" s="10" t="s">
        <v>9</v>
      </c>
      <c r="B8" s="10" t="s">
        <v>10</v>
      </c>
      <c r="C8" s="10" t="s">
        <v>5</v>
      </c>
      <c r="D8" s="10" t="s">
        <v>11</v>
      </c>
      <c r="E8" s="10" t="s">
        <v>6</v>
      </c>
      <c r="F8" s="11"/>
      <c r="G8" s="8"/>
      <c r="H8" s="8"/>
      <c r="I8" s="8"/>
      <c r="J8" s="8"/>
      <c r="K8" s="8"/>
      <c r="L8" s="8"/>
      <c r="M8" s="8"/>
    </row>
    <row r="9" ht="18.75" spans="1:13">
      <c r="A9" s="12">
        <v>1</v>
      </c>
      <c r="B9" s="12">
        <v>1</v>
      </c>
      <c r="C9" s="12">
        <v>5</v>
      </c>
      <c r="D9" s="12">
        <v>0.1</v>
      </c>
      <c r="E9" s="13">
        <f>A9*B9*LN(C9/D9)</f>
        <v>3.91202300542815</v>
      </c>
      <c r="F9" s="11"/>
      <c r="G9" s="8"/>
      <c r="H9" s="8"/>
      <c r="I9" s="8"/>
      <c r="J9" s="8"/>
      <c r="K9" s="8"/>
      <c r="L9" s="8"/>
      <c r="M9" s="8"/>
    </row>
    <row r="10" ht="18.75" spans="1:13">
      <c r="A10" s="14"/>
      <c r="B10" s="15"/>
      <c r="C10" s="15"/>
      <c r="D10" s="15"/>
      <c r="E10" s="15"/>
      <c r="F10" s="16"/>
      <c r="G10" s="8"/>
      <c r="H10" s="8"/>
      <c r="I10" s="8"/>
      <c r="J10" s="8"/>
      <c r="K10" s="8"/>
      <c r="L10" s="8"/>
      <c r="M10" s="8"/>
    </row>
    <row r="11" ht="20.25" spans="1:13">
      <c r="A11" s="9" t="s">
        <v>12</v>
      </c>
      <c r="B11" s="9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</row>
    <row r="12" ht="18.75" spans="1:13">
      <c r="A12" s="10" t="s">
        <v>3</v>
      </c>
      <c r="B12" s="10" t="s">
        <v>4</v>
      </c>
      <c r="C12" s="10" t="s">
        <v>5</v>
      </c>
      <c r="D12" s="10" t="s">
        <v>13</v>
      </c>
      <c r="E12" s="10" t="s">
        <v>14</v>
      </c>
      <c r="F12" s="10" t="s">
        <v>15</v>
      </c>
      <c r="G12" s="8"/>
      <c r="H12" s="8"/>
      <c r="I12" s="8"/>
      <c r="J12" s="8"/>
      <c r="K12" s="8"/>
      <c r="L12" s="8"/>
      <c r="M12" s="8"/>
    </row>
    <row r="13" ht="18.75" spans="1:13">
      <c r="A13" s="12">
        <v>1</v>
      </c>
      <c r="B13" s="12">
        <v>1</v>
      </c>
      <c r="C13" s="12">
        <v>0</v>
      </c>
      <c r="D13" s="12">
        <v>10</v>
      </c>
      <c r="E13" s="12">
        <v>1</v>
      </c>
      <c r="F13" s="17">
        <f>A13*B13*LN((D13-C13)/(D13-E13))</f>
        <v>0.105360515657826</v>
      </c>
      <c r="G13" s="8"/>
      <c r="H13" s="8"/>
      <c r="I13" s="8"/>
      <c r="J13" s="8"/>
      <c r="K13" s="8"/>
      <c r="L13" s="8"/>
      <c r="M13" s="8"/>
    </row>
    <row r="14" ht="18.75" spans="1:13">
      <c r="A14" s="14"/>
      <c r="B14" s="15"/>
      <c r="C14" s="15"/>
      <c r="D14" s="15"/>
      <c r="E14" s="15"/>
      <c r="F14" s="16"/>
      <c r="G14" s="8"/>
      <c r="H14" s="8"/>
      <c r="I14" s="8"/>
      <c r="J14" s="8"/>
      <c r="K14" s="8"/>
      <c r="L14" s="8"/>
      <c r="M14" s="8"/>
    </row>
    <row r="15" ht="20.25" spans="1:13">
      <c r="A15" s="9" t="s">
        <v>16</v>
      </c>
      <c r="B15" s="9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</row>
    <row r="16" ht="18.75" spans="1:13">
      <c r="A16" s="10" t="s">
        <v>3</v>
      </c>
      <c r="B16" s="10" t="s">
        <v>4</v>
      </c>
      <c r="C16" s="10" t="s">
        <v>5</v>
      </c>
      <c r="D16" s="10" t="s">
        <v>13</v>
      </c>
      <c r="E16" s="10" t="s">
        <v>15</v>
      </c>
      <c r="F16" s="10" t="s">
        <v>17</v>
      </c>
      <c r="G16" s="8"/>
      <c r="H16" s="8"/>
      <c r="I16" s="8"/>
      <c r="J16" s="8"/>
      <c r="K16" s="8"/>
      <c r="L16" s="8"/>
      <c r="M16" s="8"/>
    </row>
    <row r="17" ht="18.75" spans="1:13">
      <c r="A17" s="12">
        <v>1</v>
      </c>
      <c r="B17" s="12">
        <v>1</v>
      </c>
      <c r="C17" s="12">
        <v>0</v>
      </c>
      <c r="D17" s="12">
        <v>10</v>
      </c>
      <c r="E17" s="12">
        <v>1</v>
      </c>
      <c r="F17" s="13">
        <f>C17+(D17-C17)*(1-EXP(-1*E17/(A17*B17)))</f>
        <v>6.32120558828558</v>
      </c>
      <c r="G17" s="8"/>
      <c r="H17" s="8"/>
      <c r="I17" s="8"/>
      <c r="J17" s="8"/>
      <c r="K17" s="8"/>
      <c r="L17" s="8"/>
      <c r="M17" s="8"/>
    </row>
    <row r="18" spans="1:5">
      <c r="A18" s="18"/>
      <c r="B18" s="18"/>
      <c r="C18" s="18"/>
      <c r="D18" s="18"/>
      <c r="E18" s="18"/>
    </row>
    <row r="19" spans="1:6">
      <c r="A19" s="19" t="s">
        <v>18</v>
      </c>
      <c r="B19" s="20"/>
      <c r="C19" s="20"/>
      <c r="D19" s="20"/>
      <c r="E19" s="20"/>
      <c r="F19" s="20"/>
    </row>
    <row r="20" spans="1:6">
      <c r="A20" s="20"/>
      <c r="B20" s="20"/>
      <c r="C20" s="20"/>
      <c r="D20" s="20"/>
      <c r="E20" s="20"/>
      <c r="F20" s="20"/>
    </row>
    <row r="21" spans="1:6">
      <c r="A21" s="20"/>
      <c r="B21" s="20"/>
      <c r="C21" s="20"/>
      <c r="D21" s="20"/>
      <c r="E21" s="20"/>
      <c r="F21" s="20"/>
    </row>
    <row r="22" spans="1:6">
      <c r="A22" s="20"/>
      <c r="B22" s="20"/>
      <c r="C22" s="20"/>
      <c r="D22" s="20"/>
      <c r="E22" s="20"/>
      <c r="F22" s="20"/>
    </row>
    <row r="23" spans="1:6">
      <c r="A23" s="20"/>
      <c r="B23" s="20"/>
      <c r="C23" s="20"/>
      <c r="D23" s="20"/>
      <c r="E23" s="20"/>
      <c r="F23" s="20"/>
    </row>
    <row r="24" spans="1:6">
      <c r="A24" s="20"/>
      <c r="B24" s="20"/>
      <c r="C24" s="20"/>
      <c r="D24" s="20"/>
      <c r="E24" s="20"/>
      <c r="F24" s="20"/>
    </row>
    <row r="25" spans="1:6">
      <c r="A25" s="20"/>
      <c r="B25" s="20"/>
      <c r="C25" s="20"/>
      <c r="D25" s="20"/>
      <c r="E25" s="20"/>
      <c r="F25" s="20"/>
    </row>
    <row r="26" spans="1:6">
      <c r="A26" s="20"/>
      <c r="B26" s="20"/>
      <c r="C26" s="20"/>
      <c r="D26" s="20"/>
      <c r="E26" s="20"/>
      <c r="F26" s="20"/>
    </row>
    <row r="27" spans="1:6">
      <c r="A27" s="20"/>
      <c r="B27" s="20"/>
      <c r="C27" s="20"/>
      <c r="D27" s="20"/>
      <c r="E27" s="20"/>
      <c r="F27" s="20"/>
    </row>
    <row r="28" spans="1:6">
      <c r="A28" s="20"/>
      <c r="B28" s="20"/>
      <c r="C28" s="20"/>
      <c r="D28" s="20"/>
      <c r="E28" s="20"/>
      <c r="F28" s="20"/>
    </row>
    <row r="29" spans="1:6">
      <c r="A29" s="20"/>
      <c r="B29" s="20"/>
      <c r="C29" s="20"/>
      <c r="D29" s="20"/>
      <c r="E29" s="20"/>
      <c r="F29" s="20"/>
    </row>
    <row r="30" spans="1:6">
      <c r="A30" s="20"/>
      <c r="B30" s="20"/>
      <c r="C30" s="20"/>
      <c r="D30" s="20"/>
      <c r="E30" s="20"/>
      <c r="F30" s="20"/>
    </row>
    <row r="31" spans="1:6">
      <c r="A31" s="20"/>
      <c r="B31" s="20"/>
      <c r="C31" s="20"/>
      <c r="D31" s="20"/>
      <c r="E31" s="20"/>
      <c r="F31" s="20"/>
    </row>
    <row r="32" spans="1:6">
      <c r="A32" s="20"/>
      <c r="B32" s="20"/>
      <c r="C32" s="20"/>
      <c r="D32" s="20"/>
      <c r="E32" s="20"/>
      <c r="F32" s="20"/>
    </row>
    <row r="33" spans="1:6">
      <c r="A33" s="20"/>
      <c r="B33" s="20"/>
      <c r="C33" s="20"/>
      <c r="D33" s="20"/>
      <c r="E33" s="20"/>
      <c r="F33" s="20"/>
    </row>
  </sheetData>
  <sheetProtection password="841A" sheet="1" selectLockedCells="1" objects="1"/>
  <protectedRanges>
    <protectedRange sqref="A5:D5 A9 B9 C9 D9 E13 D13 C13 B13 A13 A17 B17 C17 D17 E17" name="区域1"/>
  </protectedRanges>
  <mergeCells count="10">
    <mergeCell ref="A1:F1"/>
    <mergeCell ref="A3:F3"/>
    <mergeCell ref="A6:F6"/>
    <mergeCell ref="A7:F7"/>
    <mergeCell ref="A10:F10"/>
    <mergeCell ref="A11:F11"/>
    <mergeCell ref="A14:F14"/>
    <mergeCell ref="A15:F15"/>
    <mergeCell ref="A19:F33"/>
    <mergeCell ref="G1:M1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F44" sqref="F44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20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2020-11-11T14:36:00Z</dcterms:created>
  <dcterms:modified xsi:type="dcterms:W3CDTF">2022-08-11T06:07:57Z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058B20642D024B1ABED6BF32F468B59F</vt:lpwstr>
  </property>
</Properties>
</file>