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<sst xmlns="http://schemas.openxmlformats.org/spreadsheetml/2006/main" count="23" uniqueCount="23">
  <si>
    <t>三极管放大电路设计——五部法</t>
  </si>
  <si>
    <t>参考原理图：</t>
  </si>
  <si>
    <t>第一步：确定Vce值；Vce = 1/2·Vcc</t>
  </si>
  <si>
    <t>Vcc（V）</t>
  </si>
  <si>
    <t>Vce(V)</t>
  </si>
  <si>
    <t>第二步：确定Rc值；Rc与放大倍数成正比,放大倍数尽量不要超过20倍</t>
  </si>
  <si>
    <t>放大倍数</t>
  </si>
  <si>
    <t>Rc值(R)</t>
  </si>
  <si>
    <t>注：实际电路中，三极管的放大倍数为：Au=-（β·Rc）/Rbe由于Rbe比较难
精确计算，所以设计时可暂且认为放大倍数等于Rc值；后期再进行实际调试</t>
  </si>
  <si>
    <t>第三步：确定Ic值；Ic = （Vcc-Vce）/Rc</t>
  </si>
  <si>
    <t>Ic(mA)</t>
  </si>
  <si>
    <t>第四步：确定Ib值；Ib可根据特性曲线评估，或者通过测量β计算</t>
  </si>
  <si>
    <t>确认Ib（mA）</t>
  </si>
  <si>
    <t>第五步：确定Rb；Rb = （Vcc-0.7）/Ib</t>
  </si>
  <si>
    <t>Rb（k）</t>
  </si>
  <si>
    <t>电容计算</t>
  </si>
  <si>
    <t>有用信号频率（KHz）</t>
  </si>
  <si>
    <t>滤波电阻（K）</t>
  </si>
  <si>
    <t>信号频率/高通频率（建议10倍以上）</t>
  </si>
  <si>
    <t>电容（uf）</t>
  </si>
  <si>
    <t xml:space="preserve">注：
   本表格的计算只能大致评估三极管放大电路的器件参数，实际的放大结果
会存在一定的偏差，最终需要大家自行调试。
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</si>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</sst>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left" vertical="top" wrapText="1"/>
      <protection hidden="1"/>
    </xf>
    <xf numFmtId="0" fontId="1" fillId="0" borderId="1" xfId="0" applyFont="1" applyFill="1" applyBorder="1" applyAlignment="1" applyProtection="1">
      <alignment horizontal="left" vertical="top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4" fillId="3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 vertical="top" wrapText="1"/>
      <protection hidden="1"/>
    </xf>
    <xf numFmtId="0" fontId="5" fillId="4" borderId="2" xfId="0" applyFont="1" applyFill="1" applyBorder="1" applyAlignment="1" applyProtection="1">
      <alignment horizontal="center"/>
      <protection hidden="1"/>
    </xf>
    <xf numFmtId="0" fontId="5" fillId="4" borderId="3" xfId="0" applyFont="1" applyFill="1" applyBorder="1" applyAlignment="1" applyProtection="1">
      <alignment horizontal="center"/>
      <protection hidden="1"/>
    </xf>
    <xf numFmtId="0" fontId="0" fillId="0" borderId="4" xfId="0" applyFill="1" applyBorder="1" applyAlignment="1" applyProtection="1">
      <alignment horizontal="center"/>
      <protection hidden="1"/>
    </xf>
    <xf numFmtId="0" fontId="0" fillId="0" borderId="5" xfId="0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 wrapText="1"/>
      <protection locked="0"/>
    </xf>
    <xf numFmtId="0" fontId="0" fillId="0" borderId="7" xfId="0" applyFill="1" applyBorder="1" applyAlignment="1" applyProtection="1">
      <alignment horizontal="center" wrapText="1"/>
      <protection locked="0"/>
    </xf>
    <xf numFmtId="0" fontId="0" fillId="4" borderId="1" xfId="0" applyFill="1" applyBorder="1" applyAlignment="1" applyProtection="1">
      <alignment horizontal="center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0" fillId="4" borderId="1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19050</xdr:colOff>
      <xdr:row>2</xdr:row>
      <xdr:rowOff>9525</xdr:rowOff>
    </xdr:from>
    <xdr:to>
      <xdr:col>11</xdr:col>
      <xdr:colOff>371475</xdr:colOff>
      <xdr:row>15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1250" y="504825"/>
          <a:ext cx="2409825" cy="2609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100965</xdr:colOff>
      <xdr:row>24</xdr:row>
      <xdr:rowOff>73660</xdr:rowOff>
    </xdr:from>
    <xdr:to>
      <xdr:col>3</xdr:col>
      <xdr:colOff>612140</xdr:colOff>
      <xdr:row>27</xdr:row>
      <xdr:rowOff>142875</xdr:rowOff>
    </xdr:to>
    <xdr:pic>
      <xdr:nvPicPr>
        <xdr:cNvPr id="4" name="图片 3" descr="资源 1@4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0965" y="4674235"/>
          <a:ext cx="3227705" cy="583565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790575</xdr:colOff>
      <xdr:row>27</xdr:row>
      <xdr:rowOff>123190</xdr:rowOff>
    </xdr:from>
    <xdr:to>
      <xdr:col>4</xdr:col>
      <xdr:colOff>83820</xdr:colOff>
      <xdr:row>41</xdr:row>
      <xdr:rowOff>84455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86535" y="5238115"/>
          <a:ext cx="2304415" cy="2361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D20" sqref="A4 A7 A13:B13 A20:B20 C20 D20:F20"/>
    </sheetView>
  </sheetViews>
  <sheetFormatPr defaultColWidth="9" defaultRowHeight="13.5"/>
  <cols>
    <col min="1" max="1" width="9.13333333333333" style="7" customWidth="1"/>
    <col min="2" max="2" width="11.6333333333333" style="7" customWidth="1"/>
    <col min="3" max="3" width="14.8833333333333" style="7" customWidth="1"/>
    <col min="4" max="4" width="13" style="7" customWidth="1"/>
    <col min="5" max="5" width="14.5" style="7" customWidth="1"/>
    <col min="6" max="6" width="5.88333333333333" style="7" customWidth="1"/>
    <col min="7" max="7" width="19.6333333333333" style="7" customWidth="1"/>
    <col min="8" max="16384" width="9" style="7"/>
  </cols>
  <sheetData>
    <row r="1" ht="20.25" spans="1:12">
      <c r="A1" s="8" t="s">
        <v>0</v>
      </c>
      <c r="B1" s="8"/>
      <c r="C1" s="8"/>
      <c r="D1" s="8"/>
      <c r="E1" s="8"/>
      <c r="F1" s="8"/>
      <c r="G1" s="8"/>
      <c r="H1" s="9" t="s">
        <v>1</v>
      </c>
      <c r="I1" s="9"/>
      <c r="J1" s="9"/>
      <c r="K1" s="9"/>
      <c r="L1" s="9"/>
    </row>
    <row r="2" ht="18.75" spans="1:12">
      <c r="A2" s="10" t="s">
        <v>2</v>
      </c>
      <c r="B2" s="10"/>
      <c r="C2" s="10"/>
      <c r="D2" s="10"/>
      <c r="E2" s="10"/>
      <c r="F2" s="10"/>
      <c r="G2" s="10"/>
      <c r="H2" s="9"/>
      <c r="I2" s="9"/>
      <c r="J2" s="9"/>
      <c r="K2" s="9"/>
      <c r="L2" s="9"/>
    </row>
    <row r="3" spans="1:12">
      <c r="A3" s="11" t="s">
        <v>3</v>
      </c>
      <c r="B3" s="12" t="s">
        <v>4</v>
      </c>
      <c r="C3" s="13"/>
      <c r="D3" s="14"/>
      <c r="E3" s="14"/>
      <c r="H3" s="9"/>
      <c r="I3" s="9"/>
      <c r="J3" s="9"/>
      <c r="K3" s="9"/>
      <c r="L3" s="9"/>
    </row>
    <row r="4" spans="1:12">
      <c r="A4" s="15">
        <v>5</v>
      </c>
      <c r="B4" s="16">
        <f>A4*0.5</f>
        <v>2.5</v>
      </c>
      <c r="C4" s="14"/>
      <c r="D4" s="14"/>
      <c r="E4" s="14"/>
      <c r="H4" s="9"/>
      <c r="I4" s="9"/>
      <c r="J4" s="9"/>
      <c r="K4" s="9"/>
      <c r="L4" s="9"/>
    </row>
    <row r="5" ht="18.75" spans="1:12">
      <c r="A5" s="10" t="s">
        <v>5</v>
      </c>
      <c r="B5" s="10"/>
      <c r="C5" s="10"/>
      <c r="D5" s="10"/>
      <c r="E5" s="10"/>
      <c r="F5" s="10"/>
      <c r="G5" s="10"/>
      <c r="H5" s="9"/>
      <c r="I5" s="9"/>
      <c r="J5" s="9"/>
      <c r="K5" s="9"/>
      <c r="L5" s="9"/>
    </row>
    <row r="6" spans="1:12">
      <c r="A6" s="11" t="s">
        <v>6</v>
      </c>
      <c r="B6" s="12" t="s">
        <v>7</v>
      </c>
      <c r="C6" s="17" t="s">
        <v>8</v>
      </c>
      <c r="D6" s="9"/>
      <c r="E6" s="9"/>
      <c r="F6" s="9"/>
      <c r="G6" s="9"/>
      <c r="H6" s="9"/>
      <c r="I6" s="9"/>
      <c r="J6" s="9"/>
      <c r="K6" s="9"/>
      <c r="L6" s="9"/>
    </row>
    <row r="7" spans="1:12">
      <c r="A7" s="15">
        <v>1</v>
      </c>
      <c r="B7" s="16">
        <f>A7</f>
        <v>1</v>
      </c>
      <c r="C7" s="9"/>
      <c r="D7" s="9"/>
      <c r="E7" s="9"/>
      <c r="F7" s="9"/>
      <c r="G7" s="9"/>
      <c r="H7" s="9"/>
      <c r="I7" s="9"/>
      <c r="J7" s="9"/>
      <c r="K7" s="9"/>
      <c r="L7" s="9"/>
    </row>
    <row r="8" ht="18.75" spans="1:12">
      <c r="A8" s="10" t="s">
        <v>9</v>
      </c>
      <c r="B8" s="10"/>
      <c r="C8" s="10"/>
      <c r="D8" s="10"/>
      <c r="E8" s="10"/>
      <c r="F8" s="10"/>
      <c r="G8" s="10"/>
      <c r="H8" s="9"/>
      <c r="I8" s="9"/>
      <c r="J8" s="9"/>
      <c r="K8" s="9"/>
      <c r="L8" s="9"/>
    </row>
    <row r="9" spans="1:12">
      <c r="A9" s="18" t="s">
        <v>10</v>
      </c>
      <c r="B9" s="14"/>
      <c r="C9" s="14"/>
      <c r="D9" s="14"/>
      <c r="E9" s="14"/>
      <c r="H9" s="9"/>
      <c r="I9" s="9"/>
      <c r="J9" s="9"/>
      <c r="K9" s="9"/>
      <c r="L9" s="9"/>
    </row>
    <row r="10" spans="1:12">
      <c r="A10" s="19">
        <f>1000*(A4-B4)/B7</f>
        <v>2500</v>
      </c>
      <c r="B10" s="14"/>
      <c r="C10" s="14"/>
      <c r="D10" s="14"/>
      <c r="E10" s="14"/>
      <c r="H10" s="9"/>
      <c r="I10" s="9"/>
      <c r="J10" s="9"/>
      <c r="K10" s="9"/>
      <c r="L10" s="9"/>
    </row>
    <row r="11" ht="18.75" spans="1:12">
      <c r="A11" s="10" t="s">
        <v>11</v>
      </c>
      <c r="B11" s="10"/>
      <c r="C11" s="10"/>
      <c r="D11" s="10"/>
      <c r="E11" s="10"/>
      <c r="F11" s="10"/>
      <c r="G11" s="10"/>
      <c r="H11" s="9"/>
      <c r="I11" s="9"/>
      <c r="J11" s="9"/>
      <c r="K11" s="9"/>
      <c r="L11" s="9"/>
    </row>
    <row r="12" spans="1:12">
      <c r="A12" s="20" t="s">
        <v>12</v>
      </c>
      <c r="B12" s="21"/>
      <c r="C12" s="13"/>
      <c r="D12" s="13"/>
      <c r="E12" s="13"/>
      <c r="F12" s="13"/>
      <c r="G12" s="13"/>
      <c r="H12" s="9"/>
      <c r="I12" s="9"/>
      <c r="J12" s="9"/>
      <c r="K12" s="9"/>
      <c r="L12" s="9"/>
    </row>
    <row r="13" spans="1:12">
      <c r="A13" s="22">
        <v>1</v>
      </c>
      <c r="B13" s="23"/>
      <c r="C13" s="13"/>
      <c r="D13" s="13"/>
      <c r="E13" s="13"/>
      <c r="F13" s="13"/>
      <c r="G13" s="13"/>
      <c r="H13" s="9"/>
      <c r="I13" s="9"/>
      <c r="J13" s="9"/>
      <c r="K13" s="9"/>
      <c r="L13" s="9"/>
    </row>
    <row r="14" ht="18.75" spans="1:12">
      <c r="A14" s="10" t="s">
        <v>13</v>
      </c>
      <c r="B14" s="10"/>
      <c r="C14" s="10"/>
      <c r="D14" s="10"/>
      <c r="E14" s="10"/>
      <c r="F14" s="10"/>
      <c r="G14" s="10"/>
      <c r="H14" s="9"/>
      <c r="I14" s="9"/>
      <c r="J14" s="9"/>
      <c r="K14" s="9"/>
      <c r="L14" s="9"/>
    </row>
    <row r="15" spans="1:12">
      <c r="A15" s="12" t="s">
        <v>14</v>
      </c>
      <c r="B15" s="13"/>
      <c r="C15" s="13"/>
      <c r="D15" s="13"/>
      <c r="E15" s="13"/>
      <c r="F15" s="13"/>
      <c r="G15" s="13"/>
      <c r="H15" s="9"/>
      <c r="I15" s="9"/>
      <c r="J15" s="9"/>
      <c r="K15" s="9"/>
      <c r="L15" s="9"/>
    </row>
    <row r="16" spans="1:12">
      <c r="A16" s="24">
        <f>(A4-0.7)/A13</f>
        <v>4.3</v>
      </c>
      <c r="B16" s="13"/>
      <c r="C16" s="13"/>
      <c r="D16" s="13"/>
      <c r="E16" s="13"/>
      <c r="F16" s="13"/>
      <c r="G16" s="13"/>
      <c r="H16" s="9"/>
      <c r="I16" s="9"/>
      <c r="J16" s="9"/>
      <c r="K16" s="9"/>
      <c r="L16" s="9"/>
    </row>
    <row r="17" spans="8:12">
      <c r="H17" s="9"/>
      <c r="I17" s="9"/>
      <c r="J17" s="9"/>
      <c r="K17" s="9"/>
      <c r="L17" s="9"/>
    </row>
    <row r="18" ht="18.75" spans="1:7">
      <c r="A18" s="25" t="s">
        <v>15</v>
      </c>
      <c r="B18" s="25"/>
      <c r="C18" s="25"/>
      <c r="D18" s="25"/>
      <c r="E18" s="25"/>
      <c r="F18" s="25"/>
      <c r="G18" s="25"/>
    </row>
    <row r="19" spans="1:7">
      <c r="A19" s="26" t="s">
        <v>16</v>
      </c>
      <c r="B19" s="26"/>
      <c r="C19" s="26" t="s">
        <v>17</v>
      </c>
      <c r="D19" s="27" t="s">
        <v>18</v>
      </c>
      <c r="E19" s="27"/>
      <c r="F19" s="27"/>
      <c r="G19" s="28" t="s">
        <v>19</v>
      </c>
    </row>
    <row r="20" spans="1:7">
      <c r="A20" s="29">
        <v>1</v>
      </c>
      <c r="B20" s="29"/>
      <c r="C20" s="29">
        <v>1</v>
      </c>
      <c r="D20" s="30">
        <v>10</v>
      </c>
      <c r="E20" s="30"/>
      <c r="F20" s="30"/>
      <c r="G20" s="31">
        <f>1/(2*PI()*A20/D20*C20)</f>
        <v>1.59154943091895</v>
      </c>
    </row>
    <row r="21" spans="1:7">
      <c r="A21" s="17" t="s">
        <v>20</v>
      </c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 s="9"/>
      <c r="B23" s="9"/>
      <c r="C23" s="9"/>
      <c r="D23" s="9"/>
      <c r="E23" s="9"/>
      <c r="F23" s="9"/>
      <c r="G23" s="9"/>
    </row>
    <row r="24" spans="1:7">
      <c r="A24" s="9"/>
      <c r="B24" s="9"/>
      <c r="C24" s="9"/>
      <c r="D24" s="9"/>
      <c r="E24" s="9"/>
      <c r="F24" s="9"/>
      <c r="G24" s="9"/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9"/>
      <c r="D27" s="9"/>
      <c r="E27" s="9"/>
      <c r="F27" s="9"/>
      <c r="G27" s="9"/>
    </row>
    <row r="28" spans="1:7">
      <c r="A28" s="9"/>
      <c r="B28" s="9"/>
      <c r="C28" s="9"/>
      <c r="D28" s="9"/>
      <c r="E28" s="9"/>
      <c r="F28" s="9"/>
      <c r="G28" s="9"/>
    </row>
    <row r="29" spans="1:7">
      <c r="A29" s="9"/>
      <c r="B29" s="9"/>
      <c r="C29" s="9"/>
      <c r="D29" s="9"/>
      <c r="E29" s="9"/>
      <c r="F29" s="9"/>
      <c r="G29" s="9"/>
    </row>
    <row r="30" spans="1:7">
      <c r="A30" s="9"/>
      <c r="B30" s="9"/>
      <c r="C30" s="9"/>
      <c r="D30" s="9"/>
      <c r="E30" s="9"/>
      <c r="F30" s="9"/>
      <c r="G30" s="9"/>
    </row>
    <row r="31" spans="1:7">
      <c r="A31" s="9"/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</sheetData>
  <sheetProtection password="841A" sheet="1" selectLockedCells="1" objects="1"/>
  <protectedRanges>
    <protectedRange sqref="A4 A7 A13 A20 C20 D20" name="区域1"/>
  </protectedRanges>
  <mergeCells count="16">
    <mergeCell ref="A1:G1"/>
    <mergeCell ref="A2:G2"/>
    <mergeCell ref="A5:G5"/>
    <mergeCell ref="A8:G8"/>
    <mergeCell ref="A11:G11"/>
    <mergeCell ref="A12:B12"/>
    <mergeCell ref="A13:B13"/>
    <mergeCell ref="A14:G14"/>
    <mergeCell ref="A18:G18"/>
    <mergeCell ref="A19:B19"/>
    <mergeCell ref="D19:F19"/>
    <mergeCell ref="A20:B20"/>
    <mergeCell ref="D20:F20"/>
    <mergeCell ref="H1:L17"/>
    <mergeCell ref="A21:G32"/>
    <mergeCell ref="C6:G7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2022-08-11T06:03:48Z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F43635A887814152A40F7235BAA83C30</vt:lpwstr>
  </property>
  <property fmtid="{D5CDD505-2E9C-101B-9397-08002B2CF9AE}" pid="3" name="KSOProductBuildVer">
    <vt:lpwstr>2052-11.1.0.12302</vt:lpwstr>
  </property>
</Properties>
</file>