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13595\Desktop\deep_learning\Location_Specific_vector_embedding\"/>
    </mc:Choice>
  </mc:AlternateContent>
  <xr:revisionPtr revIDLastSave="0" documentId="13_ncr:1_{E53E42FF-F576-4774-850D-D51B5E0D76CC}" xr6:coauthVersionLast="47" xr6:coauthVersionMax="47" xr10:uidLastSave="{00000000-0000-0000-0000-000000000000}"/>
  <bookViews>
    <workbookView xWindow="-110" yWindow="-110" windowWidth="25820" windowHeight="13900" firstSheet="1" activeTab="6" xr2:uid="{00000000-000D-0000-FFFF-FFFF00000000}"/>
  </bookViews>
  <sheets>
    <sheet name="第20和22位碱基" sheetId="1" r:id="rId1"/>
    <sheet name="第19和23位碱基" sheetId="2" r:id="rId2"/>
    <sheet name="第18和24位碱基" sheetId="3" r:id="rId3"/>
    <sheet name="第17和25位碱基" sheetId="4" r:id="rId4"/>
    <sheet name="第16和26位碱基" sheetId="5" r:id="rId5"/>
    <sheet name="第16和26位碱基改进" sheetId="6" r:id="rId6"/>
    <sheet name="第15和27位碱基改进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7" l="1"/>
  <c r="I2" i="7"/>
  <c r="J2" i="7" s="1"/>
  <c r="L2" i="7" s="1"/>
  <c r="I18" i="7"/>
  <c r="J18" i="7" s="1"/>
  <c r="I17" i="7"/>
  <c r="J17" i="7" s="1"/>
  <c r="I15" i="7"/>
  <c r="J15" i="7" s="1"/>
  <c r="I14" i="7"/>
  <c r="J14" i="7" s="1"/>
  <c r="L14" i="7" s="1"/>
  <c r="I12" i="7"/>
  <c r="J12" i="7" s="1"/>
  <c r="I11" i="7"/>
  <c r="J11" i="7" s="1"/>
  <c r="L11" i="7" s="1"/>
  <c r="I9" i="7"/>
  <c r="J9" i="7" s="1"/>
  <c r="I8" i="7"/>
  <c r="J8" i="7" s="1"/>
  <c r="L8" i="7" s="1"/>
  <c r="I6" i="7"/>
  <c r="J6" i="7" s="1"/>
  <c r="I5" i="7"/>
  <c r="J5" i="7" s="1"/>
  <c r="I3" i="7"/>
  <c r="J3" i="7" s="1"/>
  <c r="J30" i="6"/>
  <c r="K30" i="6" s="1"/>
  <c r="J29" i="6"/>
  <c r="K29" i="6" s="1"/>
  <c r="J27" i="6"/>
  <c r="K27" i="6" s="1"/>
  <c r="J26" i="6"/>
  <c r="K26" i="6" s="1"/>
  <c r="M11" i="6"/>
  <c r="J2" i="6"/>
  <c r="K2" i="6" s="1"/>
  <c r="J24" i="6"/>
  <c r="K24" i="6" s="1"/>
  <c r="J23" i="6"/>
  <c r="K23" i="6" s="1"/>
  <c r="J21" i="6"/>
  <c r="K21" i="6" s="1"/>
  <c r="J20" i="6"/>
  <c r="K20" i="6" s="1"/>
  <c r="J18" i="6"/>
  <c r="K18" i="6" s="1"/>
  <c r="J17" i="6"/>
  <c r="K17" i="6" s="1"/>
  <c r="J15" i="6"/>
  <c r="K15" i="6" s="1"/>
  <c r="J14" i="6"/>
  <c r="K14" i="6" s="1"/>
  <c r="J12" i="6"/>
  <c r="K12" i="6" s="1"/>
  <c r="J11" i="6"/>
  <c r="K11" i="6" s="1"/>
  <c r="J9" i="6"/>
  <c r="K9" i="6" s="1"/>
  <c r="J8" i="6"/>
  <c r="K8" i="6" s="1"/>
  <c r="J6" i="6"/>
  <c r="K6" i="6" s="1"/>
  <c r="J5" i="6"/>
  <c r="K5" i="6" s="1"/>
  <c r="K3" i="6"/>
  <c r="J3" i="6"/>
  <c r="I45" i="5"/>
  <c r="J45" i="5" s="1"/>
  <c r="I44" i="5"/>
  <c r="J44" i="5" s="1"/>
  <c r="I12" i="5"/>
  <c r="J12" i="5" s="1"/>
  <c r="I11" i="5"/>
  <c r="J11" i="5" s="1"/>
  <c r="L11" i="5" s="1"/>
  <c r="I39" i="5"/>
  <c r="J39" i="5" s="1"/>
  <c r="I38" i="5"/>
  <c r="J38" i="5" s="1"/>
  <c r="I42" i="5"/>
  <c r="J42" i="5" s="1"/>
  <c r="I41" i="5"/>
  <c r="J41" i="5" s="1"/>
  <c r="I15" i="5"/>
  <c r="J15" i="5" s="1"/>
  <c r="I14" i="5"/>
  <c r="J14" i="5" s="1"/>
  <c r="I36" i="5"/>
  <c r="J36" i="5" s="1"/>
  <c r="I35" i="5"/>
  <c r="J35" i="5" s="1"/>
  <c r="I30" i="5"/>
  <c r="J30" i="5" s="1"/>
  <c r="I29" i="5"/>
  <c r="J29" i="5" s="1"/>
  <c r="I21" i="5"/>
  <c r="J21" i="5" s="1"/>
  <c r="I20" i="5"/>
  <c r="J20" i="5" s="1"/>
  <c r="I2" i="5"/>
  <c r="J2" i="5" s="1"/>
  <c r="I24" i="5"/>
  <c r="J24" i="5" s="1"/>
  <c r="I23" i="5"/>
  <c r="J23" i="5" s="1"/>
  <c r="I33" i="5"/>
  <c r="J33" i="5" s="1"/>
  <c r="I32" i="5"/>
  <c r="J32" i="5" s="1"/>
  <c r="L32" i="5" s="1"/>
  <c r="I27" i="5"/>
  <c r="J27" i="5" s="1"/>
  <c r="I26" i="5"/>
  <c r="J26" i="5" s="1"/>
  <c r="I18" i="5"/>
  <c r="J18" i="5" s="1"/>
  <c r="I17" i="5"/>
  <c r="J17" i="5" s="1"/>
  <c r="I9" i="5"/>
  <c r="J9" i="5" s="1"/>
  <c r="I8" i="5"/>
  <c r="J8" i="5" s="1"/>
  <c r="I6" i="5"/>
  <c r="J6" i="5" s="1"/>
  <c r="I5" i="5"/>
  <c r="J5" i="5" s="1"/>
  <c r="I3" i="5"/>
  <c r="J3" i="5" s="1"/>
  <c r="I21" i="4"/>
  <c r="J21" i="4" s="1"/>
  <c r="I20" i="4"/>
  <c r="J20" i="4" s="1"/>
  <c r="I18" i="4"/>
  <c r="J18" i="4" s="1"/>
  <c r="I17" i="4"/>
  <c r="J17" i="4" s="1"/>
  <c r="I23" i="3"/>
  <c r="J23" i="3" s="1"/>
  <c r="I22" i="3"/>
  <c r="J22" i="3" s="1"/>
  <c r="L2" i="3"/>
  <c r="I20" i="3"/>
  <c r="J20" i="3" s="1"/>
  <c r="I19" i="3"/>
  <c r="J19" i="3" s="1"/>
  <c r="L28" i="2"/>
  <c r="L18" i="2"/>
  <c r="L14" i="2"/>
  <c r="L10" i="2"/>
  <c r="L2" i="2"/>
  <c r="L6" i="2"/>
  <c r="I29" i="2"/>
  <c r="J29" i="2" s="1"/>
  <c r="I28" i="2"/>
  <c r="J28" i="2" s="1"/>
  <c r="I26" i="2"/>
  <c r="J26" i="2" s="1"/>
  <c r="L25" i="2" s="1"/>
  <c r="I25" i="2"/>
  <c r="J25" i="2" s="1"/>
  <c r="I22" i="2"/>
  <c r="I23" i="2"/>
  <c r="J23" i="2" s="1"/>
  <c r="J22" i="2"/>
  <c r="I15" i="4"/>
  <c r="J15" i="4" s="1"/>
  <c r="I14" i="4"/>
  <c r="J14" i="4" s="1"/>
  <c r="I12" i="4"/>
  <c r="J12" i="4" s="1"/>
  <c r="I11" i="4"/>
  <c r="J11" i="4" s="1"/>
  <c r="I9" i="4"/>
  <c r="J9" i="4" s="1"/>
  <c r="I8" i="4"/>
  <c r="J8" i="4" s="1"/>
  <c r="I6" i="4"/>
  <c r="J6" i="4" s="1"/>
  <c r="I5" i="4"/>
  <c r="J5" i="4" s="1"/>
  <c r="I3" i="4"/>
  <c r="J3" i="4" s="1"/>
  <c r="I2" i="4"/>
  <c r="J2" i="4" s="1"/>
  <c r="I17" i="3"/>
  <c r="J17" i="3" s="1"/>
  <c r="I16" i="3"/>
  <c r="J16" i="3" s="1"/>
  <c r="I14" i="3"/>
  <c r="J14" i="3" s="1"/>
  <c r="I13" i="3"/>
  <c r="J13" i="3" s="1"/>
  <c r="I11" i="3"/>
  <c r="J11" i="3" s="1"/>
  <c r="I10" i="3"/>
  <c r="J10" i="3" s="1"/>
  <c r="I8" i="3"/>
  <c r="J8" i="3" s="1"/>
  <c r="I7" i="3"/>
  <c r="J7" i="3" s="1"/>
  <c r="I6" i="3"/>
  <c r="J6" i="3" s="1"/>
  <c r="I4" i="3"/>
  <c r="J4" i="3" s="1"/>
  <c r="I3" i="3"/>
  <c r="J3" i="3" s="1"/>
  <c r="I2" i="3"/>
  <c r="J2" i="3" s="1"/>
  <c r="J19" i="2"/>
  <c r="I20" i="2"/>
  <c r="J20" i="2" s="1"/>
  <c r="I19" i="2"/>
  <c r="I18" i="2"/>
  <c r="J18" i="2" s="1"/>
  <c r="I2" i="2"/>
  <c r="J2" i="2" s="1"/>
  <c r="J16" i="1"/>
  <c r="I16" i="2"/>
  <c r="J16" i="2" s="1"/>
  <c r="I15" i="2"/>
  <c r="J15" i="2" s="1"/>
  <c r="I14" i="2"/>
  <c r="J14" i="2" s="1"/>
  <c r="I12" i="2"/>
  <c r="J12" i="2" s="1"/>
  <c r="I11" i="2"/>
  <c r="J11" i="2" s="1"/>
  <c r="I10" i="2"/>
  <c r="J10" i="2" s="1"/>
  <c r="I8" i="2"/>
  <c r="J8" i="2" s="1"/>
  <c r="I7" i="2"/>
  <c r="J7" i="2" s="1"/>
  <c r="I6" i="2"/>
  <c r="J6" i="2" s="1"/>
  <c r="I3" i="2"/>
  <c r="J3" i="2" s="1"/>
  <c r="I4" i="2"/>
  <c r="J4" i="2" s="1"/>
  <c r="I16" i="1"/>
  <c r="I8" i="1"/>
  <c r="J8" i="1" s="1"/>
  <c r="I4" i="1"/>
  <c r="J4" i="1" s="1"/>
  <c r="I12" i="1"/>
  <c r="I11" i="1"/>
  <c r="J11" i="1" s="1"/>
  <c r="J12" i="1"/>
  <c r="I15" i="1"/>
  <c r="J15" i="1" s="1"/>
  <c r="I7" i="1"/>
  <c r="J7" i="1" s="1"/>
  <c r="I3" i="1"/>
  <c r="J3" i="1" s="1"/>
  <c r="I14" i="1"/>
  <c r="J14" i="1" s="1"/>
  <c r="I10" i="1"/>
  <c r="J10" i="1" s="1"/>
  <c r="I6" i="1"/>
  <c r="J6" i="1" s="1"/>
  <c r="I2" i="1"/>
  <c r="J2" i="1" s="1"/>
  <c r="L17" i="7" l="1"/>
  <c r="M29" i="6"/>
  <c r="M26" i="6"/>
  <c r="M2" i="6"/>
  <c r="M14" i="6"/>
  <c r="M5" i="6"/>
  <c r="M17" i="6"/>
  <c r="M20" i="6"/>
  <c r="M23" i="6"/>
  <c r="M8" i="6"/>
  <c r="L44" i="5"/>
  <c r="L38" i="5"/>
  <c r="L41" i="5"/>
  <c r="L14" i="5"/>
  <c r="L35" i="5"/>
  <c r="L29" i="5"/>
  <c r="L20" i="5"/>
  <c r="L23" i="5"/>
  <c r="L17" i="5"/>
  <c r="L8" i="5"/>
  <c r="L5" i="5"/>
  <c r="L2" i="5"/>
  <c r="L26" i="5"/>
  <c r="L20" i="4"/>
  <c r="L17" i="4"/>
  <c r="L14" i="4"/>
  <c r="L11" i="4"/>
  <c r="L22" i="3"/>
  <c r="L19" i="3"/>
  <c r="L22" i="2"/>
  <c r="L2" i="4"/>
  <c r="L8" i="4"/>
  <c r="L5" i="4"/>
  <c r="L6" i="3"/>
  <c r="L16" i="3"/>
  <c r="L10" i="3"/>
  <c r="L13" i="3"/>
  <c r="L14" i="1"/>
  <c r="L2" i="1"/>
  <c r="L6" i="1"/>
  <c r="L10" i="1"/>
</calcChain>
</file>

<file path=xl/sharedStrings.xml><?xml version="1.0" encoding="utf-8"?>
<sst xmlns="http://schemas.openxmlformats.org/spreadsheetml/2006/main" count="176" uniqueCount="16">
  <si>
    <t>data</t>
    <phoneticPr fontId="1" type="noConversion"/>
  </si>
  <si>
    <t>avg</t>
    <phoneticPr fontId="1" type="noConversion"/>
  </si>
  <si>
    <t>4mc_F</t>
    <phoneticPr fontId="1" type="noConversion"/>
  </si>
  <si>
    <t>weight</t>
    <phoneticPr fontId="1" type="noConversion"/>
  </si>
  <si>
    <t>4mc_T</t>
    <phoneticPr fontId="1" type="noConversion"/>
  </si>
  <si>
    <t>former</t>
    <phoneticPr fontId="1" type="noConversion"/>
  </si>
  <si>
    <t xml:space="preserve">6mA_C.ele  </t>
  </si>
  <si>
    <t>提升</t>
    <phoneticPr fontId="1" type="noConversion"/>
  </si>
  <si>
    <t>评判依据(加和)</t>
    <phoneticPr fontId="1" type="noConversion"/>
  </si>
  <si>
    <t>former</t>
    <phoneticPr fontId="1" type="noConversion"/>
  </si>
  <si>
    <t>提升</t>
    <phoneticPr fontId="1" type="noConversion"/>
  </si>
  <si>
    <t>不同类型的甲基化可能需要不同的权重</t>
    <phoneticPr fontId="1" type="noConversion"/>
  </si>
  <si>
    <t>故改成4mc的权重选择</t>
    <phoneticPr fontId="1" type="noConversion"/>
  </si>
  <si>
    <t>6mA数据效果很差</t>
    <phoneticPr fontId="1" type="noConversion"/>
  </si>
  <si>
    <t>报废（未算在加和）</t>
    <phoneticPr fontId="1" type="noConversion"/>
  </si>
  <si>
    <t>从此处开始，剩余的位点赋值权重0.1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</si>
</sst>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workbookViewId="0">
      <selection activeCell="M14" sqref="M14"/>
    </sheetView>
  </sheetViews>
  <sheetFormatPr defaultRowHeight="14" x14ac:dyDescent="0.3"/>
  <cols>
    <col min="1" max="1" width="6.4140625" style="1" bestFit="1" customWidth="1"/>
    <col min="2" max="2" width="12.6640625" style="1" bestFit="1" customWidth="1"/>
    <col min="3" max="3" width="10.58203125" style="1" bestFit="1" customWidth="1"/>
    <col min="4" max="9" width="12.6640625" style="1" bestFit="1" customWidth="1"/>
    <col min="10" max="10" width="13.6640625" style="1" bestFit="1" customWidth="1"/>
    <col min="11" max="11" width="8.6640625" style="1"/>
    <col min="12" max="12" width="14.75" style="1" bestFit="1" customWidth="1"/>
    <col min="13" max="16384" width="8.6640625" style="1"/>
  </cols>
  <sheetData>
    <row r="1" spans="1:12" x14ac:dyDescent="0.3">
      <c r="A1" s="1" t="s">
        <v>3</v>
      </c>
      <c r="B1" s="1" t="s">
        <v>5</v>
      </c>
      <c r="C1" s="1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1</v>
      </c>
      <c r="J1" s="1" t="s">
        <v>7</v>
      </c>
      <c r="L1" s="1" t="s">
        <v>8</v>
      </c>
    </row>
    <row r="2" spans="1:12" x14ac:dyDescent="0.3">
      <c r="A2" s="1">
        <v>0.95</v>
      </c>
      <c r="B2" s="2">
        <v>0.85463411810000001</v>
      </c>
      <c r="C2" s="1" t="s">
        <v>2</v>
      </c>
      <c r="D2" s="2">
        <v>0.85698914527893</v>
      </c>
      <c r="E2" s="2">
        <v>0.85540646314620905</v>
      </c>
      <c r="F2" s="2">
        <v>0.85464680194854703</v>
      </c>
      <c r="G2" s="2">
        <v>0.85458344221115101</v>
      </c>
      <c r="H2" s="2">
        <v>0.85806536674499501</v>
      </c>
      <c r="I2" s="2">
        <f>AVERAGE(D2:H2)</f>
        <v>0.8559382438659664</v>
      </c>
      <c r="J2" s="2">
        <f>I2-B2</f>
        <v>1.3041257659663907E-3</v>
      </c>
      <c r="L2" s="2">
        <f>J2+J3+J4</f>
        <v>1.1566877050708246E-3</v>
      </c>
    </row>
    <row r="3" spans="1:12" x14ac:dyDescent="0.3">
      <c r="B3" s="2">
        <v>0.74589587449999994</v>
      </c>
      <c r="C3" s="1" t="s">
        <v>4</v>
      </c>
      <c r="D3" s="2">
        <v>0.74442124366760198</v>
      </c>
      <c r="E3" s="2">
        <v>0.74611771106719904</v>
      </c>
      <c r="F3" s="2">
        <v>0.74605244398116999</v>
      </c>
      <c r="G3" s="2">
        <v>0.74663972854614202</v>
      </c>
      <c r="H3" s="2">
        <v>0.74500846862792902</v>
      </c>
      <c r="I3" s="2">
        <f>AVERAGE(D3:H3)</f>
        <v>0.74564791917800854</v>
      </c>
      <c r="J3" s="2">
        <f>I3-B3</f>
        <v>-2.4795532199139991E-4</v>
      </c>
    </row>
    <row r="4" spans="1:12" x14ac:dyDescent="0.3">
      <c r="B4" s="2">
        <v>0.91434671879999996</v>
      </c>
      <c r="C4" s="1" t="s">
        <v>6</v>
      </c>
      <c r="D4" s="2">
        <v>0.91419595479965199</v>
      </c>
      <c r="E4" s="2">
        <v>0.91482412815093905</v>
      </c>
      <c r="F4" s="2">
        <v>0.91520100831985396</v>
      </c>
      <c r="G4" s="2">
        <v>0.91356784105300903</v>
      </c>
      <c r="H4" s="2">
        <v>0.91444724798202504</v>
      </c>
      <c r="I4" s="2">
        <f>AVERAGE(D4:H4)</f>
        <v>0.91444723606109579</v>
      </c>
      <c r="J4" s="2">
        <f>I4-B4</f>
        <v>1.0051726109583381E-4</v>
      </c>
    </row>
    <row r="5" spans="1:12" x14ac:dyDescent="0.3">
      <c r="D5" s="2"/>
      <c r="E5" s="2"/>
      <c r="F5" s="2"/>
      <c r="G5" s="2"/>
      <c r="H5" s="2"/>
      <c r="I5" s="2"/>
    </row>
    <row r="6" spans="1:12" x14ac:dyDescent="0.3">
      <c r="A6" s="1">
        <v>0.9</v>
      </c>
      <c r="B6" s="2">
        <v>0.85463411810000001</v>
      </c>
      <c r="C6" s="1" t="s">
        <v>2</v>
      </c>
      <c r="D6" s="2">
        <v>0.85540646314620905</v>
      </c>
      <c r="E6" s="2">
        <v>0.85521656274795499</v>
      </c>
      <c r="F6" s="2">
        <v>0.85591292381286599</v>
      </c>
      <c r="G6" s="2">
        <v>0.85496330261230402</v>
      </c>
      <c r="H6" s="2">
        <v>0.85667258501052801</v>
      </c>
      <c r="I6" s="2">
        <f>AVERAGE(D6:H6)</f>
        <v>0.85563436746597232</v>
      </c>
      <c r="J6" s="2">
        <f>I6-B6</f>
        <v>1.0002493659723166E-3</v>
      </c>
      <c r="L6" s="2">
        <f>J6+J7+J8</f>
        <v>1.4322638197251658E-3</v>
      </c>
    </row>
    <row r="7" spans="1:12" x14ac:dyDescent="0.3">
      <c r="B7" s="2">
        <v>0.74589587449999994</v>
      </c>
      <c r="C7" s="1" t="s">
        <v>4</v>
      </c>
      <c r="D7" s="2">
        <v>0.74663972854614202</v>
      </c>
      <c r="E7" s="2">
        <v>0.74631345272064198</v>
      </c>
      <c r="F7" s="2">
        <v>0.74631345272064198</v>
      </c>
      <c r="G7" s="2">
        <v>0.74526947736740101</v>
      </c>
      <c r="H7" s="2">
        <v>0.74559575319290095</v>
      </c>
      <c r="I7" s="2">
        <f>AVERAGE(D7:H7)</f>
        <v>0.74602637290954554</v>
      </c>
      <c r="J7" s="2">
        <f>I7-B7</f>
        <v>1.3049840954559855E-4</v>
      </c>
    </row>
    <row r="8" spans="1:12" x14ac:dyDescent="0.3">
      <c r="B8" s="2">
        <v>0.91434671879999996</v>
      </c>
      <c r="C8" s="1" t="s">
        <v>6</v>
      </c>
      <c r="D8" s="2">
        <v>0.91520100831985396</v>
      </c>
      <c r="E8" s="2">
        <v>0.91545224189758301</v>
      </c>
      <c r="F8" s="2">
        <v>0.91457283496856601</v>
      </c>
      <c r="G8" s="2">
        <v>0.91394472122192305</v>
      </c>
      <c r="H8" s="2">
        <v>0.91407036781311002</v>
      </c>
      <c r="I8" s="2">
        <f>AVERAGE(D8:H8)</f>
        <v>0.91464823484420721</v>
      </c>
      <c r="J8" s="2">
        <f>I8-B8</f>
        <v>3.0151604420725064E-4</v>
      </c>
    </row>
    <row r="9" spans="1:12" x14ac:dyDescent="0.3">
      <c r="D9" s="2"/>
      <c r="E9" s="2"/>
      <c r="F9" s="2"/>
      <c r="G9" s="2"/>
      <c r="H9" s="2"/>
      <c r="I9" s="2"/>
    </row>
    <row r="10" spans="1:12" x14ac:dyDescent="0.3">
      <c r="A10" s="1">
        <v>0.98</v>
      </c>
      <c r="B10" s="2">
        <v>0.85463411810000001</v>
      </c>
      <c r="C10" s="1" t="s">
        <v>2</v>
      </c>
      <c r="D10" s="2">
        <v>0.85603952407836903</v>
      </c>
      <c r="E10" s="2">
        <v>0.85572302341461104</v>
      </c>
      <c r="F10" s="2">
        <v>0.85433024168014504</v>
      </c>
      <c r="G10" s="2">
        <v>0.85572302341461104</v>
      </c>
      <c r="H10" s="2">
        <v>0.85521656274795499</v>
      </c>
      <c r="I10" s="2">
        <f>AVERAGE(D10:H10)</f>
        <v>0.85540647506713829</v>
      </c>
      <c r="J10" s="2">
        <f>I10-B10</f>
        <v>7.7235696713828794E-4</v>
      </c>
      <c r="L10" s="2">
        <f>J10+J11+J12</f>
        <v>1.1537193937609658E-3</v>
      </c>
    </row>
    <row r="11" spans="1:12" x14ac:dyDescent="0.3">
      <c r="B11" s="2">
        <v>0.74589587449999994</v>
      </c>
      <c r="C11" s="1" t="s">
        <v>4</v>
      </c>
      <c r="D11" s="2">
        <v>0.74644398689269997</v>
      </c>
      <c r="E11" s="2">
        <v>0.74539995193481401</v>
      </c>
      <c r="F11" s="2">
        <v>0.74611771106719904</v>
      </c>
      <c r="G11" s="2">
        <v>0.74761843681335405</v>
      </c>
      <c r="H11" s="2">
        <v>0.74618297815322798</v>
      </c>
      <c r="I11" s="2">
        <f>AVERAGE(D11:H11)</f>
        <v>0.74635261297225897</v>
      </c>
      <c r="J11" s="2">
        <f>I11-B11</f>
        <v>4.5673847225902175E-4</v>
      </c>
    </row>
    <row r="12" spans="1:12" x14ac:dyDescent="0.3">
      <c r="B12" s="2">
        <v>0.91434671879999996</v>
      </c>
      <c r="C12" s="1" t="s">
        <v>6</v>
      </c>
      <c r="D12" s="2">
        <v>0.91306531429290705</v>
      </c>
      <c r="E12" s="2">
        <v>0.91218590736389105</v>
      </c>
      <c r="F12" s="2">
        <v>0.91595476865768399</v>
      </c>
      <c r="G12" s="2">
        <v>0.91507536172866799</v>
      </c>
      <c r="H12" s="2">
        <v>0.91507536172866799</v>
      </c>
      <c r="I12" s="2">
        <f>AVERAGE(D12:H12)</f>
        <v>0.91427134275436361</v>
      </c>
      <c r="J12" s="2">
        <f>I12-B12</f>
        <v>-7.5376045636343925E-5</v>
      </c>
    </row>
    <row r="13" spans="1:12" x14ac:dyDescent="0.3">
      <c r="D13" s="2"/>
      <c r="E13" s="2"/>
      <c r="F13" s="2"/>
      <c r="G13" s="2"/>
      <c r="H13" s="2"/>
      <c r="I13" s="2"/>
    </row>
    <row r="14" spans="1:12" x14ac:dyDescent="0.3">
      <c r="A14" s="1">
        <v>0.96</v>
      </c>
      <c r="B14" s="2">
        <v>0.85463411810000001</v>
      </c>
      <c r="C14" s="1" t="s">
        <v>2</v>
      </c>
      <c r="D14" s="2">
        <v>0.85730570554733199</v>
      </c>
      <c r="E14" s="2">
        <v>0.85502660274505604</v>
      </c>
      <c r="F14" s="2">
        <v>0.85774880647659302</v>
      </c>
      <c r="G14" s="2">
        <v>0.85496330261230402</v>
      </c>
      <c r="H14" s="2">
        <v>0.85433024168014504</v>
      </c>
      <c r="I14" s="2">
        <f>AVERAGE(D14:H14)</f>
        <v>0.85587493181228602</v>
      </c>
      <c r="J14" s="2">
        <f>I14-B14</f>
        <v>1.2408137122860152E-3</v>
      </c>
      <c r="L14" s="2">
        <f>J14+J15+J16</f>
        <v>1.8802523298571128E-3</v>
      </c>
    </row>
    <row r="15" spans="1:12" x14ac:dyDescent="0.3">
      <c r="B15" s="2">
        <v>0.74589587449999994</v>
      </c>
      <c r="C15" s="1" t="s">
        <v>4</v>
      </c>
      <c r="D15" s="2">
        <v>0.74683547019958496</v>
      </c>
      <c r="E15" s="2">
        <v>0.74598723649978604</v>
      </c>
      <c r="F15" s="2">
        <v>0.74761843681335405</v>
      </c>
      <c r="G15" s="2">
        <v>0.74605244398116999</v>
      </c>
      <c r="H15" s="2">
        <v>0.74618297815322798</v>
      </c>
      <c r="I15" s="2">
        <f>AVERAGE(D15:H15)</f>
        <v>0.74653531312942456</v>
      </c>
      <c r="J15" s="2">
        <f>I15-B15</f>
        <v>6.3943862942461571E-4</v>
      </c>
    </row>
    <row r="16" spans="1:12" x14ac:dyDescent="0.3">
      <c r="B16" s="2">
        <v>0.91434671879999996</v>
      </c>
      <c r="C16" s="1" t="s">
        <v>6</v>
      </c>
      <c r="D16" s="2">
        <v>0.91381907463073697</v>
      </c>
      <c r="E16" s="2">
        <v>0.91494971513748102</v>
      </c>
      <c r="F16" s="2">
        <v>0.91520100831985396</v>
      </c>
      <c r="G16" s="2">
        <v>0.91268843412399203</v>
      </c>
      <c r="H16" s="2">
        <v>0.91507536172866799</v>
      </c>
      <c r="I16" s="2">
        <f>AVERAGE(D16:H16)</f>
        <v>0.91434671878814644</v>
      </c>
      <c r="J16" s="2">
        <f>I16-B16</f>
        <v>-1.1853518167015409E-11</v>
      </c>
    </row>
    <row r="17" spans="4:9" x14ac:dyDescent="0.3">
      <c r="D17" s="2"/>
      <c r="E17" s="2"/>
      <c r="F17" s="2"/>
      <c r="G17" s="2"/>
      <c r="H17" s="2"/>
      <c r="I17" s="2"/>
    </row>
    <row r="18" spans="4:9" x14ac:dyDescent="0.3">
      <c r="D18" s="2"/>
      <c r="E18" s="2"/>
      <c r="F18" s="2"/>
      <c r="G18" s="2"/>
      <c r="H18" s="2"/>
      <c r="I18" s="2"/>
    </row>
    <row r="19" spans="4:9" x14ac:dyDescent="0.3">
      <c r="D19" s="2"/>
      <c r="E19" s="2"/>
      <c r="F19" s="2"/>
      <c r="G19" s="2"/>
      <c r="H19" s="2"/>
      <c r="I19" s="2"/>
    </row>
    <row r="20" spans="4:9" x14ac:dyDescent="0.3">
      <c r="D20" s="2"/>
      <c r="E20" s="2"/>
      <c r="F20" s="2"/>
      <c r="G20" s="2"/>
      <c r="H20" s="2"/>
      <c r="I20" s="2"/>
    </row>
    <row r="21" spans="4:9" x14ac:dyDescent="0.3">
      <c r="D21" s="2"/>
      <c r="E21" s="2"/>
      <c r="F21" s="2"/>
      <c r="G21" s="2"/>
      <c r="H21" s="2"/>
      <c r="I21" s="2"/>
    </row>
    <row r="22" spans="4:9" x14ac:dyDescent="0.3">
      <c r="D22" s="2"/>
      <c r="E22" s="2"/>
      <c r="F22" s="2"/>
      <c r="G22" s="2"/>
      <c r="H22" s="2"/>
      <c r="I22" s="2"/>
    </row>
    <row r="23" spans="4:9" x14ac:dyDescent="0.3">
      <c r="D23" s="2"/>
      <c r="E23" s="2"/>
      <c r="F23" s="2"/>
      <c r="G23" s="2"/>
      <c r="H23" s="2"/>
      <c r="I23" s="2"/>
    </row>
    <row r="24" spans="4:9" x14ac:dyDescent="0.3">
      <c r="D24" s="2"/>
      <c r="E24" s="2"/>
      <c r="F24" s="2"/>
      <c r="G24" s="2"/>
      <c r="H24" s="2"/>
      <c r="I24" s="2"/>
    </row>
    <row r="25" spans="4:9" x14ac:dyDescent="0.3">
      <c r="D25" s="2"/>
      <c r="E25" s="2"/>
      <c r="F25" s="2"/>
      <c r="G25" s="2"/>
      <c r="H25" s="2"/>
      <c r="I25" s="2"/>
    </row>
    <row r="26" spans="4:9" x14ac:dyDescent="0.3">
      <c r="D26" s="2"/>
      <c r="E26" s="2"/>
      <c r="F26" s="2"/>
      <c r="G26" s="2"/>
      <c r="H26" s="2"/>
      <c r="I26" s="2"/>
    </row>
    <row r="27" spans="4:9" x14ac:dyDescent="0.3">
      <c r="D27" s="2"/>
      <c r="E27" s="2"/>
      <c r="F27" s="2"/>
      <c r="G27" s="2"/>
      <c r="H27" s="2"/>
      <c r="I27" s="2"/>
    </row>
    <row r="28" spans="4:9" x14ac:dyDescent="0.3">
      <c r="D28" s="2"/>
      <c r="E28" s="2"/>
      <c r="F28" s="2"/>
      <c r="G28" s="2"/>
      <c r="H28" s="2"/>
      <c r="I28" s="2"/>
    </row>
    <row r="29" spans="4:9" x14ac:dyDescent="0.3">
      <c r="D29" s="2"/>
      <c r="E29" s="2"/>
      <c r="F29" s="2"/>
      <c r="G29" s="2"/>
      <c r="H29" s="2"/>
      <c r="I29" s="2"/>
    </row>
    <row r="30" spans="4:9" x14ac:dyDescent="0.3">
      <c r="D30" s="2"/>
      <c r="E30" s="2"/>
      <c r="F30" s="2"/>
      <c r="G30" s="2"/>
      <c r="H30" s="2"/>
      <c r="I30" s="2"/>
    </row>
    <row r="31" spans="4:9" x14ac:dyDescent="0.3">
      <c r="D31" s="2"/>
      <c r="E31" s="2"/>
      <c r="F31" s="2"/>
      <c r="G31" s="2"/>
      <c r="H31" s="2"/>
      <c r="I31" s="2"/>
    </row>
    <row r="32" spans="4:9" x14ac:dyDescent="0.3">
      <c r="D32" s="2"/>
      <c r="E32" s="2"/>
      <c r="F32" s="2"/>
      <c r="G32" s="2"/>
      <c r="H32" s="2"/>
      <c r="I32" s="2"/>
    </row>
    <row r="33" spans="4:9" x14ac:dyDescent="0.3">
      <c r="D33" s="2"/>
      <c r="E33" s="2"/>
      <c r="F33" s="2"/>
      <c r="G33" s="2"/>
      <c r="H33" s="2"/>
      <c r="I33" s="2"/>
    </row>
    <row r="34" spans="4:9" x14ac:dyDescent="0.3">
      <c r="D34" s="2"/>
      <c r="E34" s="2"/>
      <c r="F34" s="2"/>
      <c r="G34" s="2"/>
      <c r="H34" s="2"/>
      <c r="I34" s="2"/>
    </row>
    <row r="35" spans="4:9" x14ac:dyDescent="0.3">
      <c r="D35" s="2"/>
      <c r="E35" s="2"/>
      <c r="F35" s="2"/>
      <c r="G35" s="2"/>
      <c r="H35" s="2"/>
      <c r="I35" s="2"/>
    </row>
    <row r="36" spans="4:9" x14ac:dyDescent="0.3">
      <c r="D36" s="2"/>
      <c r="E36" s="2"/>
      <c r="F36" s="2"/>
      <c r="G36" s="2"/>
      <c r="H36" s="2"/>
      <c r="I36" s="2"/>
    </row>
    <row r="37" spans="4:9" x14ac:dyDescent="0.3">
      <c r="D37" s="2"/>
      <c r="E37" s="2"/>
      <c r="F37" s="2"/>
      <c r="G37" s="2"/>
      <c r="H37" s="2"/>
      <c r="I37" s="2"/>
    </row>
    <row r="38" spans="4:9" x14ac:dyDescent="0.3">
      <c r="D38" s="2"/>
      <c r="E38" s="2"/>
      <c r="F38" s="2"/>
      <c r="G38" s="2"/>
      <c r="H38" s="2"/>
      <c r="I38" s="2"/>
    </row>
    <row r="39" spans="4:9" x14ac:dyDescent="0.3">
      <c r="D39" s="2"/>
      <c r="E39" s="2"/>
      <c r="F39" s="2"/>
      <c r="G39" s="2"/>
      <c r="H39" s="2"/>
      <c r="I39" s="2"/>
    </row>
    <row r="40" spans="4:9" x14ac:dyDescent="0.3">
      <c r="D40" s="2"/>
      <c r="E40" s="2"/>
      <c r="F40" s="2"/>
      <c r="G40" s="2"/>
      <c r="H40" s="2"/>
      <c r="I40" s="2"/>
    </row>
    <row r="41" spans="4:9" x14ac:dyDescent="0.3">
      <c r="D41" s="2"/>
      <c r="E41" s="2"/>
      <c r="F41" s="2"/>
      <c r="G41" s="2"/>
      <c r="H41" s="2"/>
      <c r="I41" s="2"/>
    </row>
    <row r="42" spans="4:9" x14ac:dyDescent="0.3">
      <c r="D42" s="2"/>
      <c r="E42" s="2"/>
      <c r="F42" s="2"/>
      <c r="G42" s="2"/>
      <c r="H42" s="2"/>
      <c r="I42" s="2"/>
    </row>
    <row r="43" spans="4:9" x14ac:dyDescent="0.3">
      <c r="D43" s="2"/>
      <c r="E43" s="2"/>
      <c r="F43" s="2"/>
      <c r="G43" s="2"/>
      <c r="H43" s="2"/>
      <c r="I43" s="2"/>
    </row>
    <row r="44" spans="4:9" x14ac:dyDescent="0.3">
      <c r="D44" s="2"/>
      <c r="E44" s="2"/>
      <c r="F44" s="2"/>
      <c r="G44" s="2"/>
      <c r="H44" s="2"/>
      <c r="I44" s="2"/>
    </row>
    <row r="45" spans="4:9" x14ac:dyDescent="0.3">
      <c r="D45" s="2"/>
      <c r="E45" s="2"/>
      <c r="F45" s="2"/>
      <c r="G45" s="2"/>
      <c r="H45" s="2"/>
      <c r="I45" s="2"/>
    </row>
    <row r="46" spans="4:9" x14ac:dyDescent="0.3">
      <c r="D46" s="2"/>
      <c r="E46" s="2"/>
      <c r="F46" s="2"/>
      <c r="G46" s="2"/>
      <c r="H46" s="2"/>
      <c r="I46" s="2"/>
    </row>
    <row r="47" spans="4:9" x14ac:dyDescent="0.3">
      <c r="D47" s="2"/>
      <c r="E47" s="2"/>
      <c r="F47" s="2"/>
      <c r="G47" s="2"/>
      <c r="H47" s="2"/>
      <c r="I47" s="2"/>
    </row>
    <row r="48" spans="4:9" x14ac:dyDescent="0.3">
      <c r="D48" s="2"/>
      <c r="E48" s="2"/>
      <c r="F48" s="2"/>
      <c r="G48" s="2"/>
      <c r="H48" s="2"/>
      <c r="I48" s="2"/>
    </row>
    <row r="49" spans="4:9" x14ac:dyDescent="0.3">
      <c r="D49" s="2"/>
      <c r="E49" s="2"/>
      <c r="F49" s="2"/>
      <c r="G49" s="2"/>
      <c r="H49" s="2"/>
      <c r="I49" s="2"/>
    </row>
    <row r="50" spans="4:9" x14ac:dyDescent="0.3">
      <c r="D50" s="2"/>
      <c r="E50" s="2"/>
      <c r="F50" s="2"/>
      <c r="G50" s="2"/>
      <c r="H50" s="2"/>
      <c r="I50" s="2"/>
    </row>
    <row r="51" spans="4:9" x14ac:dyDescent="0.3">
      <c r="D51" s="2"/>
      <c r="E51" s="2"/>
      <c r="F51" s="2"/>
      <c r="G51" s="2"/>
      <c r="H51" s="2"/>
      <c r="I51" s="2"/>
    </row>
    <row r="52" spans="4:9" x14ac:dyDescent="0.3">
      <c r="D52" s="2"/>
      <c r="E52" s="2"/>
      <c r="F52" s="2"/>
      <c r="G52" s="2"/>
      <c r="H52" s="2"/>
      <c r="I52" s="2"/>
    </row>
    <row r="53" spans="4:9" x14ac:dyDescent="0.3">
      <c r="D53" s="2"/>
      <c r="E53" s="2"/>
      <c r="F53" s="2"/>
      <c r="G53" s="2"/>
      <c r="H53" s="2"/>
      <c r="I5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6A4CB-2184-4B9E-A424-60E613481F5D}">
  <dimension ref="A1:L68"/>
  <sheetViews>
    <sheetView workbookViewId="0">
      <selection activeCell="D10" sqref="D10"/>
    </sheetView>
  </sheetViews>
  <sheetFormatPr defaultRowHeight="14" x14ac:dyDescent="0.3"/>
  <cols>
    <col min="1" max="1" width="18.25" style="1" bestFit="1" customWidth="1"/>
    <col min="2" max="2" width="12.6640625" style="1" bestFit="1" customWidth="1"/>
    <col min="3" max="3" width="10.58203125" style="1" bestFit="1" customWidth="1"/>
    <col min="4" max="9" width="12.6640625" style="1" bestFit="1" customWidth="1"/>
    <col min="10" max="10" width="12.58203125" style="1" bestFit="1" customWidth="1"/>
    <col min="11" max="11" width="8.6640625" style="1"/>
    <col min="12" max="12" width="13.4140625" style="1" bestFit="1" customWidth="1"/>
    <col min="13" max="16384" width="8.6640625" style="1"/>
  </cols>
  <sheetData>
    <row r="1" spans="1:12" x14ac:dyDescent="0.3">
      <c r="A1" s="1" t="s">
        <v>3</v>
      </c>
      <c r="B1" s="1" t="s">
        <v>9</v>
      </c>
      <c r="C1" s="1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1</v>
      </c>
      <c r="J1" s="1" t="s">
        <v>10</v>
      </c>
      <c r="L1" s="1" t="s">
        <v>8</v>
      </c>
    </row>
    <row r="2" spans="1:12" x14ac:dyDescent="0.3">
      <c r="A2" s="1">
        <v>0.85</v>
      </c>
      <c r="B2" s="2">
        <v>0.85463411810000001</v>
      </c>
      <c r="C2" s="1" t="s">
        <v>2</v>
      </c>
      <c r="D2" s="2">
        <v>0.85483670234680098</v>
      </c>
      <c r="E2" s="2">
        <v>0.85407704114913896</v>
      </c>
      <c r="F2" s="2">
        <v>0.85388708114624001</v>
      </c>
      <c r="G2" s="2">
        <v>0.85369718074798495</v>
      </c>
      <c r="H2" s="2">
        <v>0.85540646314620905</v>
      </c>
      <c r="I2" s="2">
        <f>AVERAGE(D2:H2)</f>
        <v>0.85438089370727466</v>
      </c>
      <c r="J2" s="2">
        <f>I2-B2</f>
        <v>-2.5322439272534858E-4</v>
      </c>
      <c r="L2" s="2">
        <f>J2+J3</f>
        <v>-6.1863662771111105E-4</v>
      </c>
    </row>
    <row r="3" spans="1:12" x14ac:dyDescent="0.3">
      <c r="B3" s="2">
        <v>0.74589587449999994</v>
      </c>
      <c r="C3" s="1" t="s">
        <v>4</v>
      </c>
      <c r="D3" s="2">
        <v>0.74690067768096902</v>
      </c>
      <c r="E3" s="2">
        <v>0.745660960674285</v>
      </c>
      <c r="F3" s="2">
        <v>0.74442124366760198</v>
      </c>
      <c r="G3" s="2">
        <v>0.74585670232772805</v>
      </c>
      <c r="H3" s="2">
        <v>0.74481272697448697</v>
      </c>
      <c r="I3" s="2">
        <f t="shared" ref="I3:I4" si="0">AVERAGE(D3:H3)</f>
        <v>0.74553046226501418</v>
      </c>
      <c r="J3" s="2">
        <f>I3-B3</f>
        <v>-3.6541223498576247E-4</v>
      </c>
    </row>
    <row r="4" spans="1:12" x14ac:dyDescent="0.3">
      <c r="A4" s="1" t="s">
        <v>14</v>
      </c>
      <c r="B4" s="2">
        <v>0.91434671879999996</v>
      </c>
      <c r="C4" s="1" t="s">
        <v>6</v>
      </c>
      <c r="D4" s="2">
        <v>0.91419595479965199</v>
      </c>
      <c r="E4" s="2">
        <v>0.91721105575561501</v>
      </c>
      <c r="F4" s="2">
        <v>0.91356784105300903</v>
      </c>
      <c r="G4" s="2">
        <v>0.91532659530639604</v>
      </c>
      <c r="H4" s="2">
        <v>0.91432160139083796</v>
      </c>
      <c r="I4" s="2">
        <f t="shared" si="0"/>
        <v>0.9149246096611019</v>
      </c>
      <c r="J4" s="2">
        <f>I4-B4</f>
        <v>5.7789086110193733E-4</v>
      </c>
    </row>
    <row r="5" spans="1:12" x14ac:dyDescent="0.3">
      <c r="D5" s="2"/>
      <c r="E5" s="2"/>
      <c r="F5" s="2"/>
      <c r="G5" s="2"/>
      <c r="H5" s="2"/>
      <c r="I5" s="2"/>
    </row>
    <row r="6" spans="1:12" x14ac:dyDescent="0.3">
      <c r="A6" s="1">
        <v>0.84</v>
      </c>
      <c r="B6" s="2">
        <v>0.85463411810000001</v>
      </c>
      <c r="C6" s="1" t="s">
        <v>2</v>
      </c>
      <c r="D6" s="2">
        <v>0.85610282421112005</v>
      </c>
      <c r="E6" s="2">
        <v>0.85477340221404996</v>
      </c>
      <c r="F6" s="2">
        <v>0.85515326261520297</v>
      </c>
      <c r="G6" s="2">
        <v>0.85534316301345803</v>
      </c>
      <c r="H6" s="2">
        <v>0.85755890607833796</v>
      </c>
      <c r="I6" s="2">
        <f>AVERAGE(D6:H6)</f>
        <v>0.85578631162643382</v>
      </c>
      <c r="J6" s="2">
        <f>I6-B6</f>
        <v>1.152193526433809E-3</v>
      </c>
      <c r="L6" s="2">
        <f>J6+J7</f>
        <v>7.8680513330620094E-4</v>
      </c>
    </row>
    <row r="7" spans="1:12" x14ac:dyDescent="0.3">
      <c r="B7" s="2">
        <v>0.74589587449999994</v>
      </c>
      <c r="C7" s="1" t="s">
        <v>4</v>
      </c>
      <c r="D7" s="2">
        <v>0.74474751949310303</v>
      </c>
      <c r="E7" s="2">
        <v>0.74605244398116999</v>
      </c>
      <c r="F7" s="2">
        <v>0.74579149484634399</v>
      </c>
      <c r="G7" s="2">
        <v>0.74631345272064198</v>
      </c>
      <c r="H7" s="2">
        <v>0.74474751949310303</v>
      </c>
      <c r="I7" s="2">
        <f t="shared" ref="I7:I8" si="1">AVERAGE(D7:H7)</f>
        <v>0.74553048610687234</v>
      </c>
      <c r="J7" s="2">
        <f>I7-B7</f>
        <v>-3.6538839312760807E-4</v>
      </c>
    </row>
    <row r="8" spans="1:12" x14ac:dyDescent="0.3">
      <c r="A8" s="1" t="s">
        <v>14</v>
      </c>
      <c r="B8" s="2">
        <v>0.91434671879999996</v>
      </c>
      <c r="C8" s="1" t="s">
        <v>6</v>
      </c>
      <c r="D8" s="2">
        <v>0.91381907463073697</v>
      </c>
      <c r="E8" s="2">
        <v>0.91231155395507801</v>
      </c>
      <c r="F8" s="2">
        <v>0.91469848155975297</v>
      </c>
      <c r="G8" s="2">
        <v>0.912814080715179</v>
      </c>
      <c r="H8" s="2">
        <v>0.91293966770172097</v>
      </c>
      <c r="I8" s="2">
        <f t="shared" si="1"/>
        <v>0.91331657171249359</v>
      </c>
      <c r="J8" s="2">
        <f>I8-B8</f>
        <v>-1.0301470875063723E-3</v>
      </c>
    </row>
    <row r="9" spans="1:12" x14ac:dyDescent="0.3">
      <c r="D9" s="2"/>
      <c r="E9" s="2"/>
      <c r="F9" s="2"/>
      <c r="G9" s="2"/>
      <c r="H9" s="2"/>
      <c r="I9" s="2"/>
    </row>
    <row r="10" spans="1:12" x14ac:dyDescent="0.3">
      <c r="A10" s="1">
        <v>0.83</v>
      </c>
      <c r="B10" s="2">
        <v>0.85463411810000001</v>
      </c>
      <c r="C10" s="1" t="s">
        <v>2</v>
      </c>
      <c r="D10" s="2">
        <v>0.85591292381286599</v>
      </c>
      <c r="E10" s="2">
        <v>0.85641938447952204</v>
      </c>
      <c r="F10" s="2">
        <v>0.85534316301345803</v>
      </c>
      <c r="G10" s="2">
        <v>0.85553306341171198</v>
      </c>
      <c r="H10" s="2">
        <v>0.85698914527893</v>
      </c>
      <c r="I10" s="2">
        <f>AVERAGE(D10:H10)</f>
        <v>0.85603953599929761</v>
      </c>
      <c r="J10" s="2">
        <f>I10-B10</f>
        <v>1.4054178992976007E-3</v>
      </c>
      <c r="L10" s="2">
        <f>J10+J11</f>
        <v>1.5881061358083981E-3</v>
      </c>
    </row>
    <row r="11" spans="1:12" x14ac:dyDescent="0.3">
      <c r="B11" s="2">
        <v>0.74589587449999994</v>
      </c>
      <c r="C11" s="1" t="s">
        <v>4</v>
      </c>
      <c r="D11" s="2">
        <v>0.74481272697448697</v>
      </c>
      <c r="E11" s="2">
        <v>0.74800992012023904</v>
      </c>
      <c r="F11" s="2">
        <v>0.74657446146011297</v>
      </c>
      <c r="G11" s="2">
        <v>0.74500846862792902</v>
      </c>
      <c r="H11" s="2">
        <v>0.74598723649978604</v>
      </c>
      <c r="I11" s="2">
        <f t="shared" ref="I11:I12" si="2">AVERAGE(D11:H11)</f>
        <v>0.74607856273651074</v>
      </c>
      <c r="J11" s="2">
        <f>I11-B11</f>
        <v>1.8268823651079735E-4</v>
      </c>
    </row>
    <row r="12" spans="1:12" x14ac:dyDescent="0.3">
      <c r="A12" s="1" t="s">
        <v>14</v>
      </c>
      <c r="B12" s="2">
        <v>0.91434671879999996</v>
      </c>
      <c r="C12" s="1" t="s">
        <v>6</v>
      </c>
      <c r="D12" s="2">
        <v>0.91356784105300903</v>
      </c>
      <c r="E12" s="2">
        <v>0.91381907463073697</v>
      </c>
      <c r="F12" s="2">
        <v>0.91293966770172097</v>
      </c>
      <c r="G12" s="2">
        <v>0.91306531429290705</v>
      </c>
      <c r="H12" s="2">
        <v>0.91570353507995605</v>
      </c>
      <c r="I12" s="2">
        <f t="shared" si="2"/>
        <v>0.91381908655166588</v>
      </c>
      <c r="J12" s="2">
        <f>I12-B12</f>
        <v>-5.2763224833407563E-4</v>
      </c>
    </row>
    <row r="13" spans="1:12" x14ac:dyDescent="0.3">
      <c r="D13" s="2"/>
      <c r="E13" s="2"/>
      <c r="F13" s="2"/>
      <c r="G13" s="2"/>
      <c r="H13" s="2"/>
      <c r="I13" s="2"/>
    </row>
    <row r="14" spans="1:12" x14ac:dyDescent="0.3">
      <c r="A14" s="1">
        <v>0.82</v>
      </c>
      <c r="B14" s="2">
        <v>0.85463411810000001</v>
      </c>
      <c r="C14" s="1" t="s">
        <v>2</v>
      </c>
      <c r="D14" s="2">
        <v>0.85648268461227395</v>
      </c>
      <c r="E14" s="2">
        <v>0.85565966367721502</v>
      </c>
      <c r="F14" s="2">
        <v>0.85407704114913896</v>
      </c>
      <c r="G14" s="2">
        <v>0.85667258501052801</v>
      </c>
      <c r="H14" s="2">
        <v>0.85471010208129805</v>
      </c>
      <c r="I14" s="2">
        <f>AVERAGE(D14:H14)</f>
        <v>0.8555204153060908</v>
      </c>
      <c r="J14" s="2">
        <f>I14-B14</f>
        <v>8.8629720609079143E-4</v>
      </c>
      <c r="L14" s="2">
        <f>J14+J15</f>
        <v>2.3609161181081806E-3</v>
      </c>
    </row>
    <row r="15" spans="1:12" x14ac:dyDescent="0.3">
      <c r="B15" s="2">
        <v>0.74589587449999994</v>
      </c>
      <c r="C15" s="1" t="s">
        <v>4</v>
      </c>
      <c r="D15" s="2">
        <v>0.74800992012023904</v>
      </c>
      <c r="E15" s="2">
        <v>0.74683547019958496</v>
      </c>
      <c r="F15" s="2">
        <v>0.745530486106872</v>
      </c>
      <c r="G15" s="2">
        <v>0.74670493602752597</v>
      </c>
      <c r="H15" s="2">
        <v>0.74977165460586503</v>
      </c>
      <c r="I15" s="2">
        <f t="shared" ref="I15:I16" si="3">AVERAGE(D15:H15)</f>
        <v>0.74737049341201733</v>
      </c>
      <c r="J15" s="2">
        <f>I15-B15</f>
        <v>1.4746189120173891E-3</v>
      </c>
    </row>
    <row r="16" spans="1:12" x14ac:dyDescent="0.3">
      <c r="A16" s="1" t="s">
        <v>14</v>
      </c>
      <c r="B16" s="2">
        <v>0.91434671879999996</v>
      </c>
      <c r="C16" s="1" t="s">
        <v>6</v>
      </c>
      <c r="D16" s="2">
        <v>0.91407036781311002</v>
      </c>
      <c r="E16" s="2">
        <v>0.91482412815093905</v>
      </c>
      <c r="F16" s="2">
        <v>0.912814080715179</v>
      </c>
      <c r="G16" s="2">
        <v>0.91293966770172097</v>
      </c>
      <c r="H16" s="2">
        <v>0.91369342803955</v>
      </c>
      <c r="I16" s="2">
        <f t="shared" si="3"/>
        <v>0.91366833448409979</v>
      </c>
      <c r="J16" s="2">
        <f>I16-B16</f>
        <v>-6.7838431590017123E-4</v>
      </c>
    </row>
    <row r="17" spans="1:12" x14ac:dyDescent="0.3">
      <c r="D17" s="2"/>
      <c r="E17" s="2"/>
      <c r="F17" s="2"/>
      <c r="G17" s="2"/>
      <c r="H17" s="2"/>
      <c r="I17" s="2"/>
    </row>
    <row r="18" spans="1:12" x14ac:dyDescent="0.3">
      <c r="A18" s="1">
        <v>0.7</v>
      </c>
      <c r="B18" s="2">
        <v>0.85463411810000001</v>
      </c>
      <c r="C18" s="1" t="s">
        <v>2</v>
      </c>
      <c r="D18" s="2">
        <v>0.854203641414642</v>
      </c>
      <c r="E18" s="2">
        <v>0.85426694154739302</v>
      </c>
      <c r="F18" s="2"/>
      <c r="G18" s="2"/>
      <c r="H18" s="2"/>
      <c r="I18" s="2">
        <f>AVERAGE(D18:H18)</f>
        <v>0.85423529148101751</v>
      </c>
      <c r="J18" s="2">
        <f>I18-B18</f>
        <v>-3.9882661898249516E-4</v>
      </c>
      <c r="L18" s="2">
        <f>J18+J19</f>
        <v>3.4502742715958323E-4</v>
      </c>
    </row>
    <row r="19" spans="1:12" x14ac:dyDescent="0.3">
      <c r="B19" s="2">
        <v>0.74589587449999994</v>
      </c>
      <c r="C19" s="1" t="s">
        <v>4</v>
      </c>
      <c r="D19" s="2">
        <v>0.74663972854614202</v>
      </c>
      <c r="E19" s="2"/>
      <c r="F19" s="2"/>
      <c r="G19" s="2"/>
      <c r="H19" s="2"/>
      <c r="I19" s="2">
        <f t="shared" ref="I19:I20" si="4">AVERAGE(D19:H19)</f>
        <v>0.74663972854614202</v>
      </c>
      <c r="J19" s="2">
        <f>I19-B19</f>
        <v>7.438540461420784E-4</v>
      </c>
    </row>
    <row r="20" spans="1:12" x14ac:dyDescent="0.3">
      <c r="A20" s="1" t="s">
        <v>14</v>
      </c>
      <c r="B20" s="2">
        <v>0.91434671879999996</v>
      </c>
      <c r="C20" s="1" t="s">
        <v>6</v>
      </c>
      <c r="D20" s="2">
        <v>0.91457283496856601</v>
      </c>
      <c r="E20" s="2">
        <v>0.91532659530639604</v>
      </c>
      <c r="F20" s="2">
        <v>0.91381907463073697</v>
      </c>
      <c r="G20" s="2">
        <v>0.91507536172866799</v>
      </c>
      <c r="H20" s="2">
        <v>0.91369342803955</v>
      </c>
      <c r="I20" s="2">
        <f t="shared" si="4"/>
        <v>0.9144974589347834</v>
      </c>
      <c r="J20" s="2">
        <f>I20-B20</f>
        <v>1.5074013478344472E-4</v>
      </c>
    </row>
    <row r="21" spans="1:12" x14ac:dyDescent="0.3">
      <c r="D21" s="2"/>
      <c r="E21" s="2"/>
      <c r="F21" s="2"/>
      <c r="G21" s="2"/>
      <c r="H21" s="2"/>
      <c r="I21" s="2"/>
    </row>
    <row r="22" spans="1:12" x14ac:dyDescent="0.3">
      <c r="A22" s="1">
        <v>0.92</v>
      </c>
      <c r="B22" s="2">
        <v>0.85463411810000001</v>
      </c>
      <c r="C22" s="1" t="s">
        <v>2</v>
      </c>
      <c r="D22" s="2">
        <v>0.85407704114913896</v>
      </c>
      <c r="E22" s="2"/>
      <c r="F22" s="2"/>
      <c r="G22" s="2"/>
      <c r="H22" s="2"/>
      <c r="I22" s="2">
        <f>AVERAGE(D22:H22)</f>
        <v>0.85407704114913896</v>
      </c>
      <c r="J22" s="2">
        <f>I22-B22</f>
        <v>-5.5707695086104625E-4</v>
      </c>
      <c r="L22" s="2">
        <f>J22+J23+J24</f>
        <v>-1.9011736112010125E-3</v>
      </c>
    </row>
    <row r="23" spans="1:12" x14ac:dyDescent="0.3">
      <c r="B23" s="2">
        <v>0.74589587449999994</v>
      </c>
      <c r="C23" s="1" t="s">
        <v>4</v>
      </c>
      <c r="D23" s="2">
        <v>0.74455177783965998</v>
      </c>
      <c r="E23" s="2"/>
      <c r="F23" s="2"/>
      <c r="G23" s="2"/>
      <c r="H23" s="2"/>
      <c r="I23" s="2">
        <f t="shared" ref="I23" si="5">AVERAGE(D23:H23)</f>
        <v>0.74455177783965998</v>
      </c>
      <c r="J23" s="2">
        <f>I23-B23</f>
        <v>-1.3440966603399662E-3</v>
      </c>
    </row>
    <row r="24" spans="1:12" x14ac:dyDescent="0.3">
      <c r="D24" s="2"/>
      <c r="E24" s="2"/>
      <c r="F24" s="2"/>
      <c r="G24" s="2"/>
      <c r="H24" s="2"/>
      <c r="I24" s="2"/>
    </row>
    <row r="25" spans="1:12" x14ac:dyDescent="0.3">
      <c r="A25" s="1">
        <v>0.9</v>
      </c>
      <c r="B25" s="2">
        <v>0.85463411810000001</v>
      </c>
      <c r="C25" s="1" t="s">
        <v>2</v>
      </c>
      <c r="D25" s="2">
        <v>0.85312741994857699</v>
      </c>
      <c r="E25" s="2"/>
      <c r="F25" s="2"/>
      <c r="G25" s="2"/>
      <c r="H25" s="2"/>
      <c r="I25" s="2">
        <f>AVERAGE(D25:H25)</f>
        <v>0.85312741994857699</v>
      </c>
      <c r="J25" s="2">
        <f>I25-B25</f>
        <v>-1.5066981514230138E-3</v>
      </c>
      <c r="L25" s="2">
        <f>J25+J26+J27</f>
        <v>-1.8720865445509549E-3</v>
      </c>
    </row>
    <row r="26" spans="1:12" x14ac:dyDescent="0.3">
      <c r="B26" s="2">
        <v>0.74589587449999994</v>
      </c>
      <c r="C26" s="1" t="s">
        <v>4</v>
      </c>
      <c r="D26" s="2">
        <v>0.745530486106872</v>
      </c>
      <c r="E26" s="2"/>
      <c r="F26" s="2"/>
      <c r="G26" s="2"/>
      <c r="H26" s="2"/>
      <c r="I26" s="2">
        <f t="shared" ref="I26" si="6">AVERAGE(D26:H26)</f>
        <v>0.745530486106872</v>
      </c>
      <c r="J26" s="2">
        <f>I26-B26</f>
        <v>-3.6538839312794114E-4</v>
      </c>
    </row>
    <row r="27" spans="1:12" x14ac:dyDescent="0.3">
      <c r="D27" s="2"/>
      <c r="E27" s="2"/>
      <c r="F27" s="2"/>
      <c r="G27" s="2"/>
      <c r="H27" s="2"/>
      <c r="I27" s="2"/>
    </row>
    <row r="28" spans="1:12" x14ac:dyDescent="0.3">
      <c r="A28" s="1">
        <v>0.88</v>
      </c>
      <c r="B28" s="2">
        <v>0.85463411810000001</v>
      </c>
      <c r="C28" s="1" t="s">
        <v>2</v>
      </c>
      <c r="D28" s="2">
        <v>0.85502660274505604</v>
      </c>
      <c r="E28" s="2">
        <v>0.85483670234680098</v>
      </c>
      <c r="F28" s="2"/>
      <c r="G28" s="2"/>
      <c r="H28" s="2"/>
      <c r="I28" s="2">
        <f>AVERAGE(D28:H28)</f>
        <v>0.85493165254592851</v>
      </c>
      <c r="J28" s="2">
        <f>I28-B28</f>
        <v>2.9753444592850453E-4</v>
      </c>
      <c r="L28" s="2">
        <f>J28+J29+J30</f>
        <v>-7.2034599355541573E-4</v>
      </c>
    </row>
    <row r="29" spans="1:12" x14ac:dyDescent="0.3">
      <c r="B29" s="2">
        <v>0.74589587449999994</v>
      </c>
      <c r="C29" s="1" t="s">
        <v>4</v>
      </c>
      <c r="D29" s="2">
        <v>0.74487799406051602</v>
      </c>
      <c r="E29" s="2"/>
      <c r="F29" s="2"/>
      <c r="G29" s="2"/>
      <c r="H29" s="2"/>
      <c r="I29" s="2">
        <f t="shared" ref="I29" si="7">AVERAGE(D29:H29)</f>
        <v>0.74487799406051602</v>
      </c>
      <c r="J29" s="2">
        <f>I29-B29</f>
        <v>-1.0178804394839203E-3</v>
      </c>
    </row>
    <row r="30" spans="1:12" x14ac:dyDescent="0.3">
      <c r="D30" s="2"/>
      <c r="E30" s="2"/>
      <c r="F30" s="2"/>
      <c r="G30" s="2"/>
      <c r="H30" s="2"/>
      <c r="I30" s="2"/>
    </row>
    <row r="31" spans="1:12" x14ac:dyDescent="0.3">
      <c r="D31" s="2"/>
      <c r="E31" s="2"/>
      <c r="F31" s="2"/>
      <c r="G31" s="2"/>
      <c r="H31" s="2"/>
      <c r="I31" s="2"/>
    </row>
    <row r="32" spans="1:12" x14ac:dyDescent="0.3">
      <c r="D32" s="2"/>
      <c r="E32" s="2"/>
      <c r="F32" s="2"/>
      <c r="G32" s="2"/>
      <c r="H32" s="2"/>
      <c r="I32" s="2"/>
    </row>
    <row r="33" spans="4:9" x14ac:dyDescent="0.3">
      <c r="D33" s="2"/>
      <c r="E33" s="2"/>
      <c r="F33" s="2"/>
      <c r="G33" s="2"/>
      <c r="H33" s="2"/>
      <c r="I33" s="2"/>
    </row>
    <row r="34" spans="4:9" x14ac:dyDescent="0.3">
      <c r="D34" s="2"/>
      <c r="E34" s="2"/>
      <c r="F34" s="2"/>
      <c r="G34" s="2"/>
      <c r="H34" s="2"/>
      <c r="I34" s="2"/>
    </row>
    <row r="35" spans="4:9" x14ac:dyDescent="0.3">
      <c r="D35" s="2"/>
      <c r="E35" s="2"/>
      <c r="F35" s="2"/>
      <c r="G35" s="2"/>
      <c r="H35" s="2"/>
      <c r="I35" s="2"/>
    </row>
    <row r="36" spans="4:9" x14ac:dyDescent="0.3">
      <c r="D36" s="2"/>
      <c r="E36" s="2"/>
      <c r="F36" s="2"/>
      <c r="G36" s="2"/>
      <c r="H36" s="2"/>
      <c r="I36" s="2"/>
    </row>
    <row r="37" spans="4:9" x14ac:dyDescent="0.3">
      <c r="D37" s="2"/>
      <c r="E37" s="2"/>
      <c r="F37" s="2"/>
      <c r="G37" s="2"/>
      <c r="H37" s="2"/>
      <c r="I37" s="2"/>
    </row>
    <row r="38" spans="4:9" x14ac:dyDescent="0.3">
      <c r="D38" s="2"/>
      <c r="E38" s="2"/>
      <c r="F38" s="2"/>
      <c r="G38" s="2"/>
      <c r="H38" s="2"/>
      <c r="I38" s="2"/>
    </row>
    <row r="39" spans="4:9" x14ac:dyDescent="0.3">
      <c r="D39" s="2"/>
      <c r="E39" s="2"/>
      <c r="F39" s="2"/>
      <c r="G39" s="2"/>
      <c r="H39" s="2"/>
      <c r="I39" s="2"/>
    </row>
    <row r="40" spans="4:9" x14ac:dyDescent="0.3">
      <c r="D40" s="2"/>
      <c r="E40" s="2"/>
      <c r="F40" s="2"/>
      <c r="G40" s="2"/>
      <c r="H40" s="2"/>
      <c r="I40" s="2"/>
    </row>
    <row r="41" spans="4:9" x14ac:dyDescent="0.3">
      <c r="D41" s="2"/>
      <c r="E41" s="2"/>
      <c r="F41" s="2"/>
      <c r="G41" s="2"/>
      <c r="H41" s="2"/>
      <c r="I41" s="2"/>
    </row>
    <row r="42" spans="4:9" x14ac:dyDescent="0.3">
      <c r="D42" s="2"/>
      <c r="E42" s="2"/>
      <c r="F42" s="2"/>
      <c r="G42" s="2"/>
      <c r="H42" s="2"/>
      <c r="I42" s="2"/>
    </row>
    <row r="43" spans="4:9" x14ac:dyDescent="0.3">
      <c r="D43" s="2"/>
      <c r="E43" s="2"/>
      <c r="F43" s="2"/>
      <c r="G43" s="2"/>
      <c r="H43" s="2"/>
      <c r="I43" s="2"/>
    </row>
    <row r="44" spans="4:9" x14ac:dyDescent="0.3">
      <c r="D44" s="2"/>
      <c r="E44" s="2"/>
      <c r="F44" s="2"/>
      <c r="G44" s="2"/>
      <c r="H44" s="2"/>
      <c r="I44" s="2"/>
    </row>
    <row r="45" spans="4:9" x14ac:dyDescent="0.3">
      <c r="D45" s="2"/>
      <c r="E45" s="2"/>
      <c r="F45" s="2"/>
      <c r="G45" s="2"/>
      <c r="H45" s="2"/>
      <c r="I45" s="2"/>
    </row>
    <row r="46" spans="4:9" x14ac:dyDescent="0.3">
      <c r="D46" s="2"/>
      <c r="E46" s="2"/>
      <c r="F46" s="2"/>
      <c r="G46" s="2"/>
      <c r="H46" s="2"/>
      <c r="I46" s="2"/>
    </row>
    <row r="47" spans="4:9" x14ac:dyDescent="0.3">
      <c r="D47" s="2"/>
      <c r="E47" s="2"/>
      <c r="F47" s="2"/>
      <c r="G47" s="2"/>
      <c r="H47" s="2"/>
      <c r="I47" s="2"/>
    </row>
    <row r="48" spans="4:9" x14ac:dyDescent="0.3">
      <c r="D48" s="2"/>
      <c r="E48" s="2"/>
      <c r="F48" s="2"/>
      <c r="G48" s="2"/>
      <c r="H48" s="2"/>
      <c r="I48" s="2"/>
    </row>
    <row r="49" spans="4:9" x14ac:dyDescent="0.3">
      <c r="D49" s="2"/>
      <c r="E49" s="2"/>
      <c r="F49" s="2"/>
      <c r="G49" s="2"/>
      <c r="H49" s="2"/>
      <c r="I49" s="2"/>
    </row>
    <row r="50" spans="4:9" x14ac:dyDescent="0.3">
      <c r="D50" s="2"/>
      <c r="E50" s="2"/>
      <c r="F50" s="2"/>
      <c r="G50" s="2"/>
      <c r="H50" s="2"/>
      <c r="I50" s="2"/>
    </row>
    <row r="51" spans="4:9" x14ac:dyDescent="0.3">
      <c r="D51" s="2"/>
      <c r="E51" s="2"/>
      <c r="F51" s="2"/>
      <c r="G51" s="2"/>
      <c r="H51" s="2"/>
      <c r="I51" s="2"/>
    </row>
    <row r="52" spans="4:9" x14ac:dyDescent="0.3">
      <c r="D52" s="2"/>
      <c r="E52" s="2"/>
      <c r="F52" s="2"/>
      <c r="G52" s="2"/>
      <c r="H52" s="2"/>
      <c r="I52" s="2"/>
    </row>
    <row r="53" spans="4:9" x14ac:dyDescent="0.3">
      <c r="D53" s="2"/>
      <c r="E53" s="2"/>
      <c r="F53" s="2"/>
      <c r="G53" s="2"/>
      <c r="H53" s="2"/>
      <c r="I53" s="2"/>
    </row>
    <row r="54" spans="4:9" x14ac:dyDescent="0.3">
      <c r="D54" s="2"/>
      <c r="E54" s="2"/>
      <c r="F54" s="2"/>
      <c r="G54" s="2"/>
      <c r="H54" s="2"/>
      <c r="I54" s="2"/>
    </row>
    <row r="55" spans="4:9" x14ac:dyDescent="0.3">
      <c r="D55" s="2"/>
      <c r="E55" s="2"/>
      <c r="F55" s="2"/>
      <c r="G55" s="2"/>
      <c r="H55" s="2"/>
      <c r="I55" s="2"/>
    </row>
    <row r="56" spans="4:9" x14ac:dyDescent="0.3">
      <c r="D56" s="2"/>
      <c r="E56" s="2"/>
      <c r="F56" s="2"/>
      <c r="G56" s="2"/>
      <c r="H56" s="2"/>
      <c r="I56" s="2"/>
    </row>
    <row r="57" spans="4:9" x14ac:dyDescent="0.3">
      <c r="D57" s="2"/>
      <c r="E57" s="2"/>
      <c r="F57" s="2"/>
      <c r="G57" s="2"/>
      <c r="H57" s="2"/>
      <c r="I57" s="2"/>
    </row>
    <row r="58" spans="4:9" x14ac:dyDescent="0.3">
      <c r="D58" s="2"/>
      <c r="E58" s="2"/>
      <c r="F58" s="2"/>
      <c r="G58" s="2"/>
      <c r="H58" s="2"/>
      <c r="I58" s="2"/>
    </row>
    <row r="59" spans="4:9" x14ac:dyDescent="0.3">
      <c r="D59" s="2"/>
      <c r="E59" s="2"/>
      <c r="F59" s="2"/>
      <c r="G59" s="2"/>
      <c r="H59" s="2"/>
      <c r="I59" s="2"/>
    </row>
    <row r="60" spans="4:9" x14ac:dyDescent="0.3">
      <c r="D60" s="2"/>
      <c r="E60" s="2"/>
      <c r="F60" s="2"/>
      <c r="G60" s="2"/>
      <c r="H60" s="2"/>
      <c r="I60" s="2"/>
    </row>
    <row r="61" spans="4:9" x14ac:dyDescent="0.3">
      <c r="D61" s="2"/>
      <c r="E61" s="2"/>
      <c r="F61" s="2"/>
      <c r="G61" s="2"/>
      <c r="H61" s="2"/>
      <c r="I61" s="2"/>
    </row>
    <row r="62" spans="4:9" x14ac:dyDescent="0.3">
      <c r="D62" s="2"/>
      <c r="E62" s="2"/>
      <c r="F62" s="2"/>
      <c r="G62" s="2"/>
      <c r="H62" s="2"/>
      <c r="I62" s="2"/>
    </row>
    <row r="63" spans="4:9" x14ac:dyDescent="0.3">
      <c r="D63" s="2"/>
      <c r="E63" s="2"/>
      <c r="F63" s="2"/>
      <c r="G63" s="2"/>
      <c r="H63" s="2"/>
      <c r="I63" s="2"/>
    </row>
    <row r="64" spans="4:9" x14ac:dyDescent="0.3">
      <c r="D64" s="2"/>
      <c r="E64" s="2"/>
      <c r="F64" s="2"/>
      <c r="G64" s="2"/>
      <c r="H64" s="2"/>
      <c r="I64" s="2"/>
    </row>
    <row r="65" spans="4:9" x14ac:dyDescent="0.3">
      <c r="D65" s="2"/>
      <c r="E65" s="2"/>
      <c r="F65" s="2"/>
      <c r="G65" s="2"/>
      <c r="H65" s="2"/>
      <c r="I65" s="2"/>
    </row>
    <row r="66" spans="4:9" x14ac:dyDescent="0.3">
      <c r="D66" s="2"/>
      <c r="E66" s="2"/>
      <c r="F66" s="2"/>
      <c r="G66" s="2"/>
      <c r="H66" s="2"/>
      <c r="I66" s="2"/>
    </row>
    <row r="67" spans="4:9" x14ac:dyDescent="0.3">
      <c r="D67" s="2"/>
      <c r="E67" s="2"/>
      <c r="F67" s="2"/>
      <c r="G67" s="2"/>
      <c r="H67" s="2"/>
      <c r="I67" s="2"/>
    </row>
    <row r="68" spans="4:9" x14ac:dyDescent="0.3">
      <c r="D68" s="2"/>
      <c r="E68" s="2"/>
      <c r="F68" s="2"/>
      <c r="G68" s="2"/>
      <c r="H68" s="2"/>
      <c r="I6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790A-64EF-4E13-9B2F-B5964BCEFB34}">
  <dimension ref="A1:L65"/>
  <sheetViews>
    <sheetView topLeftCell="C1" workbookViewId="0">
      <selection activeCell="H33" sqref="H33"/>
    </sheetView>
  </sheetViews>
  <sheetFormatPr defaultRowHeight="14" x14ac:dyDescent="0.3"/>
  <cols>
    <col min="1" max="1" width="6.4140625" style="1" bestFit="1" customWidth="1"/>
    <col min="2" max="2" width="12.6640625" style="1" bestFit="1" customWidth="1"/>
    <col min="3" max="3" width="10.58203125" style="1" bestFit="1" customWidth="1"/>
    <col min="4" max="9" width="12.6640625" style="1" bestFit="1" customWidth="1"/>
    <col min="10" max="10" width="13.6640625" style="1" bestFit="1" customWidth="1"/>
    <col min="11" max="11" width="34" style="1" bestFit="1" customWidth="1"/>
    <col min="12" max="12" width="14.75" style="1" bestFit="1" customWidth="1"/>
    <col min="13" max="16384" width="8.6640625" style="1"/>
  </cols>
  <sheetData>
    <row r="1" spans="1:12" x14ac:dyDescent="0.3">
      <c r="A1" s="1" t="s">
        <v>3</v>
      </c>
      <c r="B1" s="1" t="s">
        <v>9</v>
      </c>
      <c r="C1" s="1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1</v>
      </c>
      <c r="J1" s="1" t="s">
        <v>10</v>
      </c>
      <c r="L1" s="1" t="s">
        <v>8</v>
      </c>
    </row>
    <row r="2" spans="1:12" x14ac:dyDescent="0.3">
      <c r="A2" s="1">
        <v>0.8</v>
      </c>
      <c r="B2" s="2">
        <v>0.85463411810000001</v>
      </c>
      <c r="C2" s="1" t="s">
        <v>2</v>
      </c>
      <c r="D2" s="2">
        <v>0.85388708114624001</v>
      </c>
      <c r="E2" s="2">
        <v>0.85686254501342696</v>
      </c>
      <c r="F2" s="2">
        <v>0.85622948408126798</v>
      </c>
      <c r="G2" s="2">
        <v>0.85654598474502497</v>
      </c>
      <c r="H2" s="2">
        <v>0.85483670234680098</v>
      </c>
      <c r="I2" s="2">
        <f>AVERAGE(D2:H2)</f>
        <v>0.85567235946655218</v>
      </c>
      <c r="J2" s="2">
        <f>I2-B2</f>
        <v>1.0382413665521728E-3</v>
      </c>
      <c r="L2" s="2">
        <f>J2+J3</f>
        <v>2.0169734758961333E-3</v>
      </c>
    </row>
    <row r="3" spans="1:12" x14ac:dyDescent="0.3">
      <c r="B3" s="2">
        <v>0.74589587449999994</v>
      </c>
      <c r="C3" s="1" t="s">
        <v>4</v>
      </c>
      <c r="D3" s="2">
        <v>0.74722695350646895</v>
      </c>
      <c r="E3" s="2">
        <v>0.74768370389938299</v>
      </c>
      <c r="F3" s="2">
        <v>0.74938017129898005</v>
      </c>
      <c r="G3" s="2">
        <v>0.74435597658157304</v>
      </c>
      <c r="H3" s="2">
        <v>0.74572622776031405</v>
      </c>
      <c r="I3" s="2">
        <f t="shared" ref="I3:I4" si="0">AVERAGE(D3:H3)</f>
        <v>0.74687460660934391</v>
      </c>
      <c r="J3" s="2">
        <f>I3-B3</f>
        <v>9.7873210934396049E-4</v>
      </c>
    </row>
    <row r="4" spans="1:12" x14ac:dyDescent="0.3">
      <c r="B4" s="2">
        <v>0.91434671879999996</v>
      </c>
      <c r="C4" s="1" t="s">
        <v>6</v>
      </c>
      <c r="D4" s="2">
        <v>0.91293966770172097</v>
      </c>
      <c r="E4" s="2">
        <v>0.91407036781311002</v>
      </c>
      <c r="F4" s="2">
        <v>0.911934673786163</v>
      </c>
      <c r="G4" s="2">
        <v>0.91419595479965199</v>
      </c>
      <c r="H4" s="2">
        <v>0.91344219446182195</v>
      </c>
      <c r="I4" s="2">
        <f t="shared" si="0"/>
        <v>0.91331657171249359</v>
      </c>
      <c r="J4" s="2">
        <f>I4-B4</f>
        <v>-1.0301470875063723E-3</v>
      </c>
    </row>
    <row r="5" spans="1:12" x14ac:dyDescent="0.3">
      <c r="D5" s="2"/>
      <c r="E5" s="2"/>
      <c r="F5" s="2"/>
      <c r="G5" s="2"/>
      <c r="H5" s="2"/>
      <c r="I5" s="2"/>
    </row>
    <row r="6" spans="1:12" x14ac:dyDescent="0.3">
      <c r="A6" s="1">
        <v>0.78</v>
      </c>
      <c r="B6" s="2">
        <v>0.85463411810000001</v>
      </c>
      <c r="C6" s="1" t="s">
        <v>2</v>
      </c>
      <c r="D6" s="2">
        <v>0.85452014207839899</v>
      </c>
      <c r="E6" s="2">
        <v>0.85565966367721502</v>
      </c>
      <c r="F6" s="2">
        <v>0.85268425941467196</v>
      </c>
      <c r="G6" s="2">
        <v>0.85471010208129805</v>
      </c>
      <c r="H6" s="2">
        <v>0.85584962368011397</v>
      </c>
      <c r="I6" s="2">
        <f>AVERAGE(D6:H6)</f>
        <v>0.8546847581863396</v>
      </c>
      <c r="J6" s="2">
        <f>I6-B6</f>
        <v>5.0640086339592827E-5</v>
      </c>
      <c r="L6" s="2">
        <f>J6+J7</f>
        <v>8.0752370782954941E-4</v>
      </c>
    </row>
    <row r="7" spans="1:12" x14ac:dyDescent="0.3">
      <c r="B7" s="2">
        <v>0.74589587449999994</v>
      </c>
      <c r="C7" s="1" t="s">
        <v>4</v>
      </c>
      <c r="D7" s="2">
        <v>0.74768370389938299</v>
      </c>
      <c r="E7" s="2">
        <v>0.74716168642044001</v>
      </c>
      <c r="F7" s="2">
        <v>0.74487799406051602</v>
      </c>
      <c r="G7" s="2">
        <v>0.74618297815322798</v>
      </c>
      <c r="H7" s="2">
        <v>0.74735742807388295</v>
      </c>
      <c r="I7" s="2">
        <f t="shared" ref="I7:I8" si="1">AVERAGE(D7:H7)</f>
        <v>0.7466527581214899</v>
      </c>
      <c r="J7" s="2">
        <f>I7-B7</f>
        <v>7.5688362148995658E-4</v>
      </c>
      <c r="K7" s="1" t="s">
        <v>13</v>
      </c>
    </row>
    <row r="8" spans="1:12" x14ac:dyDescent="0.3">
      <c r="B8" s="2">
        <v>0.91434671879999996</v>
      </c>
      <c r="C8" s="1" t="s">
        <v>6</v>
      </c>
      <c r="D8" s="2">
        <v>0.91319096088409402</v>
      </c>
      <c r="E8" s="2">
        <v>0.91344219446182195</v>
      </c>
      <c r="F8" s="2">
        <v>0.91507536172866799</v>
      </c>
      <c r="G8" s="2">
        <v>0.91457283496856601</v>
      </c>
      <c r="H8" s="2">
        <v>0.91155779361724798</v>
      </c>
      <c r="I8" s="2">
        <f t="shared" si="1"/>
        <v>0.91356782913207957</v>
      </c>
      <c r="J8" s="2">
        <f>I8-B8</f>
        <v>-7.7888966792039049E-4</v>
      </c>
      <c r="K8" s="1" t="s">
        <v>11</v>
      </c>
    </row>
    <row r="9" spans="1:12" x14ac:dyDescent="0.3">
      <c r="D9" s="2"/>
      <c r="E9" s="2"/>
      <c r="F9" s="2"/>
      <c r="G9" s="2"/>
      <c r="H9" s="2"/>
      <c r="I9" s="2"/>
      <c r="K9" s="1" t="s">
        <v>12</v>
      </c>
    </row>
    <row r="10" spans="1:12" x14ac:dyDescent="0.3">
      <c r="A10" s="1">
        <v>0.76</v>
      </c>
      <c r="B10" s="2">
        <v>0.85463411810000001</v>
      </c>
      <c r="C10" s="1" t="s">
        <v>2</v>
      </c>
      <c r="D10" s="2">
        <v>0.85433024168014504</v>
      </c>
      <c r="E10" s="2">
        <v>0.85610282421112005</v>
      </c>
      <c r="F10" s="2">
        <v>0.85414034128188998</v>
      </c>
      <c r="G10" s="2">
        <v>0.85344392061233498</v>
      </c>
      <c r="H10" s="2">
        <v>0.85217779874801602</v>
      </c>
      <c r="I10" s="2">
        <f>AVERAGE(D10:H10)</f>
        <v>0.85403902530670128</v>
      </c>
      <c r="J10" s="2">
        <f>I10-B10</f>
        <v>-5.9509279329872378E-4</v>
      </c>
      <c r="L10" s="2">
        <f>J10+J11</f>
        <v>-3.3974667109193391E-5</v>
      </c>
    </row>
    <row r="11" spans="1:12" x14ac:dyDescent="0.3">
      <c r="B11" s="2">
        <v>0.74589587449999994</v>
      </c>
      <c r="C11" s="1" t="s">
        <v>4</v>
      </c>
      <c r="D11" s="2">
        <v>0.74670493602752597</v>
      </c>
      <c r="E11" s="2">
        <v>0.74592196941375699</v>
      </c>
      <c r="F11" s="2">
        <v>0.74690067768096902</v>
      </c>
      <c r="G11" s="2">
        <v>0.745660960674285</v>
      </c>
      <c r="H11" s="2">
        <v>0.74709641933441095</v>
      </c>
      <c r="I11" s="2">
        <f t="shared" ref="I11" si="2">AVERAGE(D11:H11)</f>
        <v>0.74645699262618948</v>
      </c>
      <c r="J11" s="2">
        <f>I11-B11</f>
        <v>5.6111812618953039E-4</v>
      </c>
    </row>
    <row r="12" spans="1:12" x14ac:dyDescent="0.3">
      <c r="D12" s="2"/>
      <c r="E12" s="2"/>
      <c r="F12" s="2"/>
      <c r="G12" s="2"/>
      <c r="H12" s="2"/>
      <c r="I12" s="2"/>
    </row>
    <row r="13" spans="1:12" x14ac:dyDescent="0.3">
      <c r="A13" s="1">
        <v>0.72</v>
      </c>
      <c r="B13" s="2">
        <v>0.85463411810000001</v>
      </c>
      <c r="C13" s="1" t="s">
        <v>2</v>
      </c>
      <c r="D13" s="2">
        <v>0.85597622394561701</v>
      </c>
      <c r="E13" s="2">
        <v>0.85502660274505604</v>
      </c>
      <c r="F13" s="2">
        <v>0.85274755954742398</v>
      </c>
      <c r="G13" s="2">
        <v>0.85306411981582597</v>
      </c>
      <c r="H13" s="2">
        <v>0.85622948408126798</v>
      </c>
      <c r="I13" s="2">
        <f>AVERAGE(D13:H13)</f>
        <v>0.85460879802703826</v>
      </c>
      <c r="J13" s="2">
        <f>I13-B13</f>
        <v>-2.5320072961743101E-5</v>
      </c>
      <c r="L13" s="2">
        <f>J13+J14</f>
        <v>2.4873016306092843E-4</v>
      </c>
    </row>
    <row r="14" spans="1:12" x14ac:dyDescent="0.3">
      <c r="B14" s="2">
        <v>0.74589587449999994</v>
      </c>
      <c r="C14" s="1" t="s">
        <v>4</v>
      </c>
      <c r="D14" s="2">
        <v>0.74800992012023904</v>
      </c>
      <c r="E14" s="2">
        <v>0.74429076910018899</v>
      </c>
      <c r="F14" s="2">
        <v>0.74494326114654497</v>
      </c>
      <c r="G14" s="2">
        <v>0.74696594476699796</v>
      </c>
      <c r="H14" s="2">
        <v>0.74663972854614202</v>
      </c>
      <c r="I14" s="2">
        <f t="shared" ref="I14" si="3">AVERAGE(D14:H14)</f>
        <v>0.74616992473602262</v>
      </c>
      <c r="J14" s="2">
        <f>I14-B14</f>
        <v>2.7405023602267153E-4</v>
      </c>
    </row>
    <row r="15" spans="1:12" x14ac:dyDescent="0.3">
      <c r="D15" s="2"/>
      <c r="E15" s="2"/>
      <c r="F15" s="2"/>
      <c r="G15" s="2"/>
      <c r="H15" s="2"/>
      <c r="I15" s="2"/>
    </row>
    <row r="16" spans="1:12" x14ac:dyDescent="0.3">
      <c r="A16" s="1">
        <v>0.68</v>
      </c>
      <c r="B16" s="2">
        <v>0.85463411810000001</v>
      </c>
      <c r="C16" s="1" t="s">
        <v>2</v>
      </c>
      <c r="D16" s="2">
        <v>0.85414034128188998</v>
      </c>
      <c r="E16" s="2">
        <v>0.85565966367721502</v>
      </c>
      <c r="F16" s="2">
        <v>0.85452014207839899</v>
      </c>
      <c r="G16" s="2">
        <v>0.85471010208129805</v>
      </c>
      <c r="H16" s="2">
        <v>0.85553306341171198</v>
      </c>
      <c r="I16" s="2">
        <f>AVERAGE(D16:H16)</f>
        <v>0.85491266250610276</v>
      </c>
      <c r="J16" s="2">
        <f>I16-B16</f>
        <v>2.7854440610275422E-4</v>
      </c>
      <c r="L16" s="2">
        <f>J16+J17</f>
        <v>-7.2628261617557754E-4</v>
      </c>
    </row>
    <row r="17" spans="1:12" x14ac:dyDescent="0.3">
      <c r="B17" s="2">
        <v>0.74589587449999994</v>
      </c>
      <c r="C17" s="1" t="s">
        <v>4</v>
      </c>
      <c r="D17" s="2">
        <v>0.74285531044006303</v>
      </c>
      <c r="E17" s="2">
        <v>0.74448651075363104</v>
      </c>
      <c r="F17" s="2">
        <v>0.74657446146011297</v>
      </c>
      <c r="G17" s="2">
        <v>0.74461698532104403</v>
      </c>
      <c r="H17" s="2">
        <v>0.74592196941375699</v>
      </c>
      <c r="I17" s="2">
        <f t="shared" ref="I17" si="4">AVERAGE(D17:H17)</f>
        <v>0.74489104747772161</v>
      </c>
      <c r="J17" s="2">
        <f>I17-B17</f>
        <v>-1.0048270222783318E-3</v>
      </c>
    </row>
    <row r="18" spans="1:12" x14ac:dyDescent="0.3">
      <c r="D18" s="2"/>
      <c r="E18" s="2"/>
      <c r="F18" s="2"/>
      <c r="G18" s="2"/>
      <c r="H18" s="2"/>
      <c r="I18" s="2"/>
    </row>
    <row r="19" spans="1:12" x14ac:dyDescent="0.3">
      <c r="A19" s="1">
        <v>0.79</v>
      </c>
      <c r="B19" s="2">
        <v>0.85463411810000001</v>
      </c>
      <c r="C19" s="1" t="s">
        <v>2</v>
      </c>
      <c r="D19" s="2">
        <v>0.85597622394561701</v>
      </c>
      <c r="E19" s="2">
        <v>0.85616612434387196</v>
      </c>
      <c r="F19" s="2">
        <v>0.856292784214019</v>
      </c>
      <c r="G19" s="2">
        <v>0.85407704114913896</v>
      </c>
      <c r="H19" s="2">
        <v>0.854203641414642</v>
      </c>
      <c r="I19" s="2">
        <f>AVERAGE(D19:H19)</f>
        <v>0.8553431630134577</v>
      </c>
      <c r="J19" s="2">
        <f>I19-B19</f>
        <v>7.0904491345769038E-4</v>
      </c>
      <c r="L19" s="2">
        <f>J19+J20</f>
        <v>1.4659166140187363E-3</v>
      </c>
    </row>
    <row r="20" spans="1:12" x14ac:dyDescent="0.3">
      <c r="B20" s="2">
        <v>0.74589587449999994</v>
      </c>
      <c r="C20" s="1" t="s">
        <v>4</v>
      </c>
      <c r="D20" s="2">
        <v>0.74814039468765203</v>
      </c>
      <c r="E20" s="2">
        <v>0.74768370389938299</v>
      </c>
      <c r="F20" s="2">
        <v>0.74605244398116999</v>
      </c>
      <c r="G20" s="2">
        <v>0.74592196941375699</v>
      </c>
      <c r="H20" s="2">
        <v>0.74546521902084295</v>
      </c>
      <c r="I20" s="2">
        <f t="shared" ref="I20" si="5">AVERAGE(D20:H20)</f>
        <v>0.74665274620056099</v>
      </c>
      <c r="J20" s="2">
        <f>I20-B20</f>
        <v>7.5687170056104591E-4</v>
      </c>
    </row>
    <row r="21" spans="1:12" x14ac:dyDescent="0.3">
      <c r="D21" s="2"/>
      <c r="E21" s="2"/>
      <c r="F21" s="2"/>
      <c r="G21" s="2"/>
      <c r="H21" s="2"/>
      <c r="I21" s="2"/>
    </row>
    <row r="22" spans="1:12" x14ac:dyDescent="0.3">
      <c r="A22" s="1">
        <v>0.81</v>
      </c>
      <c r="B22" s="2">
        <v>0.85463411810000001</v>
      </c>
      <c r="C22" s="1" t="s">
        <v>2</v>
      </c>
      <c r="D22" s="2">
        <v>0.85477340221404996</v>
      </c>
      <c r="E22" s="2">
        <v>0.85578632354736295</v>
      </c>
      <c r="F22" s="2">
        <v>0.85553306341171198</v>
      </c>
      <c r="G22" s="2">
        <v>0.85648268461227395</v>
      </c>
      <c r="H22" s="2">
        <v>0.85534316301345803</v>
      </c>
      <c r="I22" s="2">
        <f>AVERAGE(D22:H22)</f>
        <v>0.8555837273597714</v>
      </c>
      <c r="J22" s="2">
        <f>I22-B22</f>
        <v>9.4960925977138899E-4</v>
      </c>
      <c r="L22" s="2">
        <f>J22+J23</f>
        <v>2.2284745974173736E-3</v>
      </c>
    </row>
    <row r="23" spans="1:12" x14ac:dyDescent="0.3">
      <c r="B23" s="2">
        <v>0.74589587449999994</v>
      </c>
      <c r="C23" s="1" t="s">
        <v>4</v>
      </c>
      <c r="D23" s="2">
        <v>0.74846667051315297</v>
      </c>
      <c r="E23" s="2">
        <v>0.745530486106872</v>
      </c>
      <c r="F23" s="2">
        <v>0.74781417846679599</v>
      </c>
      <c r="G23" s="2">
        <v>0.74611771106719904</v>
      </c>
      <c r="H23" s="2">
        <v>0.74794465303420998</v>
      </c>
      <c r="I23" s="2">
        <f t="shared" ref="I23" si="6">AVERAGE(D23:H23)</f>
        <v>0.74717473983764593</v>
      </c>
      <c r="J23" s="2">
        <f>I23-B23</f>
        <v>1.2788653376459846E-3</v>
      </c>
    </row>
    <row r="24" spans="1:12" x14ac:dyDescent="0.3">
      <c r="D24" s="2"/>
      <c r="E24" s="2"/>
      <c r="F24" s="2"/>
      <c r="G24" s="2"/>
      <c r="H24" s="2"/>
      <c r="I24" s="2"/>
    </row>
    <row r="25" spans="1:12" x14ac:dyDescent="0.3">
      <c r="D25" s="2"/>
      <c r="E25" s="2"/>
      <c r="F25" s="2"/>
      <c r="G25" s="2"/>
      <c r="H25" s="2"/>
      <c r="I25" s="2"/>
    </row>
    <row r="26" spans="1:12" x14ac:dyDescent="0.3">
      <c r="D26" s="2"/>
      <c r="E26" s="2"/>
      <c r="F26" s="2"/>
      <c r="G26" s="2"/>
      <c r="H26" s="2"/>
      <c r="I26" s="2"/>
    </row>
    <row r="27" spans="1:12" x14ac:dyDescent="0.3">
      <c r="D27" s="2"/>
      <c r="E27" s="2"/>
      <c r="F27" s="2"/>
      <c r="G27" s="2"/>
      <c r="H27" s="2"/>
      <c r="I27" s="2"/>
    </row>
    <row r="28" spans="1:12" x14ac:dyDescent="0.3">
      <c r="D28" s="2"/>
      <c r="E28" s="2"/>
      <c r="F28" s="2"/>
      <c r="G28" s="2"/>
      <c r="H28" s="2"/>
      <c r="I28" s="2"/>
    </row>
    <row r="29" spans="1:12" x14ac:dyDescent="0.3">
      <c r="D29" s="2"/>
      <c r="E29" s="2"/>
      <c r="F29" s="2"/>
      <c r="G29" s="2"/>
      <c r="H29" s="2"/>
      <c r="I29" s="2"/>
    </row>
    <row r="30" spans="1:12" x14ac:dyDescent="0.3">
      <c r="D30" s="2"/>
      <c r="E30" s="2"/>
      <c r="F30" s="2"/>
      <c r="G30" s="2"/>
      <c r="H30" s="2"/>
      <c r="I30" s="2"/>
    </row>
    <row r="31" spans="1:12" x14ac:dyDescent="0.3">
      <c r="D31" s="2"/>
      <c r="E31" s="2"/>
      <c r="F31" s="2"/>
      <c r="G31" s="2"/>
      <c r="H31" s="2"/>
      <c r="I31" s="2"/>
    </row>
    <row r="32" spans="1:12" x14ac:dyDescent="0.3">
      <c r="D32" s="2"/>
      <c r="E32" s="2"/>
      <c r="F32" s="2"/>
      <c r="G32" s="2"/>
      <c r="H32" s="2"/>
      <c r="I32" s="2"/>
    </row>
    <row r="33" spans="4:9" x14ac:dyDescent="0.3">
      <c r="D33" s="2"/>
      <c r="E33" s="2"/>
      <c r="F33" s="2"/>
      <c r="G33" s="2"/>
      <c r="H33" s="2"/>
      <c r="I33" s="2"/>
    </row>
    <row r="34" spans="4:9" x14ac:dyDescent="0.3">
      <c r="D34" s="2"/>
      <c r="E34" s="2"/>
      <c r="F34" s="2"/>
      <c r="G34" s="2"/>
      <c r="H34" s="2"/>
      <c r="I34" s="2"/>
    </row>
    <row r="35" spans="4:9" x14ac:dyDescent="0.3">
      <c r="D35" s="2"/>
      <c r="E35" s="2"/>
      <c r="F35" s="2"/>
      <c r="G35" s="2"/>
      <c r="H35" s="2"/>
      <c r="I35" s="2"/>
    </row>
    <row r="36" spans="4:9" x14ac:dyDescent="0.3">
      <c r="D36" s="2"/>
      <c r="E36" s="2"/>
      <c r="F36" s="2"/>
      <c r="G36" s="2"/>
      <c r="H36" s="2"/>
      <c r="I36" s="2"/>
    </row>
    <row r="37" spans="4:9" x14ac:dyDescent="0.3">
      <c r="D37" s="2"/>
      <c r="E37" s="2"/>
      <c r="F37" s="2"/>
      <c r="G37" s="2"/>
      <c r="H37" s="2"/>
      <c r="I37" s="2"/>
    </row>
    <row r="38" spans="4:9" x14ac:dyDescent="0.3">
      <c r="D38" s="2"/>
      <c r="E38" s="2"/>
      <c r="F38" s="2"/>
      <c r="G38" s="2"/>
      <c r="H38" s="2"/>
      <c r="I38" s="2"/>
    </row>
    <row r="39" spans="4:9" x14ac:dyDescent="0.3">
      <c r="D39" s="2"/>
      <c r="E39" s="2"/>
      <c r="F39" s="2"/>
      <c r="G39" s="2"/>
      <c r="H39" s="2"/>
      <c r="I39" s="2"/>
    </row>
    <row r="40" spans="4:9" x14ac:dyDescent="0.3">
      <c r="D40" s="2"/>
      <c r="E40" s="2"/>
      <c r="F40" s="2"/>
      <c r="G40" s="2"/>
      <c r="H40" s="2"/>
      <c r="I40" s="2"/>
    </row>
    <row r="41" spans="4:9" x14ac:dyDescent="0.3">
      <c r="D41" s="2"/>
      <c r="E41" s="2"/>
      <c r="F41" s="2"/>
      <c r="G41" s="2"/>
      <c r="H41" s="2"/>
      <c r="I41" s="2"/>
    </row>
    <row r="42" spans="4:9" x14ac:dyDescent="0.3">
      <c r="D42" s="2"/>
      <c r="E42" s="2"/>
      <c r="F42" s="2"/>
      <c r="G42" s="2"/>
      <c r="H42" s="2"/>
      <c r="I42" s="2"/>
    </row>
    <row r="43" spans="4:9" x14ac:dyDescent="0.3">
      <c r="D43" s="2"/>
      <c r="E43" s="2"/>
      <c r="F43" s="2"/>
      <c r="G43" s="2"/>
      <c r="H43" s="2"/>
      <c r="I43" s="2"/>
    </row>
    <row r="44" spans="4:9" x14ac:dyDescent="0.3">
      <c r="D44" s="2"/>
      <c r="E44" s="2"/>
      <c r="F44" s="2"/>
      <c r="G44" s="2"/>
      <c r="H44" s="2"/>
      <c r="I44" s="2"/>
    </row>
    <row r="45" spans="4:9" x14ac:dyDescent="0.3">
      <c r="D45" s="2"/>
      <c r="E45" s="2"/>
      <c r="F45" s="2"/>
      <c r="G45" s="2"/>
      <c r="H45" s="2"/>
      <c r="I45" s="2"/>
    </row>
    <row r="46" spans="4:9" x14ac:dyDescent="0.3">
      <c r="D46" s="2"/>
      <c r="E46" s="2"/>
      <c r="F46" s="2"/>
      <c r="G46" s="2"/>
      <c r="H46" s="2"/>
      <c r="I46" s="2"/>
    </row>
    <row r="47" spans="4:9" x14ac:dyDescent="0.3">
      <c r="D47" s="2"/>
      <c r="E47" s="2"/>
      <c r="F47" s="2"/>
      <c r="G47" s="2"/>
      <c r="H47" s="2"/>
      <c r="I47" s="2"/>
    </row>
    <row r="48" spans="4:9" x14ac:dyDescent="0.3">
      <c r="D48" s="2"/>
      <c r="E48" s="2"/>
      <c r="F48" s="2"/>
      <c r="G48" s="2"/>
      <c r="H48" s="2"/>
      <c r="I48" s="2"/>
    </row>
    <row r="49" spans="4:9" x14ac:dyDescent="0.3">
      <c r="D49" s="2"/>
      <c r="E49" s="2"/>
      <c r="F49" s="2"/>
      <c r="G49" s="2"/>
      <c r="H49" s="2"/>
      <c r="I49" s="2"/>
    </row>
    <row r="50" spans="4:9" x14ac:dyDescent="0.3">
      <c r="D50" s="2"/>
      <c r="E50" s="2"/>
      <c r="F50" s="2"/>
      <c r="G50" s="2"/>
      <c r="H50" s="2"/>
      <c r="I50" s="2"/>
    </row>
    <row r="51" spans="4:9" x14ac:dyDescent="0.3">
      <c r="D51" s="2"/>
      <c r="E51" s="2"/>
      <c r="F51" s="2"/>
      <c r="G51" s="2"/>
      <c r="H51" s="2"/>
      <c r="I51" s="2"/>
    </row>
    <row r="52" spans="4:9" x14ac:dyDescent="0.3">
      <c r="D52" s="2"/>
      <c r="E52" s="2"/>
      <c r="F52" s="2"/>
      <c r="G52" s="2"/>
      <c r="H52" s="2"/>
      <c r="I52" s="2"/>
    </row>
    <row r="53" spans="4:9" x14ac:dyDescent="0.3">
      <c r="D53" s="2"/>
      <c r="E53" s="2"/>
      <c r="F53" s="2"/>
      <c r="G53" s="2"/>
      <c r="H53" s="2"/>
      <c r="I53" s="2"/>
    </row>
    <row r="54" spans="4:9" x14ac:dyDescent="0.3">
      <c r="D54" s="2"/>
      <c r="E54" s="2"/>
      <c r="F54" s="2"/>
      <c r="G54" s="2"/>
      <c r="H54" s="2"/>
      <c r="I54" s="2"/>
    </row>
    <row r="55" spans="4:9" x14ac:dyDescent="0.3">
      <c r="D55" s="2"/>
      <c r="E55" s="2"/>
      <c r="F55" s="2"/>
      <c r="G55" s="2"/>
      <c r="H55" s="2"/>
      <c r="I55" s="2"/>
    </row>
    <row r="56" spans="4:9" x14ac:dyDescent="0.3">
      <c r="D56" s="2"/>
      <c r="E56" s="2"/>
      <c r="F56" s="2"/>
      <c r="G56" s="2"/>
      <c r="H56" s="2"/>
      <c r="I56" s="2"/>
    </row>
    <row r="57" spans="4:9" x14ac:dyDescent="0.3">
      <c r="D57" s="2"/>
      <c r="E57" s="2"/>
      <c r="F57" s="2"/>
      <c r="G57" s="2"/>
      <c r="H57" s="2"/>
      <c r="I57" s="2"/>
    </row>
    <row r="58" spans="4:9" x14ac:dyDescent="0.3">
      <c r="D58" s="2"/>
      <c r="E58" s="2"/>
      <c r="F58" s="2"/>
      <c r="G58" s="2"/>
      <c r="H58" s="2"/>
      <c r="I58" s="2"/>
    </row>
    <row r="59" spans="4:9" x14ac:dyDescent="0.3">
      <c r="D59" s="2"/>
      <c r="E59" s="2"/>
      <c r="F59" s="2"/>
      <c r="G59" s="2"/>
      <c r="H59" s="2"/>
      <c r="I59" s="2"/>
    </row>
    <row r="60" spans="4:9" x14ac:dyDescent="0.3">
      <c r="D60" s="2"/>
      <c r="E60" s="2"/>
      <c r="F60" s="2"/>
      <c r="G60" s="2"/>
      <c r="H60" s="2"/>
      <c r="I60" s="2"/>
    </row>
    <row r="61" spans="4:9" x14ac:dyDescent="0.3">
      <c r="D61" s="2"/>
      <c r="E61" s="2"/>
      <c r="F61" s="2"/>
      <c r="G61" s="2"/>
      <c r="H61" s="2"/>
      <c r="I61" s="2"/>
    </row>
    <row r="62" spans="4:9" x14ac:dyDescent="0.3">
      <c r="D62" s="2"/>
      <c r="E62" s="2"/>
      <c r="F62" s="2"/>
      <c r="G62" s="2"/>
      <c r="H62" s="2"/>
      <c r="I62" s="2"/>
    </row>
    <row r="63" spans="4:9" x14ac:dyDescent="0.3">
      <c r="D63" s="2"/>
      <c r="E63" s="2"/>
      <c r="F63" s="2"/>
      <c r="G63" s="2"/>
      <c r="H63" s="2"/>
      <c r="I63" s="2"/>
    </row>
    <row r="64" spans="4:9" x14ac:dyDescent="0.3">
      <c r="D64" s="2"/>
      <c r="E64" s="2"/>
      <c r="F64" s="2"/>
      <c r="G64" s="2"/>
      <c r="H64" s="2"/>
      <c r="I64" s="2"/>
    </row>
    <row r="65" spans="4:9" x14ac:dyDescent="0.3">
      <c r="D65" s="2"/>
      <c r="E65" s="2"/>
      <c r="F65" s="2"/>
      <c r="G65" s="2"/>
      <c r="H65" s="2"/>
      <c r="I65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1638-1819-4161-A1A6-385BDC472150}">
  <dimension ref="A1:L63"/>
  <sheetViews>
    <sheetView workbookViewId="0">
      <selection activeCell="F22" sqref="F22"/>
    </sheetView>
  </sheetViews>
  <sheetFormatPr defaultRowHeight="14" x14ac:dyDescent="0.3"/>
  <cols>
    <col min="1" max="1" width="6.4140625" style="1" bestFit="1" customWidth="1"/>
    <col min="2" max="2" width="12.6640625" style="1" bestFit="1" customWidth="1"/>
    <col min="3" max="3" width="10.58203125" style="1" bestFit="1" customWidth="1"/>
    <col min="4" max="9" width="12.6640625" style="1" bestFit="1" customWidth="1"/>
    <col min="10" max="10" width="12.58203125" style="1" bestFit="1" customWidth="1"/>
    <col min="11" max="11" width="8.6640625" style="1"/>
    <col min="12" max="12" width="13.4140625" style="1" bestFit="1" customWidth="1"/>
    <col min="13" max="16384" width="8.6640625" style="1"/>
  </cols>
  <sheetData>
    <row r="1" spans="1:12" x14ac:dyDescent="0.3">
      <c r="A1" s="1" t="s">
        <v>3</v>
      </c>
      <c r="B1" s="1" t="s">
        <v>9</v>
      </c>
      <c r="C1" s="1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1</v>
      </c>
      <c r="J1" s="1" t="s">
        <v>10</v>
      </c>
      <c r="L1" s="1" t="s">
        <v>8</v>
      </c>
    </row>
    <row r="2" spans="1:12" x14ac:dyDescent="0.3">
      <c r="A2" s="1">
        <v>0.78</v>
      </c>
      <c r="B2" s="2">
        <v>0.85463411810000001</v>
      </c>
      <c r="C2" s="1" t="s">
        <v>2</v>
      </c>
      <c r="D2" s="2">
        <v>0.85686254501342696</v>
      </c>
      <c r="E2" s="2">
        <v>0.85572302341461104</v>
      </c>
      <c r="F2" s="2">
        <v>0.85369718074798495</v>
      </c>
      <c r="G2" s="2">
        <v>0.85616612434387196</v>
      </c>
      <c r="H2" s="2">
        <v>0.85692584514617898</v>
      </c>
      <c r="I2" s="2">
        <f>AVERAGE(D2:H2)</f>
        <v>0.85587494373321482</v>
      </c>
      <c r="J2" s="2">
        <f>I2-B2</f>
        <v>1.2408256332148149E-3</v>
      </c>
      <c r="L2" s="2">
        <f>J2+J3</f>
        <v>1.59318445154355E-3</v>
      </c>
    </row>
    <row r="3" spans="1:12" x14ac:dyDescent="0.3">
      <c r="B3" s="2">
        <v>0.74589587449999994</v>
      </c>
      <c r="C3" s="1" t="s">
        <v>4</v>
      </c>
      <c r="D3" s="2">
        <v>0.74748796224594105</v>
      </c>
      <c r="E3" s="2">
        <v>0.74448651075363104</v>
      </c>
      <c r="F3" s="2">
        <v>0.74598723649978604</v>
      </c>
      <c r="G3" s="2">
        <v>0.74644398689269997</v>
      </c>
      <c r="H3" s="2">
        <v>0.74683547019958496</v>
      </c>
      <c r="I3" s="2">
        <f t="shared" ref="I3" si="0">AVERAGE(D3:H3)</f>
        <v>0.74624823331832868</v>
      </c>
      <c r="J3" s="2">
        <f>I3-B3</f>
        <v>3.5235881832873517E-4</v>
      </c>
    </row>
    <row r="4" spans="1:12" x14ac:dyDescent="0.3">
      <c r="D4" s="2"/>
      <c r="E4" s="2"/>
      <c r="F4" s="2"/>
      <c r="G4" s="2"/>
      <c r="H4" s="2"/>
      <c r="I4" s="2"/>
    </row>
    <row r="5" spans="1:12" x14ac:dyDescent="0.3">
      <c r="A5" s="1">
        <v>0.75</v>
      </c>
      <c r="B5" s="2">
        <v>0.85463411810000001</v>
      </c>
      <c r="C5" s="1" t="s">
        <v>2</v>
      </c>
      <c r="D5" s="2">
        <v>0.85426694154739302</v>
      </c>
      <c r="E5" s="2">
        <v>0.85540646314620905</v>
      </c>
      <c r="F5" s="2">
        <v>0.85502660274505604</v>
      </c>
      <c r="G5" s="2"/>
      <c r="H5" s="2"/>
      <c r="I5" s="2">
        <f>AVERAGE(D5:H5)</f>
        <v>0.85490000247955278</v>
      </c>
      <c r="J5" s="2">
        <f>I5-B5</f>
        <v>2.6588437955277211E-4</v>
      </c>
      <c r="L5" s="2">
        <f>J5+J6</f>
        <v>-1.2087166505226898E-3</v>
      </c>
    </row>
    <row r="6" spans="1:12" x14ac:dyDescent="0.3">
      <c r="B6" s="2">
        <v>0.74589587449999994</v>
      </c>
      <c r="C6" s="1" t="s">
        <v>4</v>
      </c>
      <c r="D6" s="2">
        <v>0.74409502744674605</v>
      </c>
      <c r="E6" s="2">
        <v>0.74474751949310303</v>
      </c>
      <c r="F6" s="2"/>
      <c r="G6" s="2"/>
      <c r="H6" s="2"/>
      <c r="I6" s="2">
        <f t="shared" ref="I6" si="1">AVERAGE(D6:H6)</f>
        <v>0.74442127346992448</v>
      </c>
      <c r="J6" s="2">
        <f>I6-B6</f>
        <v>-1.4746010300754619E-3</v>
      </c>
    </row>
    <row r="7" spans="1:12" x14ac:dyDescent="0.3">
      <c r="D7" s="2"/>
      <c r="E7" s="2"/>
      <c r="F7" s="2"/>
      <c r="G7" s="2"/>
      <c r="H7" s="2"/>
      <c r="I7" s="2"/>
    </row>
    <row r="8" spans="1:12" x14ac:dyDescent="0.3">
      <c r="A8" s="1">
        <v>0.72</v>
      </c>
      <c r="B8" s="2">
        <v>0.85463411810000001</v>
      </c>
      <c r="C8" s="1" t="s">
        <v>2</v>
      </c>
      <c r="D8" s="2">
        <v>0.85641938447952204</v>
      </c>
      <c r="E8" s="2">
        <v>0.85445684194564797</v>
      </c>
      <c r="F8" s="2">
        <v>0.85508990287780695</v>
      </c>
      <c r="G8" s="2"/>
      <c r="H8" s="2"/>
      <c r="I8" s="2">
        <f>AVERAGE(D8:H8)</f>
        <v>0.85532204310099225</v>
      </c>
      <c r="J8" s="2">
        <f>I8-B8</f>
        <v>6.8792500099223997E-4</v>
      </c>
      <c r="L8" s="2">
        <f>J8+J9</f>
        <v>1.2795090479483795E-3</v>
      </c>
    </row>
    <row r="9" spans="1:12" x14ac:dyDescent="0.3">
      <c r="B9" s="2">
        <v>0.74589587449999994</v>
      </c>
      <c r="C9" s="1" t="s">
        <v>4</v>
      </c>
      <c r="D9" s="2">
        <v>0.74722695350646895</v>
      </c>
      <c r="E9" s="2">
        <v>0.74637871980667103</v>
      </c>
      <c r="F9" s="2">
        <v>0.74585670232772805</v>
      </c>
      <c r="G9" s="2"/>
      <c r="H9" s="2"/>
      <c r="I9" s="2">
        <f t="shared" ref="I9" si="2">AVERAGE(D9:H9)</f>
        <v>0.74648745854695608</v>
      </c>
      <c r="J9" s="2">
        <f>I9-B9</f>
        <v>5.9158404695613953E-4</v>
      </c>
    </row>
    <row r="10" spans="1:12" x14ac:dyDescent="0.3">
      <c r="D10" s="2"/>
      <c r="E10" s="2"/>
      <c r="F10" s="2"/>
      <c r="G10" s="2"/>
      <c r="H10" s="2"/>
      <c r="I10" s="2"/>
    </row>
    <row r="11" spans="1:12" x14ac:dyDescent="0.3">
      <c r="A11" s="1">
        <v>0.7</v>
      </c>
      <c r="B11" s="2">
        <v>0.85463411810000001</v>
      </c>
      <c r="C11" s="1" t="s">
        <v>2</v>
      </c>
      <c r="D11" s="2">
        <v>0.85508990287780695</v>
      </c>
      <c r="E11" s="2">
        <v>0.85534316301345803</v>
      </c>
      <c r="F11" s="2">
        <v>0.85711574554443304</v>
      </c>
      <c r="G11" s="2">
        <v>0.85477340221404996</v>
      </c>
      <c r="H11" s="2">
        <v>0.85572302341461104</v>
      </c>
      <c r="I11" s="2">
        <f>AVERAGE(D11:H11)</f>
        <v>0.8556090474128718</v>
      </c>
      <c r="J11" s="2">
        <f>I11-B11</f>
        <v>9.7492931287179729E-4</v>
      </c>
      <c r="L11" s="2">
        <f>J11+J12</f>
        <v>1.8101095957387958E-3</v>
      </c>
    </row>
    <row r="12" spans="1:12" x14ac:dyDescent="0.3">
      <c r="B12" s="2">
        <v>0.74589587449999994</v>
      </c>
      <c r="C12" s="1" t="s">
        <v>4</v>
      </c>
      <c r="D12" s="2">
        <v>0.74677020311355502</v>
      </c>
      <c r="E12" s="2">
        <v>0.74800992012023904</v>
      </c>
      <c r="F12" s="2">
        <v>0.74598723649978604</v>
      </c>
      <c r="G12" s="2">
        <v>0.74696594476699796</v>
      </c>
      <c r="H12" s="2">
        <v>0.74592196941375699</v>
      </c>
      <c r="I12" s="2">
        <f t="shared" ref="I12" si="3">AVERAGE(D12:H12)</f>
        <v>0.74673105478286694</v>
      </c>
      <c r="J12" s="2">
        <f>I12-B12</f>
        <v>8.3518028286699852E-4</v>
      </c>
    </row>
    <row r="13" spans="1:12" x14ac:dyDescent="0.3">
      <c r="D13" s="2"/>
      <c r="E13" s="2"/>
      <c r="F13" s="2"/>
      <c r="G13" s="2"/>
      <c r="H13" s="2"/>
      <c r="I13" s="2"/>
    </row>
    <row r="14" spans="1:12" x14ac:dyDescent="0.3">
      <c r="A14" s="1">
        <v>0.65</v>
      </c>
      <c r="B14" s="2">
        <v>0.85463411810000001</v>
      </c>
      <c r="C14" s="1" t="s">
        <v>2</v>
      </c>
      <c r="D14" s="2">
        <v>0.85502660274505604</v>
      </c>
      <c r="E14" s="2">
        <v>0.854900002479553</v>
      </c>
      <c r="F14" s="2"/>
      <c r="G14" s="2"/>
      <c r="H14" s="2"/>
      <c r="I14" s="2">
        <f>AVERAGE(D14:H14)</f>
        <v>0.85496330261230447</v>
      </c>
      <c r="J14" s="2">
        <f>I14-B14</f>
        <v>3.29184512304459E-4</v>
      </c>
      <c r="L14" s="2">
        <f>J14+J15</f>
        <v>-1.1454463200935017E-3</v>
      </c>
    </row>
    <row r="15" spans="1:12" x14ac:dyDescent="0.3">
      <c r="B15" s="2">
        <v>0.74589587449999994</v>
      </c>
      <c r="C15" s="1" t="s">
        <v>4</v>
      </c>
      <c r="D15" s="2">
        <v>0.74442124366760198</v>
      </c>
      <c r="E15" s="2"/>
      <c r="F15" s="2"/>
      <c r="G15" s="2"/>
      <c r="H15" s="2"/>
      <c r="I15" s="2">
        <f t="shared" ref="I15" si="4">AVERAGE(D15:H15)</f>
        <v>0.74442124366760198</v>
      </c>
      <c r="J15" s="2">
        <f>I15-B15</f>
        <v>-1.4746308323979607E-3</v>
      </c>
    </row>
    <row r="16" spans="1:12" x14ac:dyDescent="0.3">
      <c r="D16" s="2"/>
      <c r="E16" s="2"/>
      <c r="F16" s="2"/>
      <c r="G16" s="2"/>
      <c r="H16" s="2"/>
      <c r="I16" s="2"/>
    </row>
    <row r="17" spans="1:12" x14ac:dyDescent="0.3">
      <c r="A17" s="1">
        <v>0.71</v>
      </c>
      <c r="B17" s="2">
        <v>0.85463411810000001</v>
      </c>
      <c r="C17" s="1" t="s">
        <v>2</v>
      </c>
      <c r="D17" s="2">
        <v>0.85610282421112005</v>
      </c>
      <c r="E17" s="2">
        <v>0.85357058048248202</v>
      </c>
      <c r="F17" s="2">
        <v>0.85565966367721502</v>
      </c>
      <c r="G17" s="2">
        <v>0.85635608434677102</v>
      </c>
      <c r="H17" s="2">
        <v>0.85730570554733199</v>
      </c>
      <c r="I17" s="2">
        <f>AVERAGE(D17:H17)</f>
        <v>0.85579897165298413</v>
      </c>
      <c r="J17" s="2">
        <f>I17-B17</f>
        <v>1.1648535529841242E-3</v>
      </c>
      <c r="L17" s="2">
        <f>J17+J18</f>
        <v>2.2610306543937586E-3</v>
      </c>
    </row>
    <row r="18" spans="1:12" x14ac:dyDescent="0.3">
      <c r="B18" s="2">
        <v>0.74589587449999994</v>
      </c>
      <c r="C18" s="1" t="s">
        <v>4</v>
      </c>
      <c r="D18" s="2">
        <v>0.74650919437408403</v>
      </c>
      <c r="E18" s="2">
        <v>0.74859714508056596</v>
      </c>
      <c r="F18" s="2">
        <v>0.74559575319290095</v>
      </c>
      <c r="G18" s="2">
        <v>0.74683547019958496</v>
      </c>
      <c r="H18" s="2">
        <v>0.747422695159912</v>
      </c>
      <c r="I18" s="2">
        <f t="shared" ref="I18" si="5">AVERAGE(D18:H18)</f>
        <v>0.74699205160140958</v>
      </c>
      <c r="J18" s="2">
        <f>I18-B18</f>
        <v>1.0961771014096344E-3</v>
      </c>
    </row>
    <row r="19" spans="1:12" x14ac:dyDescent="0.3">
      <c r="D19" s="2"/>
      <c r="E19" s="2"/>
      <c r="F19" s="2"/>
      <c r="G19" s="2"/>
      <c r="H19" s="2"/>
      <c r="I19" s="2"/>
    </row>
    <row r="20" spans="1:12" x14ac:dyDescent="0.3">
      <c r="A20" s="1">
        <v>0.76</v>
      </c>
      <c r="B20" s="2">
        <v>0.85463411810000001</v>
      </c>
      <c r="C20" s="1" t="s">
        <v>2</v>
      </c>
      <c r="D20" s="2">
        <v>0.85401368141174305</v>
      </c>
      <c r="E20" s="2">
        <v>0.85597622394561701</v>
      </c>
      <c r="F20" s="2">
        <v>0.85610282421112005</v>
      </c>
      <c r="G20" s="2">
        <v>0.85692584514617898</v>
      </c>
      <c r="H20" s="2">
        <v>0.85597622394561701</v>
      </c>
      <c r="I20" s="2">
        <f>AVERAGE(D20:H20)</f>
        <v>0.85579895973205511</v>
      </c>
      <c r="J20" s="2">
        <f>I20-B20</f>
        <v>1.1648416320551025E-3</v>
      </c>
      <c r="L20" s="2">
        <f>J20+J21</f>
        <v>2.4176120562183767E-3</v>
      </c>
    </row>
    <row r="21" spans="1:12" x14ac:dyDescent="0.3">
      <c r="B21" s="2">
        <v>0.74589587449999994</v>
      </c>
      <c r="C21" s="1" t="s">
        <v>4</v>
      </c>
      <c r="D21" s="2">
        <v>0.747292220592498</v>
      </c>
      <c r="E21" s="2">
        <v>0.74605244398116999</v>
      </c>
      <c r="F21" s="2">
        <v>0.74683547019958496</v>
      </c>
      <c r="G21" s="2">
        <v>0.74677020311355502</v>
      </c>
      <c r="H21" s="2">
        <v>0.74879288673400801</v>
      </c>
      <c r="I21" s="2">
        <f t="shared" ref="I21" si="6">AVERAGE(D21:H21)</f>
        <v>0.74714864492416322</v>
      </c>
      <c r="J21" s="2">
        <f>I21-B21</f>
        <v>1.2527704241632742E-3</v>
      </c>
    </row>
    <row r="22" spans="1:12" x14ac:dyDescent="0.3">
      <c r="D22" s="2"/>
      <c r="E22" s="2"/>
      <c r="F22" s="2"/>
      <c r="G22" s="2"/>
      <c r="H22" s="2"/>
      <c r="I22" s="2"/>
    </row>
    <row r="23" spans="1:12" x14ac:dyDescent="0.3">
      <c r="D23" s="2"/>
      <c r="E23" s="2"/>
      <c r="F23" s="2"/>
      <c r="G23" s="2"/>
      <c r="H23" s="2"/>
      <c r="I23" s="2"/>
    </row>
    <row r="24" spans="1:12" x14ac:dyDescent="0.3">
      <c r="D24" s="2"/>
      <c r="E24" s="2"/>
      <c r="F24" s="2"/>
      <c r="G24" s="2"/>
      <c r="H24" s="2"/>
      <c r="I24" s="2"/>
    </row>
    <row r="25" spans="1:12" x14ac:dyDescent="0.3">
      <c r="D25" s="2"/>
      <c r="E25" s="2"/>
      <c r="F25" s="2"/>
      <c r="G25" s="2"/>
      <c r="H25" s="2"/>
      <c r="I25" s="2"/>
    </row>
    <row r="26" spans="1:12" x14ac:dyDescent="0.3">
      <c r="D26" s="2"/>
      <c r="E26" s="2"/>
      <c r="F26" s="2"/>
      <c r="G26" s="2"/>
      <c r="H26" s="2"/>
      <c r="I26" s="2"/>
    </row>
    <row r="27" spans="1:12" x14ac:dyDescent="0.3">
      <c r="D27" s="2"/>
      <c r="E27" s="2"/>
      <c r="F27" s="2"/>
      <c r="G27" s="2"/>
      <c r="H27" s="2"/>
      <c r="I27" s="2"/>
    </row>
    <row r="28" spans="1:12" x14ac:dyDescent="0.3">
      <c r="D28" s="2"/>
      <c r="E28" s="2"/>
      <c r="F28" s="2"/>
      <c r="G28" s="2"/>
      <c r="H28" s="2"/>
      <c r="I28" s="2"/>
    </row>
    <row r="29" spans="1:12" x14ac:dyDescent="0.3">
      <c r="D29" s="2"/>
      <c r="E29" s="2"/>
      <c r="F29" s="2"/>
      <c r="G29" s="2"/>
      <c r="H29" s="2"/>
      <c r="I29" s="2"/>
    </row>
    <row r="30" spans="1:12" x14ac:dyDescent="0.3">
      <c r="D30" s="2"/>
      <c r="E30" s="2"/>
      <c r="F30" s="2"/>
      <c r="G30" s="2"/>
      <c r="H30" s="2"/>
      <c r="I30" s="2"/>
    </row>
    <row r="31" spans="1:12" x14ac:dyDescent="0.3">
      <c r="D31" s="2"/>
      <c r="E31" s="2"/>
      <c r="F31" s="2"/>
      <c r="G31" s="2"/>
      <c r="H31" s="2"/>
      <c r="I31" s="2"/>
    </row>
    <row r="32" spans="1:12" x14ac:dyDescent="0.3">
      <c r="D32" s="2"/>
      <c r="E32" s="2"/>
      <c r="F32" s="2"/>
      <c r="G32" s="2"/>
      <c r="H32" s="2"/>
      <c r="I32" s="2"/>
    </row>
    <row r="33" spans="4:9" x14ac:dyDescent="0.3">
      <c r="D33" s="2"/>
      <c r="E33" s="2"/>
      <c r="F33" s="2"/>
      <c r="G33" s="2"/>
      <c r="H33" s="2"/>
      <c r="I33" s="2"/>
    </row>
    <row r="34" spans="4:9" x14ac:dyDescent="0.3">
      <c r="D34" s="2"/>
      <c r="E34" s="2"/>
      <c r="F34" s="2"/>
      <c r="G34" s="2"/>
      <c r="H34" s="2"/>
      <c r="I34" s="2"/>
    </row>
    <row r="35" spans="4:9" x14ac:dyDescent="0.3">
      <c r="D35" s="2"/>
      <c r="E35" s="2"/>
      <c r="F35" s="2"/>
      <c r="G35" s="2"/>
      <c r="H35" s="2"/>
      <c r="I35" s="2"/>
    </row>
    <row r="36" spans="4:9" x14ac:dyDescent="0.3">
      <c r="D36" s="2"/>
      <c r="E36" s="2"/>
      <c r="F36" s="2"/>
      <c r="G36" s="2"/>
      <c r="H36" s="2"/>
      <c r="I36" s="2"/>
    </row>
    <row r="37" spans="4:9" x14ac:dyDescent="0.3">
      <c r="D37" s="2"/>
      <c r="E37" s="2"/>
      <c r="F37" s="2"/>
      <c r="G37" s="2"/>
      <c r="H37" s="2"/>
      <c r="I37" s="2"/>
    </row>
    <row r="38" spans="4:9" x14ac:dyDescent="0.3">
      <c r="D38" s="2"/>
      <c r="E38" s="2"/>
      <c r="F38" s="2"/>
      <c r="G38" s="2"/>
      <c r="H38" s="2"/>
      <c r="I38" s="2"/>
    </row>
    <row r="39" spans="4:9" x14ac:dyDescent="0.3">
      <c r="D39" s="2"/>
      <c r="E39" s="2"/>
      <c r="F39" s="2"/>
      <c r="G39" s="2"/>
      <c r="H39" s="2"/>
      <c r="I39" s="2"/>
    </row>
    <row r="40" spans="4:9" x14ac:dyDescent="0.3">
      <c r="D40" s="2"/>
      <c r="E40" s="2"/>
      <c r="F40" s="2"/>
      <c r="G40" s="2"/>
      <c r="H40" s="2"/>
      <c r="I40" s="2"/>
    </row>
    <row r="41" spans="4:9" x14ac:dyDescent="0.3">
      <c r="D41" s="2"/>
      <c r="E41" s="2"/>
      <c r="F41" s="2"/>
      <c r="G41" s="2"/>
      <c r="H41" s="2"/>
      <c r="I41" s="2"/>
    </row>
    <row r="42" spans="4:9" x14ac:dyDescent="0.3">
      <c r="D42" s="2"/>
      <c r="E42" s="2"/>
      <c r="F42" s="2"/>
      <c r="G42" s="2"/>
      <c r="H42" s="2"/>
      <c r="I42" s="2"/>
    </row>
    <row r="43" spans="4:9" x14ac:dyDescent="0.3">
      <c r="D43" s="2"/>
      <c r="E43" s="2"/>
      <c r="F43" s="2"/>
      <c r="G43" s="2"/>
      <c r="H43" s="2"/>
      <c r="I43" s="2"/>
    </row>
    <row r="44" spans="4:9" x14ac:dyDescent="0.3">
      <c r="D44" s="2"/>
      <c r="E44" s="2"/>
      <c r="F44" s="2"/>
      <c r="G44" s="2"/>
      <c r="H44" s="2"/>
      <c r="I44" s="2"/>
    </row>
    <row r="45" spans="4:9" x14ac:dyDescent="0.3">
      <c r="D45" s="2"/>
      <c r="E45" s="2"/>
      <c r="F45" s="2"/>
      <c r="G45" s="2"/>
      <c r="H45" s="2"/>
      <c r="I45" s="2"/>
    </row>
    <row r="46" spans="4:9" x14ac:dyDescent="0.3">
      <c r="D46" s="2"/>
      <c r="E46" s="2"/>
      <c r="F46" s="2"/>
      <c r="G46" s="2"/>
      <c r="H46" s="2"/>
      <c r="I46" s="2"/>
    </row>
    <row r="47" spans="4:9" x14ac:dyDescent="0.3">
      <c r="D47" s="2"/>
      <c r="E47" s="2"/>
      <c r="F47" s="2"/>
      <c r="G47" s="2"/>
      <c r="H47" s="2"/>
      <c r="I47" s="2"/>
    </row>
    <row r="48" spans="4:9" x14ac:dyDescent="0.3">
      <c r="D48" s="2"/>
      <c r="E48" s="2"/>
      <c r="F48" s="2"/>
      <c r="G48" s="2"/>
      <c r="H48" s="2"/>
      <c r="I48" s="2"/>
    </row>
    <row r="49" spans="4:9" x14ac:dyDescent="0.3">
      <c r="D49" s="2"/>
      <c r="E49" s="2"/>
      <c r="F49" s="2"/>
      <c r="G49" s="2"/>
      <c r="H49" s="2"/>
      <c r="I49" s="2"/>
    </row>
    <row r="50" spans="4:9" x14ac:dyDescent="0.3">
      <c r="D50" s="2"/>
      <c r="E50" s="2"/>
      <c r="F50" s="2"/>
      <c r="G50" s="2"/>
      <c r="H50" s="2"/>
      <c r="I50" s="2"/>
    </row>
    <row r="51" spans="4:9" x14ac:dyDescent="0.3">
      <c r="D51" s="2"/>
      <c r="E51" s="2"/>
      <c r="F51" s="2"/>
      <c r="G51" s="2"/>
      <c r="H51" s="2"/>
      <c r="I51" s="2"/>
    </row>
    <row r="52" spans="4:9" x14ac:dyDescent="0.3">
      <c r="D52" s="2"/>
      <c r="E52" s="2"/>
      <c r="F52" s="2"/>
      <c r="G52" s="2"/>
      <c r="H52" s="2"/>
      <c r="I52" s="2"/>
    </row>
    <row r="53" spans="4:9" x14ac:dyDescent="0.3">
      <c r="D53" s="2"/>
      <c r="E53" s="2"/>
      <c r="F53" s="2"/>
      <c r="G53" s="2"/>
      <c r="H53" s="2"/>
      <c r="I53" s="2"/>
    </row>
    <row r="54" spans="4:9" x14ac:dyDescent="0.3">
      <c r="D54" s="2"/>
      <c r="E54" s="2"/>
      <c r="F54" s="2"/>
      <c r="G54" s="2"/>
      <c r="H54" s="2"/>
      <c r="I54" s="2"/>
    </row>
    <row r="55" spans="4:9" x14ac:dyDescent="0.3">
      <c r="D55" s="2"/>
      <c r="E55" s="2"/>
      <c r="F55" s="2"/>
      <c r="G55" s="2"/>
      <c r="H55" s="2"/>
      <c r="I55" s="2"/>
    </row>
    <row r="56" spans="4:9" x14ac:dyDescent="0.3">
      <c r="D56" s="2"/>
      <c r="E56" s="2"/>
      <c r="F56" s="2"/>
      <c r="G56" s="2"/>
      <c r="H56" s="2"/>
      <c r="I56" s="2"/>
    </row>
    <row r="57" spans="4:9" x14ac:dyDescent="0.3">
      <c r="D57" s="2"/>
      <c r="E57" s="2"/>
      <c r="F57" s="2"/>
      <c r="G57" s="2"/>
      <c r="H57" s="2"/>
      <c r="I57" s="2"/>
    </row>
    <row r="58" spans="4:9" x14ac:dyDescent="0.3">
      <c r="D58" s="2"/>
      <c r="E58" s="2"/>
      <c r="F58" s="2"/>
      <c r="G58" s="2"/>
      <c r="H58" s="2"/>
      <c r="I58" s="2"/>
    </row>
    <row r="59" spans="4:9" x14ac:dyDescent="0.3">
      <c r="D59" s="2"/>
      <c r="E59" s="2"/>
      <c r="F59" s="2"/>
      <c r="G59" s="2"/>
      <c r="H59" s="2"/>
      <c r="I59" s="2"/>
    </row>
    <row r="60" spans="4:9" x14ac:dyDescent="0.3">
      <c r="D60" s="2"/>
      <c r="E60" s="2"/>
      <c r="F60" s="2"/>
      <c r="G60" s="2"/>
      <c r="H60" s="2"/>
      <c r="I60" s="2"/>
    </row>
    <row r="61" spans="4:9" x14ac:dyDescent="0.3">
      <c r="D61" s="2"/>
      <c r="E61" s="2"/>
      <c r="F61" s="2"/>
      <c r="G61" s="2"/>
      <c r="H61" s="2"/>
      <c r="I61" s="2"/>
    </row>
    <row r="62" spans="4:9" x14ac:dyDescent="0.3">
      <c r="D62" s="2"/>
      <c r="E62" s="2"/>
      <c r="F62" s="2"/>
      <c r="G62" s="2"/>
      <c r="H62" s="2"/>
      <c r="I62" s="2"/>
    </row>
    <row r="63" spans="4:9" x14ac:dyDescent="0.3">
      <c r="D63" s="2"/>
      <c r="E63" s="2"/>
      <c r="F63" s="2"/>
      <c r="G63" s="2"/>
      <c r="H63" s="2"/>
      <c r="I63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D50B-2D21-486A-9FB2-20E204B57F21}">
  <dimension ref="A1:L45"/>
  <sheetViews>
    <sheetView topLeftCell="A4" workbookViewId="0">
      <selection activeCell="F23" sqref="F23"/>
    </sheetView>
  </sheetViews>
  <sheetFormatPr defaultRowHeight="14" x14ac:dyDescent="0.3"/>
  <cols>
    <col min="2" max="2" width="12.6640625" bestFit="1" customWidth="1"/>
    <col min="4" max="9" width="12.6640625" bestFit="1" customWidth="1"/>
    <col min="10" max="10" width="12.58203125" bestFit="1" customWidth="1"/>
    <col min="12" max="12" width="13.4140625" bestFit="1" customWidth="1"/>
  </cols>
  <sheetData>
    <row r="1" spans="1:12" x14ac:dyDescent="0.3">
      <c r="A1" s="1" t="s">
        <v>3</v>
      </c>
      <c r="B1" s="1" t="s">
        <v>5</v>
      </c>
      <c r="C1" s="1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1</v>
      </c>
      <c r="J1" s="1" t="s">
        <v>7</v>
      </c>
      <c r="K1" s="1"/>
      <c r="L1" s="1" t="s">
        <v>8</v>
      </c>
    </row>
    <row r="2" spans="1:12" x14ac:dyDescent="0.3">
      <c r="A2" s="1">
        <v>0.75</v>
      </c>
      <c r="B2" s="2">
        <v>0.85463411810000001</v>
      </c>
      <c r="C2" s="1" t="s">
        <v>2</v>
      </c>
      <c r="D2" s="2">
        <v>0.85597622394561701</v>
      </c>
      <c r="E2" s="2">
        <v>0.85331732034683205</v>
      </c>
      <c r="F2" s="2"/>
      <c r="G2" s="2"/>
      <c r="H2" s="2"/>
      <c r="I2" s="2">
        <f>AVERAGE(D2:H2)</f>
        <v>0.85464677214622453</v>
      </c>
      <c r="J2" s="2">
        <f>I2-B2</f>
        <v>1.265404622452504E-5</v>
      </c>
      <c r="K2" s="1"/>
      <c r="L2" s="2">
        <f>J2+J3</f>
        <v>9.5222987759391309E-4</v>
      </c>
    </row>
    <row r="3" spans="1:12" x14ac:dyDescent="0.3">
      <c r="A3" s="1"/>
      <c r="B3" s="2">
        <v>0.74589587449999994</v>
      </c>
      <c r="C3" s="1" t="s">
        <v>4</v>
      </c>
      <c r="D3" s="2">
        <v>0.74709641933441095</v>
      </c>
      <c r="E3" s="2">
        <v>0.74768370389938299</v>
      </c>
      <c r="F3" s="2">
        <v>0.74572622776031405</v>
      </c>
      <c r="G3" s="2"/>
      <c r="H3" s="2"/>
      <c r="I3" s="2">
        <f t="shared" ref="I3" si="0">AVERAGE(D3:H3)</f>
        <v>0.74683545033136933</v>
      </c>
      <c r="J3" s="2">
        <f>I3-B3</f>
        <v>9.3957583136938805E-4</v>
      </c>
      <c r="K3" s="1"/>
      <c r="L3" s="1"/>
    </row>
    <row r="4" spans="1:12" x14ac:dyDescent="0.3">
      <c r="A4" s="1"/>
      <c r="B4" s="1"/>
      <c r="C4" s="1"/>
      <c r="D4" s="2"/>
      <c r="E4" s="2"/>
      <c r="F4" s="2"/>
      <c r="G4" s="2"/>
      <c r="H4" s="2"/>
      <c r="I4" s="2"/>
      <c r="J4" s="1"/>
      <c r="K4" s="1"/>
      <c r="L4" s="1"/>
    </row>
    <row r="5" spans="1:12" x14ac:dyDescent="0.3">
      <c r="A5" s="1">
        <v>0.72</v>
      </c>
      <c r="B5" s="2">
        <v>0.85463411810000001</v>
      </c>
      <c r="C5" s="1" t="s">
        <v>2</v>
      </c>
      <c r="D5" s="2">
        <v>0.85724234580993597</v>
      </c>
      <c r="E5" s="2">
        <v>0.85572302341461104</v>
      </c>
      <c r="F5" s="2">
        <v>0.855596363544464</v>
      </c>
      <c r="G5" s="2">
        <v>0.85445684194564797</v>
      </c>
      <c r="H5" s="2">
        <v>0.85508990287780695</v>
      </c>
      <c r="I5" s="2">
        <f>AVERAGE(D5:H5)</f>
        <v>0.8556216955184931</v>
      </c>
      <c r="J5" s="2">
        <f>I5-B5</f>
        <v>9.8757741849309078E-4</v>
      </c>
      <c r="K5" s="1"/>
      <c r="L5" s="2">
        <f>J5+J6</f>
        <v>9.1580150552861284E-4</v>
      </c>
    </row>
    <row r="6" spans="1:12" x14ac:dyDescent="0.3">
      <c r="A6" s="1"/>
      <c r="B6" s="2">
        <v>0.74589587449999994</v>
      </c>
      <c r="C6" s="1" t="s">
        <v>4</v>
      </c>
      <c r="D6" s="2">
        <v>0.74611771106719904</v>
      </c>
      <c r="E6" s="2">
        <v>0.745530486106872</v>
      </c>
      <c r="F6" s="2"/>
      <c r="G6" s="2"/>
      <c r="H6" s="2"/>
      <c r="I6" s="2">
        <f t="shared" ref="I6" si="1">AVERAGE(D6:H6)</f>
        <v>0.74582409858703547</v>
      </c>
      <c r="J6" s="2">
        <f>I6-B6</f>
        <v>-7.1775912964477939E-5</v>
      </c>
      <c r="K6" s="1"/>
      <c r="L6" s="1"/>
    </row>
    <row r="7" spans="1:12" x14ac:dyDescent="0.3">
      <c r="A7" s="1"/>
      <c r="B7" s="1"/>
      <c r="C7" s="1"/>
      <c r="D7" s="2"/>
      <c r="E7" s="2"/>
      <c r="F7" s="2"/>
      <c r="G7" s="2"/>
      <c r="H7" s="2"/>
      <c r="I7" s="2"/>
      <c r="J7" s="1"/>
      <c r="K7" s="1"/>
      <c r="L7" s="1"/>
    </row>
    <row r="8" spans="1:12" x14ac:dyDescent="0.3">
      <c r="A8" s="1">
        <v>0.68</v>
      </c>
      <c r="B8" s="2">
        <v>0.85463411810000001</v>
      </c>
      <c r="C8" s="1" t="s">
        <v>2</v>
      </c>
      <c r="D8" s="2">
        <v>0.85673588514328003</v>
      </c>
      <c r="E8" s="2">
        <v>0.85660928487777699</v>
      </c>
      <c r="F8" s="2">
        <v>0.85395038127899103</v>
      </c>
      <c r="G8" s="2">
        <v>0.85464680194854703</v>
      </c>
      <c r="H8" s="2">
        <v>0.85622948408126798</v>
      </c>
      <c r="I8" s="2">
        <f>AVERAGE(D8:H8)</f>
        <v>0.85563436746597255</v>
      </c>
      <c r="J8" s="2">
        <f>I8-B8</f>
        <v>1.0002493659725387E-3</v>
      </c>
      <c r="K8" s="1"/>
      <c r="L8" s="2">
        <f>J8+J9</f>
        <v>1.0589480204216128E-3</v>
      </c>
    </row>
    <row r="9" spans="1:12" x14ac:dyDescent="0.3">
      <c r="A9" s="1"/>
      <c r="B9" s="2">
        <v>0.74589587449999994</v>
      </c>
      <c r="C9" s="1" t="s">
        <v>4</v>
      </c>
      <c r="D9" s="2">
        <v>0.74735742807388295</v>
      </c>
      <c r="E9" s="2">
        <v>0.74350774288177401</v>
      </c>
      <c r="F9" s="2">
        <v>0.74709641933441095</v>
      </c>
      <c r="G9" s="2">
        <v>0.74585670232772805</v>
      </c>
      <c r="H9" s="2"/>
      <c r="I9" s="2">
        <f t="shared" ref="I9" si="2">AVERAGE(D9:H9)</f>
        <v>0.74595457315444902</v>
      </c>
      <c r="J9" s="2">
        <f>I9-B9</f>
        <v>5.8698654449074184E-5</v>
      </c>
      <c r="K9" s="1"/>
      <c r="L9" s="1"/>
    </row>
    <row r="10" spans="1:12" x14ac:dyDescent="0.3">
      <c r="A10" s="1"/>
      <c r="B10" s="1"/>
      <c r="C10" s="1"/>
      <c r="D10" s="2"/>
      <c r="E10" s="2"/>
      <c r="F10" s="2"/>
      <c r="G10" s="2"/>
      <c r="H10" s="2"/>
      <c r="I10" s="2"/>
      <c r="J10" s="1"/>
      <c r="K10" s="1"/>
      <c r="L10" s="1"/>
    </row>
    <row r="11" spans="1:12" x14ac:dyDescent="0.3">
      <c r="A11" s="1">
        <v>0.67</v>
      </c>
      <c r="B11" s="2">
        <v>0.85463411810000001</v>
      </c>
      <c r="C11" s="1" t="s">
        <v>2</v>
      </c>
      <c r="D11" s="2">
        <v>0.85622948408126798</v>
      </c>
      <c r="E11" s="2">
        <v>0.85414034128188998</v>
      </c>
      <c r="F11" s="2"/>
      <c r="G11" s="2"/>
      <c r="H11" s="2"/>
      <c r="I11" s="2">
        <f>AVERAGE(D11:H11)</f>
        <v>0.85518491268157892</v>
      </c>
      <c r="J11" s="2">
        <f>I11-B11</f>
        <v>5.5079458157891725E-4</v>
      </c>
      <c r="K11" s="1"/>
      <c r="L11" s="2">
        <f>J11+J12</f>
        <v>6.0949323602799144E-4</v>
      </c>
    </row>
    <row r="12" spans="1:12" x14ac:dyDescent="0.3">
      <c r="B12" s="2">
        <v>0.74589587449999994</v>
      </c>
      <c r="C12" s="1" t="s">
        <v>4</v>
      </c>
      <c r="D12" s="2">
        <v>0.74481272697448697</v>
      </c>
      <c r="E12" s="2">
        <v>0.74709641933441095</v>
      </c>
      <c r="F12" s="2"/>
      <c r="G12" s="2"/>
      <c r="H12" s="2"/>
      <c r="I12" s="2">
        <f t="shared" ref="I12" si="3">AVERAGE(D12:H12)</f>
        <v>0.74595457315444902</v>
      </c>
      <c r="J12" s="2">
        <f>I12-B12</f>
        <v>5.8698654449074184E-5</v>
      </c>
      <c r="K12" s="1"/>
      <c r="L12" s="1"/>
    </row>
    <row r="13" spans="1:12" x14ac:dyDescent="0.3">
      <c r="A13" s="1"/>
      <c r="B13" s="1"/>
      <c r="C13" s="1"/>
      <c r="D13" s="2"/>
      <c r="E13" s="2"/>
      <c r="F13" s="2"/>
      <c r="G13" s="2"/>
      <c r="H13" s="2"/>
      <c r="I13" s="2"/>
      <c r="J13" s="1"/>
      <c r="K13" s="1"/>
      <c r="L13" s="1"/>
    </row>
    <row r="14" spans="1:12" x14ac:dyDescent="0.3">
      <c r="A14" s="1">
        <v>0.66</v>
      </c>
      <c r="B14" s="2">
        <v>0.85463411810000001</v>
      </c>
      <c r="C14" s="1" t="s">
        <v>2</v>
      </c>
      <c r="D14" s="2">
        <v>0.85458344221115101</v>
      </c>
      <c r="E14" s="2">
        <v>0.85692584514617898</v>
      </c>
      <c r="F14" s="2">
        <v>0.85508990287780695</v>
      </c>
      <c r="G14" s="2"/>
      <c r="H14" s="2"/>
      <c r="I14" s="2">
        <f>AVERAGE(D14:H14)</f>
        <v>0.85553306341171231</v>
      </c>
      <c r="J14" s="2">
        <f>I14-B14</f>
        <v>8.9894531171230696E-4</v>
      </c>
      <c r="K14" s="1"/>
      <c r="L14" s="2">
        <f>J14+J15</f>
        <v>1.1207818789114032E-3</v>
      </c>
    </row>
    <row r="15" spans="1:12" x14ac:dyDescent="0.3">
      <c r="B15" s="2">
        <v>0.74589587449999994</v>
      </c>
      <c r="C15" s="1" t="s">
        <v>4</v>
      </c>
      <c r="D15" s="2">
        <v>0.74611771106719904</v>
      </c>
      <c r="E15" s="2"/>
      <c r="F15" s="2"/>
      <c r="G15" s="2"/>
      <c r="H15" s="2"/>
      <c r="I15" s="2">
        <f t="shared" ref="I15" si="4">AVERAGE(D15:H15)</f>
        <v>0.74611771106719904</v>
      </c>
      <c r="J15" s="2">
        <f>I15-B15</f>
        <v>2.2183656719909628E-4</v>
      </c>
      <c r="K15" s="1"/>
      <c r="L15" s="1"/>
    </row>
    <row r="16" spans="1:12" x14ac:dyDescent="0.3">
      <c r="A16" s="1"/>
      <c r="B16" s="1"/>
      <c r="C16" s="1"/>
      <c r="D16" s="2"/>
      <c r="E16" s="2"/>
      <c r="F16" s="2"/>
      <c r="G16" s="2"/>
      <c r="H16" s="2"/>
      <c r="I16" s="2"/>
      <c r="J16" s="1"/>
      <c r="K16" s="1"/>
      <c r="L16" s="1"/>
    </row>
    <row r="17" spans="1:12" x14ac:dyDescent="0.3">
      <c r="A17" s="1">
        <v>0.65</v>
      </c>
      <c r="B17" s="2">
        <v>0.85463411810000001</v>
      </c>
      <c r="C17" s="1" t="s">
        <v>2</v>
      </c>
      <c r="D17" s="2">
        <v>0.85471010208129805</v>
      </c>
      <c r="E17" s="2">
        <v>0.85717904567718495</v>
      </c>
      <c r="F17" s="2">
        <v>0.85395038127899103</v>
      </c>
      <c r="G17" s="2"/>
      <c r="H17" s="2"/>
      <c r="I17" s="2">
        <f>AVERAGE(D17:H17)</f>
        <v>0.85527984301249127</v>
      </c>
      <c r="J17" s="2">
        <f>I17-B17</f>
        <v>6.457249124912634E-4</v>
      </c>
      <c r="K17" s="1"/>
      <c r="L17" s="2">
        <f>J17+J18</f>
        <v>2.5856095580534255E-4</v>
      </c>
    </row>
    <row r="18" spans="1:12" x14ac:dyDescent="0.3">
      <c r="A18" s="1"/>
      <c r="B18" s="2">
        <v>0.74589587449999994</v>
      </c>
      <c r="C18" s="1" t="s">
        <v>4</v>
      </c>
      <c r="D18" s="2">
        <v>0.74814039468765203</v>
      </c>
      <c r="E18" s="2">
        <v>0.74487799406051602</v>
      </c>
      <c r="F18" s="2">
        <v>0.74350774288177401</v>
      </c>
      <c r="G18" s="2"/>
      <c r="H18" s="2"/>
      <c r="I18" s="2">
        <f t="shared" ref="I18" si="5">AVERAGE(D18:H18)</f>
        <v>0.74550871054331402</v>
      </c>
      <c r="J18" s="2">
        <f>I18-B18</f>
        <v>-3.8716395668592085E-4</v>
      </c>
      <c r="K18" s="1"/>
      <c r="L18" s="1"/>
    </row>
    <row r="19" spans="1:12" x14ac:dyDescent="0.3">
      <c r="A19" s="1"/>
      <c r="B19" s="1"/>
      <c r="C19" s="1"/>
      <c r="D19" s="2"/>
      <c r="E19" s="2"/>
      <c r="F19" s="2"/>
      <c r="G19" s="2"/>
      <c r="H19" s="2"/>
      <c r="I19" s="2"/>
      <c r="J19" s="1"/>
      <c r="K19" s="1"/>
      <c r="L19" s="1"/>
    </row>
    <row r="20" spans="1:12" x14ac:dyDescent="0.3">
      <c r="A20" s="1">
        <v>0.64</v>
      </c>
      <c r="B20" s="2">
        <v>0.85463411810000001</v>
      </c>
      <c r="C20" s="1" t="s">
        <v>2</v>
      </c>
      <c r="D20" s="2">
        <v>0.85458344221115101</v>
      </c>
      <c r="E20" s="2">
        <v>0.85439354181289595</v>
      </c>
      <c r="F20" s="2">
        <v>0.85540646314620905</v>
      </c>
      <c r="G20" s="2">
        <v>0.85369718074798495</v>
      </c>
      <c r="H20" s="2"/>
      <c r="I20" s="2">
        <f>AVERAGE(D20:H20)</f>
        <v>0.85452015697956019</v>
      </c>
      <c r="J20" s="2">
        <f>I20-B20</f>
        <v>-1.1396112043982054E-4</v>
      </c>
      <c r="K20" s="1"/>
      <c r="L20" s="2">
        <f>J20+J21</f>
        <v>-1.3928502993957315E-3</v>
      </c>
    </row>
    <row r="21" spans="1:12" x14ac:dyDescent="0.3">
      <c r="A21" s="1"/>
      <c r="B21" s="2">
        <v>0.74589587449999994</v>
      </c>
      <c r="C21" s="1" t="s">
        <v>4</v>
      </c>
      <c r="D21" s="2">
        <v>0.74461698532104403</v>
      </c>
      <c r="E21" s="2"/>
      <c r="F21" s="2"/>
      <c r="G21" s="2"/>
      <c r="H21" s="2"/>
      <c r="I21" s="2">
        <f t="shared" ref="I21" si="6">AVERAGE(D21:H21)</f>
        <v>0.74461698532104403</v>
      </c>
      <c r="J21" s="2">
        <f>I21-B21</f>
        <v>-1.2788891789559109E-3</v>
      </c>
      <c r="K21" s="1"/>
      <c r="L21" s="1"/>
    </row>
    <row r="22" spans="1:12" x14ac:dyDescent="0.3">
      <c r="A22" s="1"/>
      <c r="B22" s="1"/>
      <c r="C22" s="1"/>
      <c r="D22" s="2"/>
      <c r="E22" s="2"/>
      <c r="F22" s="2"/>
      <c r="G22" s="2"/>
      <c r="H22" s="2"/>
      <c r="I22" s="2"/>
      <c r="J22" s="1"/>
      <c r="K22" s="1"/>
      <c r="L22" s="1"/>
    </row>
    <row r="23" spans="1:12" x14ac:dyDescent="0.3">
      <c r="A23" s="1">
        <v>0.63</v>
      </c>
      <c r="B23" s="2">
        <v>0.85463411810000001</v>
      </c>
      <c r="C23" s="1" t="s">
        <v>2</v>
      </c>
      <c r="D23" s="2">
        <v>0.85610282421112005</v>
      </c>
      <c r="E23" s="2">
        <v>0.85641938447952204</v>
      </c>
      <c r="F23" s="2">
        <v>0.85616612434387196</v>
      </c>
      <c r="G23" s="2">
        <v>0.854900002479553</v>
      </c>
      <c r="H23" s="2">
        <v>0.856292784214019</v>
      </c>
      <c r="I23" s="2">
        <f>AVERAGE(D23:H23)</f>
        <v>0.85597622394561712</v>
      </c>
      <c r="J23" s="2">
        <f>I23-B23</f>
        <v>1.3421058456171142E-3</v>
      </c>
      <c r="K23" s="1"/>
      <c r="L23" s="2">
        <f>J23+J24</f>
        <v>1.6813874048819955E-3</v>
      </c>
    </row>
    <row r="24" spans="1:12" x14ac:dyDescent="0.3">
      <c r="A24" s="1"/>
      <c r="B24" s="2">
        <v>0.74589587449999994</v>
      </c>
      <c r="C24" s="1" t="s">
        <v>4</v>
      </c>
      <c r="D24" s="2">
        <v>0.74624818563461304</v>
      </c>
      <c r="E24" s="2">
        <v>0.74468225240707397</v>
      </c>
      <c r="F24" s="2">
        <v>0.74761843681335405</v>
      </c>
      <c r="G24" s="2">
        <v>0.74709641933441095</v>
      </c>
      <c r="H24" s="2">
        <v>0.745530486106872</v>
      </c>
      <c r="I24" s="2">
        <f t="shared" ref="I24" si="7">AVERAGE(D24:H24)</f>
        <v>0.74623515605926483</v>
      </c>
      <c r="J24" s="2">
        <f>I24-B24</f>
        <v>3.3928155926488124E-4</v>
      </c>
      <c r="K24" s="1"/>
      <c r="L24" s="1"/>
    </row>
    <row r="25" spans="1:12" x14ac:dyDescent="0.3">
      <c r="A25" s="1"/>
      <c r="B25" s="1"/>
      <c r="C25" s="1"/>
      <c r="D25" s="2"/>
      <c r="E25" s="2"/>
      <c r="F25" s="2"/>
      <c r="G25" s="2"/>
      <c r="H25" s="2"/>
      <c r="I25" s="2"/>
      <c r="J25" s="1"/>
      <c r="K25" s="1"/>
      <c r="L25" s="1"/>
    </row>
    <row r="26" spans="1:12" x14ac:dyDescent="0.3">
      <c r="A26" s="1">
        <v>0.62</v>
      </c>
      <c r="B26" s="2">
        <v>0.85463411810000001</v>
      </c>
      <c r="C26" s="1" t="s">
        <v>2</v>
      </c>
      <c r="D26" s="2">
        <v>0.85641938447952204</v>
      </c>
      <c r="E26" s="2">
        <v>0.85565966367721502</v>
      </c>
      <c r="F26" s="2">
        <v>0.85584962368011397</v>
      </c>
      <c r="G26" s="2">
        <v>0.85654598474502497</v>
      </c>
      <c r="H26" s="2">
        <v>0.85515326261520297</v>
      </c>
      <c r="I26" s="2">
        <f>AVERAGE(D26:H26)</f>
        <v>0.85592558383941575</v>
      </c>
      <c r="J26" s="2">
        <f>I26-B26</f>
        <v>1.2914657394157425E-3</v>
      </c>
      <c r="K26" s="1"/>
      <c r="L26" s="2">
        <f>J26+J27</f>
        <v>1.317560653172789E-3</v>
      </c>
    </row>
    <row r="27" spans="1:12" x14ac:dyDescent="0.3">
      <c r="A27" s="1"/>
      <c r="B27" s="2">
        <v>0.74589587449999994</v>
      </c>
      <c r="C27" s="1" t="s">
        <v>4</v>
      </c>
      <c r="D27" s="2">
        <v>0.74592196941375699</v>
      </c>
      <c r="E27" s="2">
        <v>0.74585670232772805</v>
      </c>
      <c r="F27" s="2">
        <v>0.74598723649978604</v>
      </c>
      <c r="G27" s="2"/>
      <c r="H27" s="2"/>
      <c r="I27" s="2">
        <f t="shared" ref="I27" si="8">AVERAGE(D27:H27)</f>
        <v>0.74592196941375699</v>
      </c>
      <c r="J27" s="2">
        <f>I27-B27</f>
        <v>2.6094913757046534E-5</v>
      </c>
      <c r="K27" s="1"/>
      <c r="L27" s="1"/>
    </row>
    <row r="28" spans="1:12" x14ac:dyDescent="0.3">
      <c r="A28" s="1"/>
      <c r="B28" s="1"/>
      <c r="C28" s="1"/>
      <c r="D28" s="2"/>
      <c r="E28" s="2"/>
      <c r="F28" s="2"/>
      <c r="G28" s="2"/>
      <c r="H28" s="2"/>
      <c r="I28" s="2"/>
      <c r="J28" s="1"/>
      <c r="K28" s="1"/>
      <c r="L28" s="1"/>
    </row>
    <row r="29" spans="1:12" x14ac:dyDescent="0.3">
      <c r="A29" s="1">
        <v>0.61</v>
      </c>
      <c r="B29" s="2">
        <v>0.85463411810000001</v>
      </c>
      <c r="C29" s="1" t="s">
        <v>2</v>
      </c>
      <c r="D29" s="2">
        <v>0.854900002479553</v>
      </c>
      <c r="E29" s="2">
        <v>0.85679924488067605</v>
      </c>
      <c r="F29" s="2">
        <v>0.85616612434387196</v>
      </c>
      <c r="G29" s="2">
        <v>0.85578632354736295</v>
      </c>
      <c r="H29" s="2">
        <v>0.85502660274505604</v>
      </c>
      <c r="I29" s="2">
        <f>AVERAGE(D29:H29)</f>
        <v>0.85573565959930398</v>
      </c>
      <c r="J29" s="2">
        <f>I29-B29</f>
        <v>1.1015414993039707E-3</v>
      </c>
      <c r="K29" s="1"/>
      <c r="L29" s="2">
        <f>J29+J30</f>
        <v>1.4799833101863946E-3</v>
      </c>
    </row>
    <row r="30" spans="1:12" x14ac:dyDescent="0.3">
      <c r="B30" s="2">
        <v>0.74589587449999994</v>
      </c>
      <c r="C30" s="1" t="s">
        <v>4</v>
      </c>
      <c r="D30" s="2">
        <v>0.747422695159912</v>
      </c>
      <c r="E30" s="2">
        <v>0.74703121185302701</v>
      </c>
      <c r="F30" s="2">
        <v>0.74429076910018899</v>
      </c>
      <c r="G30" s="2">
        <v>0.74624818563461304</v>
      </c>
      <c r="H30" s="2">
        <v>0.74637871980667103</v>
      </c>
      <c r="I30" s="2">
        <f t="shared" ref="I30" si="9">AVERAGE(D30:H30)</f>
        <v>0.74627431631088237</v>
      </c>
      <c r="J30" s="2">
        <f>I30-B30</f>
        <v>3.784418108824239E-4</v>
      </c>
      <c r="K30" s="1"/>
      <c r="L30" s="1"/>
    </row>
    <row r="31" spans="1:12" x14ac:dyDescent="0.3">
      <c r="A31" s="1"/>
      <c r="B31" s="1"/>
      <c r="C31" s="1"/>
      <c r="D31" s="2"/>
      <c r="E31" s="2"/>
      <c r="F31" s="2"/>
      <c r="G31" s="2"/>
      <c r="H31" s="2"/>
      <c r="I31" s="2"/>
      <c r="J31" s="1"/>
      <c r="K31" s="1"/>
      <c r="L31" s="1"/>
    </row>
    <row r="32" spans="1:12" x14ac:dyDescent="0.3">
      <c r="A32" s="1">
        <v>0.6</v>
      </c>
      <c r="B32" s="2">
        <v>0.85463411810000001</v>
      </c>
      <c r="C32" s="1" t="s">
        <v>2</v>
      </c>
      <c r="D32" s="2">
        <v>0.85540646314620905</v>
      </c>
      <c r="E32" s="2">
        <v>0.85477340221404996</v>
      </c>
      <c r="F32" s="2"/>
      <c r="G32" s="2"/>
      <c r="H32" s="2"/>
      <c r="I32" s="2">
        <f>AVERAGE(D32:H32)</f>
        <v>0.85508993268012956</v>
      </c>
      <c r="J32" s="2">
        <f>I32-B32</f>
        <v>4.5581458012955434E-4</v>
      </c>
      <c r="K32" s="1"/>
      <c r="L32" s="2">
        <f>J32+J33</f>
        <v>5.471765799156536E-4</v>
      </c>
    </row>
    <row r="33" spans="1:12" x14ac:dyDescent="0.3">
      <c r="A33" s="1"/>
      <c r="B33" s="2">
        <v>0.74589587449999994</v>
      </c>
      <c r="C33" s="1" t="s">
        <v>4</v>
      </c>
      <c r="D33" s="2">
        <v>0.74598723649978604</v>
      </c>
      <c r="E33" s="2"/>
      <c r="F33" s="2"/>
      <c r="G33" s="2"/>
      <c r="H33" s="2"/>
      <c r="I33" s="2">
        <f t="shared" ref="I33" si="10">AVERAGE(D33:H33)</f>
        <v>0.74598723649978604</v>
      </c>
      <c r="J33" s="2">
        <f>I33-B33</f>
        <v>9.1361999786099268E-5</v>
      </c>
      <c r="K33" s="1"/>
      <c r="L33" s="1"/>
    </row>
    <row r="34" spans="1:12" x14ac:dyDescent="0.3">
      <c r="A34" s="1"/>
      <c r="B34" s="1"/>
      <c r="C34" s="1"/>
      <c r="D34" s="2"/>
      <c r="E34" s="2"/>
      <c r="F34" s="2"/>
      <c r="G34" s="2"/>
      <c r="H34" s="2"/>
      <c r="I34" s="2"/>
      <c r="J34" s="1"/>
      <c r="K34" s="1"/>
      <c r="L34" s="1"/>
    </row>
    <row r="35" spans="1:12" x14ac:dyDescent="0.3">
      <c r="A35" s="1">
        <v>0.59</v>
      </c>
      <c r="B35" s="2">
        <v>0.85463411810000001</v>
      </c>
      <c r="C35" s="1" t="s">
        <v>2</v>
      </c>
      <c r="D35" s="2">
        <v>0.85407704114913896</v>
      </c>
      <c r="E35" s="2">
        <v>0.85673588514328003</v>
      </c>
      <c r="F35" s="2">
        <v>0.85527986288070601</v>
      </c>
      <c r="G35" s="2"/>
      <c r="H35" s="2"/>
      <c r="I35" s="2">
        <f>AVERAGE(D35:H35)</f>
        <v>0.8553642630577083</v>
      </c>
      <c r="J35" s="2">
        <f>I35-B35</f>
        <v>7.3014495770828969E-4</v>
      </c>
      <c r="K35" s="1"/>
      <c r="L35" s="2">
        <f>J35+J36</f>
        <v>1.1085867685906026E-3</v>
      </c>
    </row>
    <row r="36" spans="1:12" x14ac:dyDescent="0.3">
      <c r="B36" s="2">
        <v>0.74589587449999994</v>
      </c>
      <c r="C36" s="1" t="s">
        <v>4</v>
      </c>
      <c r="D36" s="2">
        <v>0.74650919437408403</v>
      </c>
      <c r="E36" s="2">
        <v>0.74846667051315297</v>
      </c>
      <c r="F36" s="2">
        <v>0.74539995193481401</v>
      </c>
      <c r="G36" s="2">
        <v>0.74455177783965998</v>
      </c>
      <c r="H36" s="2">
        <v>0.74644398689269997</v>
      </c>
      <c r="I36" s="2">
        <f t="shared" ref="I36" si="11">AVERAGE(D36:H36)</f>
        <v>0.74627431631088226</v>
      </c>
      <c r="J36" s="2">
        <f>I36-B36</f>
        <v>3.7844181088231288E-4</v>
      </c>
      <c r="K36" s="1"/>
      <c r="L36" s="1"/>
    </row>
    <row r="38" spans="1:12" x14ac:dyDescent="0.3">
      <c r="A38" s="1">
        <v>0.57999999999999996</v>
      </c>
      <c r="B38" s="2">
        <v>0.85463411810000001</v>
      </c>
      <c r="C38" s="1" t="s">
        <v>2</v>
      </c>
      <c r="D38" s="2">
        <v>0.855596363544464</v>
      </c>
      <c r="E38" s="2"/>
      <c r="F38" s="2"/>
      <c r="G38" s="2"/>
      <c r="H38" s="2"/>
      <c r="I38" s="2">
        <f>AVERAGE(D38:H38)</f>
        <v>0.855596363544464</v>
      </c>
      <c r="J38" s="2">
        <f>I38-B38</f>
        <v>9.6224544446399385E-4</v>
      </c>
      <c r="K38" s="1"/>
      <c r="L38" s="2">
        <f>J38+J39</f>
        <v>1.2819528383845036E-3</v>
      </c>
    </row>
    <row r="39" spans="1:12" x14ac:dyDescent="0.3">
      <c r="B39" s="2">
        <v>0.74589587449999994</v>
      </c>
      <c r="C39" s="1" t="s">
        <v>4</v>
      </c>
      <c r="D39" s="2">
        <v>0.74657446146011297</v>
      </c>
      <c r="E39" s="2">
        <v>0.74585670232772805</v>
      </c>
      <c r="F39" s="2"/>
      <c r="G39" s="2"/>
      <c r="H39" s="2"/>
      <c r="I39" s="2">
        <f t="shared" ref="I39" si="12">AVERAGE(D39:H39)</f>
        <v>0.74621558189392045</v>
      </c>
      <c r="J39" s="2">
        <f>I39-B39</f>
        <v>3.1970739392050973E-4</v>
      </c>
      <c r="K39" s="1"/>
      <c r="L39" s="1"/>
    </row>
    <row r="41" spans="1:12" x14ac:dyDescent="0.3">
      <c r="A41" s="1">
        <v>0.56999999999999995</v>
      </c>
      <c r="B41" s="2">
        <v>0.85463411810000001</v>
      </c>
      <c r="C41" s="1" t="s">
        <v>2</v>
      </c>
      <c r="D41" s="2">
        <v>0.85711574554443304</v>
      </c>
      <c r="E41" s="2">
        <v>0.85439354181289595</v>
      </c>
      <c r="F41" s="2">
        <v>0.85319072008132901</v>
      </c>
      <c r="G41" s="2"/>
      <c r="H41" s="2"/>
      <c r="I41" s="2">
        <f>AVERAGE(D41:H41)</f>
        <v>0.85490000247955267</v>
      </c>
      <c r="J41" s="2">
        <f>I41-B41</f>
        <v>2.6588437955266109E-4</v>
      </c>
      <c r="K41" s="1"/>
      <c r="L41" s="2">
        <f>J41+J42</f>
        <v>8.1399677225268974E-4</v>
      </c>
    </row>
    <row r="42" spans="1:12" x14ac:dyDescent="0.3">
      <c r="B42" s="2">
        <v>0.74589587449999994</v>
      </c>
      <c r="C42" s="1" t="s">
        <v>4</v>
      </c>
      <c r="D42" s="2">
        <v>0.74644398689269997</v>
      </c>
      <c r="E42" s="2"/>
      <c r="F42" s="2"/>
      <c r="G42" s="2"/>
      <c r="H42" s="2"/>
      <c r="I42" s="2">
        <f t="shared" ref="I42" si="13">AVERAGE(D42:H42)</f>
        <v>0.74644398689269997</v>
      </c>
      <c r="J42" s="2">
        <f>I42-B42</f>
        <v>5.4811239270002865E-4</v>
      </c>
      <c r="K42" s="1"/>
      <c r="L42" s="1"/>
    </row>
    <row r="44" spans="1:12" x14ac:dyDescent="0.3">
      <c r="A44" s="1">
        <v>0.56000000000000005</v>
      </c>
      <c r="B44" s="2">
        <v>0.85463411810000001</v>
      </c>
      <c r="C44" s="1" t="s">
        <v>2</v>
      </c>
      <c r="D44" s="2">
        <v>0.854203641414642</v>
      </c>
      <c r="E44" s="2"/>
      <c r="F44" s="2"/>
      <c r="G44" s="2"/>
      <c r="H44" s="2"/>
      <c r="I44" s="2">
        <f>AVERAGE(D44:H44)</f>
        <v>0.854203641414642</v>
      </c>
      <c r="J44" s="2">
        <f>I44-B44</f>
        <v>-4.3047668535800554E-4</v>
      </c>
      <c r="K44" s="1"/>
      <c r="L44" s="2">
        <f>J44+J45</f>
        <v>-3.6087038091514589E-4</v>
      </c>
    </row>
    <row r="45" spans="1:12" x14ac:dyDescent="0.3">
      <c r="B45" s="2">
        <v>0.74589587449999994</v>
      </c>
      <c r="C45" s="1" t="s">
        <v>4</v>
      </c>
      <c r="D45" s="2">
        <v>0.74618297815322798</v>
      </c>
      <c r="E45" s="3">
        <v>0.74598723649978604</v>
      </c>
      <c r="F45" s="2">
        <v>0.74572622776031405</v>
      </c>
      <c r="G45" s="2"/>
      <c r="H45" s="2"/>
      <c r="I45" s="2">
        <f>AVERAGE(D45:H45)</f>
        <v>0.7459654808044428</v>
      </c>
      <c r="J45" s="2">
        <f>I45-B45</f>
        <v>6.9606304442859646E-5</v>
      </c>
      <c r="K45" s="1"/>
      <c r="L45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8E1A-7035-456D-9816-9BA3F9DDDB4E}">
  <dimension ref="A1:M30"/>
  <sheetViews>
    <sheetView topLeftCell="B1" workbookViewId="0">
      <selection activeCell="B1" sqref="B1:M30"/>
    </sheetView>
  </sheetViews>
  <sheetFormatPr defaultRowHeight="14" x14ac:dyDescent="0.3"/>
  <cols>
    <col min="1" max="1" width="30.6640625" bestFit="1" customWidth="1"/>
    <col min="3" max="3" width="12.6640625" bestFit="1" customWidth="1"/>
    <col min="5" max="10" width="12.6640625" bestFit="1" customWidth="1"/>
    <col min="11" max="11" width="12.58203125" bestFit="1" customWidth="1"/>
    <col min="13" max="13" width="12.58203125" bestFit="1" customWidth="1"/>
  </cols>
  <sheetData>
    <row r="1" spans="1:13" x14ac:dyDescent="0.3">
      <c r="A1" t="s">
        <v>15</v>
      </c>
      <c r="B1" s="1" t="s">
        <v>3</v>
      </c>
      <c r="C1" s="1" t="s">
        <v>5</v>
      </c>
      <c r="D1" s="1" t="s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 t="s">
        <v>1</v>
      </c>
      <c r="K1" s="1" t="s">
        <v>7</v>
      </c>
      <c r="L1" s="1"/>
      <c r="M1" s="1" t="s">
        <v>8</v>
      </c>
    </row>
    <row r="2" spans="1:13" x14ac:dyDescent="0.3">
      <c r="B2" s="1">
        <v>0.75</v>
      </c>
      <c r="C2" s="2">
        <v>0.85463411810000001</v>
      </c>
      <c r="D2" s="1" t="s">
        <v>2</v>
      </c>
      <c r="E2" s="2">
        <v>0.85622948408126798</v>
      </c>
      <c r="F2" s="2">
        <v>0.85401368141174305</v>
      </c>
      <c r="G2" s="2">
        <v>0.85363388061523404</v>
      </c>
      <c r="H2" s="2">
        <v>0.85445684194564797</v>
      </c>
      <c r="I2" s="2"/>
      <c r="J2" s="2">
        <f>AVERAGE(E2:I2)</f>
        <v>0.85458347201347329</v>
      </c>
      <c r="K2" s="2">
        <f>J2-C2</f>
        <v>-5.064608652671776E-5</v>
      </c>
      <c r="L2" s="1"/>
      <c r="M2" s="2" t="e">
        <f>K2+K3</f>
        <v>#DIV/0!</v>
      </c>
    </row>
    <row r="3" spans="1:13" x14ac:dyDescent="0.3">
      <c r="B3" s="1"/>
      <c r="C3" s="2">
        <v>0.74589587449999994</v>
      </c>
      <c r="D3" s="1" t="s">
        <v>4</v>
      </c>
      <c r="E3" s="2"/>
      <c r="F3" s="2"/>
      <c r="G3" s="2"/>
      <c r="H3" s="2"/>
      <c r="I3" s="2"/>
      <c r="J3" s="2" t="e">
        <f t="shared" ref="J3" si="0">AVERAGE(E3:I3)</f>
        <v>#DIV/0!</v>
      </c>
      <c r="K3" s="2" t="e">
        <f>J3-C3</f>
        <v>#DIV/0!</v>
      </c>
      <c r="L3" s="1"/>
      <c r="M3" s="1"/>
    </row>
    <row r="4" spans="1:13" x14ac:dyDescent="0.3">
      <c r="B4" s="1"/>
      <c r="C4" s="1"/>
      <c r="D4" s="1"/>
      <c r="E4" s="2"/>
      <c r="F4" s="2"/>
      <c r="G4" s="2"/>
      <c r="H4" s="2"/>
      <c r="I4" s="2"/>
      <c r="J4" s="2"/>
      <c r="K4" s="1"/>
      <c r="L4" s="1"/>
      <c r="M4" s="1"/>
    </row>
    <row r="5" spans="1:13" x14ac:dyDescent="0.3">
      <c r="B5" s="1">
        <v>0.72</v>
      </c>
      <c r="C5" s="2">
        <v>0.85463411810000001</v>
      </c>
      <c r="D5" s="1" t="s">
        <v>2</v>
      </c>
      <c r="E5" s="2">
        <v>0.85584962368011397</v>
      </c>
      <c r="F5" s="2">
        <v>0.85565966367721502</v>
      </c>
      <c r="G5" s="2">
        <v>0.85610282421112005</v>
      </c>
      <c r="H5" s="2">
        <v>0.85458344221115101</v>
      </c>
      <c r="I5" s="2">
        <v>0.85591292381286599</v>
      </c>
      <c r="J5" s="2">
        <f>AVERAGE(E5:I5)</f>
        <v>0.85562169551849332</v>
      </c>
      <c r="K5" s="2">
        <f>J5-C5</f>
        <v>9.8757741849331282E-4</v>
      </c>
      <c r="L5" s="1"/>
      <c r="M5" s="2">
        <f>K5+K6</f>
        <v>1.7705559534662019E-3</v>
      </c>
    </row>
    <row r="6" spans="1:13" x14ac:dyDescent="0.3">
      <c r="B6" s="1"/>
      <c r="C6" s="2">
        <v>0.74589587449999994</v>
      </c>
      <c r="D6" s="1" t="s">
        <v>4</v>
      </c>
      <c r="E6" s="2">
        <v>0.747553169727325</v>
      </c>
      <c r="F6" s="2">
        <v>0.74690067768096902</v>
      </c>
      <c r="G6" s="2">
        <v>0.74455177783965998</v>
      </c>
      <c r="H6" s="2">
        <v>0.75022840499877896</v>
      </c>
      <c r="I6" s="2">
        <v>0.74416023492813099</v>
      </c>
      <c r="J6" s="2">
        <f t="shared" ref="J6" si="1">AVERAGE(E6:I6)</f>
        <v>0.74667885303497283</v>
      </c>
      <c r="K6" s="2">
        <f>J6-C6</f>
        <v>7.8297853497288905E-4</v>
      </c>
      <c r="L6" s="1"/>
      <c r="M6" s="1"/>
    </row>
    <row r="7" spans="1:13" x14ac:dyDescent="0.3">
      <c r="B7" s="1"/>
      <c r="C7" s="1"/>
      <c r="D7" s="1"/>
      <c r="E7" s="2"/>
      <c r="F7" s="2"/>
      <c r="G7" s="2"/>
      <c r="H7" s="2"/>
      <c r="I7" s="2"/>
      <c r="J7" s="2"/>
      <c r="K7" s="1"/>
      <c r="L7" s="1"/>
      <c r="M7" s="1"/>
    </row>
    <row r="8" spans="1:13" x14ac:dyDescent="0.3">
      <c r="B8" s="1">
        <v>0.68</v>
      </c>
      <c r="C8" s="2">
        <v>0.85463411810000001</v>
      </c>
      <c r="D8" s="1" t="s">
        <v>2</v>
      </c>
      <c r="E8" s="2">
        <v>0.85534316301345803</v>
      </c>
      <c r="F8" s="2">
        <v>0.85464680194854703</v>
      </c>
      <c r="G8" s="2"/>
      <c r="H8" s="2"/>
      <c r="I8" s="2"/>
      <c r="J8" s="2">
        <f>AVERAGE(E8:I8)</f>
        <v>0.85499498248100259</v>
      </c>
      <c r="K8" s="2">
        <f>J8-C8</f>
        <v>3.6086438100257912E-4</v>
      </c>
      <c r="L8" s="1"/>
      <c r="M8" s="2">
        <f>K8+K9</f>
        <v>7.1321127840195953E-4</v>
      </c>
    </row>
    <row r="9" spans="1:13" x14ac:dyDescent="0.3">
      <c r="B9" s="1"/>
      <c r="C9" s="2">
        <v>0.74589587449999994</v>
      </c>
      <c r="D9" s="1" t="s">
        <v>4</v>
      </c>
      <c r="E9" s="2">
        <v>0.74696594476699796</v>
      </c>
      <c r="F9" s="2">
        <v>0.74677020311355502</v>
      </c>
      <c r="G9" s="2">
        <v>0.74494326114654497</v>
      </c>
      <c r="H9" s="2">
        <v>0.74579149484634399</v>
      </c>
      <c r="I9" s="2">
        <v>0.74677020311355502</v>
      </c>
      <c r="J9" s="2">
        <f t="shared" ref="J9" si="2">AVERAGE(E9:I9)</f>
        <v>0.74624822139739933</v>
      </c>
      <c r="K9" s="2">
        <f>J9-C9</f>
        <v>3.5234689739938041E-4</v>
      </c>
      <c r="L9" s="1"/>
      <c r="M9" s="1"/>
    </row>
    <row r="10" spans="1:13" x14ac:dyDescent="0.3">
      <c r="B10" s="1"/>
      <c r="C10" s="1"/>
      <c r="D10" s="1"/>
      <c r="E10" s="2"/>
      <c r="F10" s="2"/>
      <c r="G10" s="2"/>
      <c r="H10" s="2"/>
      <c r="I10" s="2"/>
      <c r="J10" s="2"/>
      <c r="K10" s="1"/>
      <c r="L10" s="1"/>
      <c r="M10" s="1"/>
    </row>
    <row r="11" spans="1:13" x14ac:dyDescent="0.3">
      <c r="B11" s="1">
        <v>0.67</v>
      </c>
      <c r="C11" s="2">
        <v>0.85463411810000001</v>
      </c>
      <c r="D11" s="1" t="s">
        <v>2</v>
      </c>
      <c r="E11" s="2">
        <v>0.85527986288070601</v>
      </c>
      <c r="F11" s="2">
        <v>0.85521656274795499</v>
      </c>
      <c r="G11" s="2"/>
      <c r="H11" s="2"/>
      <c r="I11" s="2"/>
      <c r="J11" s="2">
        <f>AVERAGE(E11:I11)</f>
        <v>0.8552482128143305</v>
      </c>
      <c r="K11" s="2">
        <f>J11-C11</f>
        <v>6.1409471433049312E-4</v>
      </c>
      <c r="L11" s="1"/>
      <c r="M11" s="2">
        <f>K11+K12</f>
        <v>-7.7569504297492209E-5</v>
      </c>
    </row>
    <row r="12" spans="1:13" x14ac:dyDescent="0.3">
      <c r="C12" s="2">
        <v>0.74589587449999994</v>
      </c>
      <c r="D12" s="1" t="s">
        <v>4</v>
      </c>
      <c r="E12" s="2">
        <v>0.74520421028137196</v>
      </c>
      <c r="F12" s="2"/>
      <c r="G12" s="2"/>
      <c r="H12" s="2"/>
      <c r="I12" s="2"/>
      <c r="J12" s="2">
        <f t="shared" ref="J12" si="3">AVERAGE(E12:I12)</f>
        <v>0.74520421028137196</v>
      </c>
      <c r="K12" s="2">
        <f>J12-C12</f>
        <v>-6.9166421862798533E-4</v>
      </c>
      <c r="L12" s="1"/>
      <c r="M12" s="1"/>
    </row>
    <row r="13" spans="1:13" x14ac:dyDescent="0.3">
      <c r="B13" s="1"/>
      <c r="C13" s="1"/>
      <c r="D13" s="1"/>
      <c r="E13" s="2"/>
      <c r="F13" s="2"/>
      <c r="G13" s="2"/>
      <c r="H13" s="2"/>
      <c r="I13" s="2"/>
      <c r="J13" s="2"/>
      <c r="K13" s="1"/>
      <c r="L13" s="1"/>
      <c r="M13" s="1"/>
    </row>
    <row r="14" spans="1:13" x14ac:dyDescent="0.3">
      <c r="B14" s="1">
        <v>0.66</v>
      </c>
      <c r="C14" s="2">
        <v>0.85463411810000001</v>
      </c>
      <c r="D14" s="1" t="s">
        <v>2</v>
      </c>
      <c r="E14" s="2">
        <v>0.85477340221404996</v>
      </c>
      <c r="F14" s="2">
        <v>0.85730570554733199</v>
      </c>
      <c r="G14" s="2">
        <v>0.85452014207839899</v>
      </c>
      <c r="H14" s="2">
        <v>0.85717904567718495</v>
      </c>
      <c r="I14" s="2">
        <v>0.85546976327896096</v>
      </c>
      <c r="J14" s="2">
        <f>AVERAGE(E14:I14)</f>
        <v>0.85584961175918539</v>
      </c>
      <c r="K14" s="2">
        <f>J14-C14</f>
        <v>1.2154936591853849E-3</v>
      </c>
      <c r="L14" s="1"/>
      <c r="M14" s="2">
        <f>K14+K15</f>
        <v>2.1159291071526365E-3</v>
      </c>
    </row>
    <row r="15" spans="1:13" x14ac:dyDescent="0.3">
      <c r="C15" s="2">
        <v>0.74589587449999994</v>
      </c>
      <c r="D15" s="1" t="s">
        <v>4</v>
      </c>
      <c r="E15" s="2">
        <v>0.74846667051315297</v>
      </c>
      <c r="F15" s="2">
        <v>0.74559575319290095</v>
      </c>
      <c r="G15" s="2">
        <v>0.74859714508056596</v>
      </c>
      <c r="H15" s="2">
        <v>0.74579149484634399</v>
      </c>
      <c r="I15" s="2">
        <v>0.745530486106872</v>
      </c>
      <c r="J15" s="2">
        <f t="shared" ref="J15" si="4">AVERAGE(E15:I15)</f>
        <v>0.7467963099479672</v>
      </c>
      <c r="K15" s="2">
        <f>J15-C15</f>
        <v>9.0043544796725161E-4</v>
      </c>
      <c r="L15" s="1"/>
      <c r="M15" s="1"/>
    </row>
    <row r="16" spans="1:13" x14ac:dyDescent="0.3">
      <c r="B16" s="1"/>
      <c r="C16" s="1"/>
      <c r="D16" s="1"/>
      <c r="E16" s="2"/>
      <c r="F16" s="2"/>
      <c r="G16" s="2"/>
      <c r="H16" s="2"/>
      <c r="I16" s="2"/>
      <c r="J16" s="2"/>
      <c r="K16" s="1"/>
      <c r="L16" s="1"/>
      <c r="M16" s="1"/>
    </row>
    <row r="17" spans="2:13" x14ac:dyDescent="0.3">
      <c r="B17" s="1">
        <v>0.65</v>
      </c>
      <c r="C17" s="2">
        <v>0.85463411810000001</v>
      </c>
      <c r="D17" s="1" t="s">
        <v>2</v>
      </c>
      <c r="E17" s="2">
        <v>0.85521656274795499</v>
      </c>
      <c r="F17" s="2">
        <v>0.85426694154739302</v>
      </c>
      <c r="G17" s="2">
        <v>0.857685506343841</v>
      </c>
      <c r="H17" s="2">
        <v>0.85496330261230402</v>
      </c>
      <c r="I17" s="2">
        <v>0.85667258501052801</v>
      </c>
      <c r="J17" s="2">
        <f>AVERAGE(E17:I17)</f>
        <v>0.85576097965240405</v>
      </c>
      <c r="K17" s="2">
        <f>J17-C17</f>
        <v>1.126861552404046E-3</v>
      </c>
      <c r="L17" s="1"/>
      <c r="M17" s="2">
        <f>K17+K18</f>
        <v>5.6573150583361098E-4</v>
      </c>
    </row>
    <row r="18" spans="2:13" x14ac:dyDescent="0.3">
      <c r="B18" s="1"/>
      <c r="C18" s="2">
        <v>0.74589587449999994</v>
      </c>
      <c r="D18" s="1" t="s">
        <v>4</v>
      </c>
      <c r="E18" s="2">
        <v>0.745530486106872</v>
      </c>
      <c r="F18" s="2">
        <v>0.74513900279998702</v>
      </c>
      <c r="G18" s="2"/>
      <c r="H18" s="2"/>
      <c r="I18" s="2"/>
      <c r="J18" s="2">
        <f t="shared" ref="J18" si="5">AVERAGE(E18:I18)</f>
        <v>0.74533474445342951</v>
      </c>
      <c r="K18" s="2">
        <f>J18-C18</f>
        <v>-5.6113004657043497E-4</v>
      </c>
      <c r="L18" s="1"/>
      <c r="M18" s="1"/>
    </row>
    <row r="19" spans="2:13" x14ac:dyDescent="0.3">
      <c r="B19" s="1"/>
      <c r="C19" s="1"/>
      <c r="D19" s="1"/>
      <c r="E19" s="2"/>
      <c r="F19" s="2"/>
      <c r="G19" s="2"/>
      <c r="H19" s="2"/>
      <c r="I19" s="2"/>
      <c r="J19" s="2"/>
      <c r="K19" s="1"/>
      <c r="L19" s="1"/>
      <c r="M19" s="1"/>
    </row>
    <row r="20" spans="2:13" x14ac:dyDescent="0.3">
      <c r="B20" s="1">
        <v>0.64</v>
      </c>
      <c r="C20" s="2">
        <v>0.85463411810000001</v>
      </c>
      <c r="D20" s="1" t="s">
        <v>2</v>
      </c>
      <c r="E20" s="2">
        <v>0.85572302341461104</v>
      </c>
      <c r="F20" s="2">
        <v>0.85471010208129805</v>
      </c>
      <c r="G20" s="2">
        <v>0.85565966367721502</v>
      </c>
      <c r="H20" s="2">
        <v>0.854203641414642</v>
      </c>
      <c r="I20" s="2">
        <v>0.85616612434387196</v>
      </c>
      <c r="J20" s="2">
        <f>AVERAGE(E20:I20)</f>
        <v>0.85529251098632764</v>
      </c>
      <c r="K20" s="2">
        <f>J20-C20</f>
        <v>6.5839288632763004E-4</v>
      </c>
      <c r="L20" s="1"/>
      <c r="M20" s="2">
        <f>K20+K21</f>
        <v>1.8198132319082738E-3</v>
      </c>
    </row>
    <row r="21" spans="2:13" x14ac:dyDescent="0.3">
      <c r="B21" s="1"/>
      <c r="C21" s="2">
        <v>0.74589587449999994</v>
      </c>
      <c r="D21" s="1" t="s">
        <v>4</v>
      </c>
      <c r="E21" s="2">
        <v>0.74761843681335405</v>
      </c>
      <c r="F21" s="2">
        <v>0.74696594476699796</v>
      </c>
      <c r="G21" s="2">
        <v>0.74677020311355502</v>
      </c>
      <c r="H21" s="2">
        <v>0.74761843681335405</v>
      </c>
      <c r="I21" s="2">
        <v>0.74631345272064198</v>
      </c>
      <c r="J21" s="2">
        <f t="shared" ref="J21" si="6">AVERAGE(E21:I21)</f>
        <v>0.74705729484558059</v>
      </c>
      <c r="K21" s="2">
        <f>J21-C21</f>
        <v>1.1614203455806438E-3</v>
      </c>
      <c r="L21" s="1"/>
      <c r="M21" s="1"/>
    </row>
    <row r="22" spans="2:13" x14ac:dyDescent="0.3">
      <c r="B22" s="1"/>
      <c r="C22" s="1"/>
      <c r="D22" s="1"/>
      <c r="E22" s="2"/>
      <c r="F22" s="2"/>
      <c r="G22" s="2"/>
      <c r="H22" s="2"/>
      <c r="I22" s="2"/>
      <c r="J22" s="2"/>
      <c r="K22" s="1"/>
      <c r="L22" s="1"/>
      <c r="M22" s="1"/>
    </row>
    <row r="23" spans="2:13" x14ac:dyDescent="0.3">
      <c r="B23" s="1">
        <v>0.63</v>
      </c>
      <c r="C23" s="2">
        <v>0.85463411810000001</v>
      </c>
      <c r="D23" s="1" t="s">
        <v>2</v>
      </c>
      <c r="E23" s="2">
        <v>0.85527986288070601</v>
      </c>
      <c r="F23" s="2">
        <v>0.856292784214019</v>
      </c>
      <c r="G23" s="2">
        <v>0.85736900568008401</v>
      </c>
      <c r="H23" s="2">
        <v>0.85610282421112005</v>
      </c>
      <c r="I23" s="2">
        <v>0.85414034128188998</v>
      </c>
      <c r="J23" s="2">
        <f>AVERAGE(E23:I23)</f>
        <v>0.85583696365356376</v>
      </c>
      <c r="K23" s="2">
        <f>J23-C23</f>
        <v>1.2028455535637583E-3</v>
      </c>
      <c r="L23" s="1"/>
      <c r="M23" s="2">
        <f>K23+K24</f>
        <v>2.3512124819383695E-3</v>
      </c>
    </row>
    <row r="24" spans="2:13" x14ac:dyDescent="0.3">
      <c r="B24" s="1"/>
      <c r="C24" s="2">
        <v>0.74589587449999994</v>
      </c>
      <c r="D24" s="1" t="s">
        <v>4</v>
      </c>
      <c r="E24" s="2">
        <v>0.74605244398116999</v>
      </c>
      <c r="F24" s="2">
        <v>0.74800992012023904</v>
      </c>
      <c r="G24" s="2">
        <v>0.74611771106719904</v>
      </c>
      <c r="H24" s="2">
        <v>0.74833619594573897</v>
      </c>
      <c r="I24" s="2">
        <v>0.74670493602752597</v>
      </c>
      <c r="J24" s="2">
        <f t="shared" ref="J24" si="7">AVERAGE(E24:I24)</f>
        <v>0.74704424142837456</v>
      </c>
      <c r="K24" s="2">
        <f>J24-C24</f>
        <v>1.1483669283746112E-3</v>
      </c>
      <c r="L24" s="1"/>
      <c r="M24" s="1"/>
    </row>
    <row r="26" spans="2:13" x14ac:dyDescent="0.3">
      <c r="B26" s="1">
        <v>0.62</v>
      </c>
      <c r="C26" s="2">
        <v>0.85463411810000001</v>
      </c>
      <c r="D26" s="1" t="s">
        <v>2</v>
      </c>
      <c r="E26" s="2">
        <v>0.85426694154739302</v>
      </c>
      <c r="F26" s="2">
        <v>0.85578632354736295</v>
      </c>
      <c r="G26" s="2">
        <v>0.85622948408126798</v>
      </c>
      <c r="H26" s="2">
        <v>0.85622948408126798</v>
      </c>
      <c r="I26" s="2">
        <v>0.85730570554733199</v>
      </c>
      <c r="J26" s="2">
        <f>AVERAGE(E26:I26)</f>
        <v>0.85596358776092474</v>
      </c>
      <c r="K26" s="2">
        <f>J26-C26</f>
        <v>1.3294696609247314E-3</v>
      </c>
      <c r="L26" s="1"/>
      <c r="M26" s="2">
        <f>K26+K27</f>
        <v>2.2037863535512292E-3</v>
      </c>
    </row>
    <row r="27" spans="2:13" x14ac:dyDescent="0.3">
      <c r="B27" s="1"/>
      <c r="C27" s="2">
        <v>0.74589587449999994</v>
      </c>
      <c r="D27" s="1" t="s">
        <v>4</v>
      </c>
      <c r="E27" s="2">
        <v>0.74670493602752597</v>
      </c>
      <c r="F27" s="2">
        <v>0.74690067768096902</v>
      </c>
      <c r="G27" s="2">
        <v>0.74709641933441095</v>
      </c>
      <c r="H27" s="2">
        <v>0.74598723649978604</v>
      </c>
      <c r="I27" s="2">
        <v>0.74716168642044001</v>
      </c>
      <c r="J27" s="2">
        <f t="shared" ref="J27" si="8">AVERAGE(E27:I27)</f>
        <v>0.74677019119262644</v>
      </c>
      <c r="K27" s="2">
        <f>J27-C27</f>
        <v>8.743166926264978E-4</v>
      </c>
      <c r="L27" s="1"/>
      <c r="M27" s="1"/>
    </row>
    <row r="29" spans="2:13" x14ac:dyDescent="0.3">
      <c r="B29" s="1">
        <v>0.61</v>
      </c>
      <c r="C29" s="2">
        <v>0.85463411810000001</v>
      </c>
      <c r="D29" s="1" t="s">
        <v>2</v>
      </c>
      <c r="E29" s="2">
        <v>0.85508990287780695</v>
      </c>
      <c r="F29" s="2">
        <v>0.85584962368011397</v>
      </c>
      <c r="G29" s="2">
        <v>0.85578632354736295</v>
      </c>
      <c r="H29" s="2">
        <v>0.85458344221115101</v>
      </c>
      <c r="I29" s="2">
        <v>0.85382378101348799</v>
      </c>
      <c r="J29" s="2">
        <f>AVERAGE(E29:I29)</f>
        <v>0.85502661466598462</v>
      </c>
      <c r="K29" s="2">
        <f>J29-C29</f>
        <v>3.9249656598461247E-4</v>
      </c>
      <c r="L29" s="1"/>
      <c r="M29" s="2" t="e">
        <f>K29+K30</f>
        <v>#DIV/0!</v>
      </c>
    </row>
    <row r="30" spans="2:13" x14ac:dyDescent="0.3">
      <c r="B30" s="1"/>
      <c r="C30" s="2">
        <v>0.74589587449999994</v>
      </c>
      <c r="D30" s="1" t="s">
        <v>4</v>
      </c>
      <c r="E30" s="2"/>
      <c r="F30" s="2"/>
      <c r="G30" s="2"/>
      <c r="H30" s="2"/>
      <c r="I30" s="2"/>
      <c r="J30" s="2" t="e">
        <f t="shared" ref="J30" si="9">AVERAGE(E30:I30)</f>
        <v>#DIV/0!</v>
      </c>
      <c r="K30" s="2" t="e">
        <f>J30-C30</f>
        <v>#DIV/0!</v>
      </c>
      <c r="L30" s="1"/>
      <c r="M30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0032-339B-44DD-B983-81508771762B}">
  <dimension ref="A1:L30"/>
  <sheetViews>
    <sheetView tabSelected="1" workbookViewId="0">
      <selection activeCell="I8" sqref="I8"/>
    </sheetView>
  </sheetViews>
  <sheetFormatPr defaultRowHeight="14" x14ac:dyDescent="0.3"/>
  <cols>
    <col min="2" max="2" width="12.6640625" bestFit="1" customWidth="1"/>
    <col min="4" max="9" width="12.6640625" bestFit="1" customWidth="1"/>
    <col min="10" max="10" width="12.58203125" bestFit="1" customWidth="1"/>
    <col min="12" max="12" width="12.58203125" bestFit="1" customWidth="1"/>
  </cols>
  <sheetData>
    <row r="1" spans="1:12" x14ac:dyDescent="0.3">
      <c r="A1" s="1" t="s">
        <v>3</v>
      </c>
      <c r="B1" s="1" t="s">
        <v>5</v>
      </c>
      <c r="C1" s="1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1</v>
      </c>
      <c r="J1" s="1" t="s">
        <v>7</v>
      </c>
      <c r="K1" s="1"/>
      <c r="L1" s="1" t="s">
        <v>8</v>
      </c>
    </row>
    <row r="2" spans="1:12" x14ac:dyDescent="0.3">
      <c r="A2" s="1">
        <v>0.63</v>
      </c>
      <c r="B2" s="2">
        <v>0.85463411810000001</v>
      </c>
      <c r="C2" s="1" t="s">
        <v>2</v>
      </c>
      <c r="D2" s="2"/>
      <c r="E2" s="2"/>
      <c r="F2" s="2"/>
      <c r="G2" s="2"/>
      <c r="H2" s="2"/>
      <c r="I2" s="2" t="e">
        <f>AVERAGE(D2:H2)</f>
        <v>#DIV/0!</v>
      </c>
      <c r="J2" s="2" t="e">
        <f>I2-B2</f>
        <v>#DIV/0!</v>
      </c>
      <c r="K2" s="1"/>
      <c r="L2" s="2" t="e">
        <f>J2+J3</f>
        <v>#DIV/0!</v>
      </c>
    </row>
    <row r="3" spans="1:12" x14ac:dyDescent="0.3">
      <c r="A3" s="1"/>
      <c r="B3" s="2">
        <v>0.74589587449999994</v>
      </c>
      <c r="C3" s="1" t="s">
        <v>4</v>
      </c>
      <c r="D3" s="2"/>
      <c r="E3" s="2"/>
      <c r="F3" s="2"/>
      <c r="G3" s="2"/>
      <c r="H3" s="2"/>
      <c r="I3" s="2" t="e">
        <f t="shared" ref="I3" si="0">AVERAGE(D3:H3)</f>
        <v>#DIV/0!</v>
      </c>
      <c r="J3" s="2" t="e">
        <f>I3-B3</f>
        <v>#DIV/0!</v>
      </c>
      <c r="K3" s="1"/>
      <c r="L3" s="1"/>
    </row>
    <row r="4" spans="1:12" x14ac:dyDescent="0.3">
      <c r="A4" s="1"/>
      <c r="B4" s="1"/>
      <c r="C4" s="1"/>
      <c r="D4" s="2"/>
      <c r="E4" s="2"/>
      <c r="F4" s="2"/>
      <c r="G4" s="2"/>
      <c r="H4" s="2"/>
      <c r="I4" s="2"/>
      <c r="J4" s="1"/>
      <c r="K4" s="1"/>
      <c r="L4" s="1"/>
    </row>
    <row r="5" spans="1:12" x14ac:dyDescent="0.3">
      <c r="A5" s="1">
        <v>0.62</v>
      </c>
      <c r="B5" s="2">
        <v>0.85463411810000001</v>
      </c>
      <c r="C5" s="1" t="s">
        <v>2</v>
      </c>
      <c r="D5" s="2"/>
      <c r="E5" s="2"/>
      <c r="F5" s="2"/>
      <c r="G5" s="2"/>
      <c r="H5" s="2"/>
      <c r="I5" s="2" t="e">
        <f>AVERAGE(D5:H5)</f>
        <v>#DIV/0!</v>
      </c>
      <c r="J5" s="2" t="e">
        <f>I5-B5</f>
        <v>#DIV/0!</v>
      </c>
      <c r="K5" s="1"/>
      <c r="L5" s="2" t="e">
        <f>J5+J6</f>
        <v>#DIV/0!</v>
      </c>
    </row>
    <row r="6" spans="1:12" x14ac:dyDescent="0.3">
      <c r="A6" s="1"/>
      <c r="B6" s="2">
        <v>0.74589587449999994</v>
      </c>
      <c r="C6" s="1" t="s">
        <v>4</v>
      </c>
      <c r="D6" s="2"/>
      <c r="E6" s="2"/>
      <c r="F6" s="2"/>
      <c r="G6" s="2"/>
      <c r="H6" s="2"/>
      <c r="I6" s="2" t="e">
        <f t="shared" ref="I6" si="1">AVERAGE(D6:H6)</f>
        <v>#DIV/0!</v>
      </c>
      <c r="J6" s="2" t="e">
        <f>I6-B6</f>
        <v>#DIV/0!</v>
      </c>
      <c r="K6" s="1"/>
      <c r="L6" s="1"/>
    </row>
    <row r="7" spans="1:12" x14ac:dyDescent="0.3">
      <c r="A7" s="1"/>
      <c r="B7" s="1"/>
      <c r="C7" s="1"/>
      <c r="D7" s="2"/>
      <c r="E7" s="2"/>
      <c r="F7" s="2"/>
      <c r="G7" s="2"/>
      <c r="H7" s="2"/>
      <c r="I7" s="2"/>
      <c r="J7" s="1"/>
      <c r="K7" s="1"/>
      <c r="L7" s="1"/>
    </row>
    <row r="8" spans="1:12" x14ac:dyDescent="0.3">
      <c r="A8" s="1">
        <v>0.6</v>
      </c>
      <c r="B8" s="2">
        <v>0.85463411810000001</v>
      </c>
      <c r="C8" s="1" t="s">
        <v>2</v>
      </c>
      <c r="D8" s="2"/>
      <c r="E8" s="2"/>
      <c r="F8" s="2"/>
      <c r="G8" s="2"/>
      <c r="H8" s="2"/>
      <c r="I8" s="2" t="e">
        <f>AVERAGE(D8:H8)</f>
        <v>#DIV/0!</v>
      </c>
      <c r="J8" s="2" t="e">
        <f>I8-B8</f>
        <v>#DIV/0!</v>
      </c>
      <c r="K8" s="1"/>
      <c r="L8" s="2" t="e">
        <f>J8+J9</f>
        <v>#DIV/0!</v>
      </c>
    </row>
    <row r="9" spans="1:12" x14ac:dyDescent="0.3">
      <c r="A9" s="1"/>
      <c r="B9" s="2">
        <v>0.74589587449999994</v>
      </c>
      <c r="C9" s="1" t="s">
        <v>4</v>
      </c>
      <c r="D9" s="2"/>
      <c r="E9" s="2"/>
      <c r="F9" s="2"/>
      <c r="G9" s="2"/>
      <c r="H9" s="2"/>
      <c r="I9" s="2" t="e">
        <f t="shared" ref="I9" si="2">AVERAGE(D9:H9)</f>
        <v>#DIV/0!</v>
      </c>
      <c r="J9" s="2" t="e">
        <f>I9-B9</f>
        <v>#DIV/0!</v>
      </c>
      <c r="K9" s="1"/>
      <c r="L9" s="1"/>
    </row>
    <row r="10" spans="1:12" x14ac:dyDescent="0.3">
      <c r="A10" s="1"/>
      <c r="B10" s="1"/>
      <c r="C10" s="1"/>
      <c r="D10" s="2"/>
      <c r="E10" s="2"/>
      <c r="F10" s="2"/>
      <c r="G10" s="2"/>
      <c r="H10" s="2"/>
      <c r="I10" s="2"/>
      <c r="J10" s="1"/>
      <c r="K10" s="1"/>
      <c r="L10" s="1"/>
    </row>
    <row r="11" spans="1:12" x14ac:dyDescent="0.3">
      <c r="A11" s="1">
        <v>0.57999999999999996</v>
      </c>
      <c r="B11" s="2">
        <v>0.85463411810000001</v>
      </c>
      <c r="C11" s="1" t="s">
        <v>2</v>
      </c>
      <c r="D11" s="2"/>
      <c r="E11" s="2"/>
      <c r="F11" s="2"/>
      <c r="G11" s="2"/>
      <c r="H11" s="2"/>
      <c r="I11" s="2" t="e">
        <f>AVERAGE(D11:H11)</f>
        <v>#DIV/0!</v>
      </c>
      <c r="J11" s="2" t="e">
        <f>I11-B11</f>
        <v>#DIV/0!</v>
      </c>
      <c r="K11" s="1"/>
      <c r="L11" s="2" t="e">
        <f>J11+J12</f>
        <v>#DIV/0!</v>
      </c>
    </row>
    <row r="12" spans="1:12" x14ac:dyDescent="0.3">
      <c r="B12" s="2">
        <v>0.74589587449999994</v>
      </c>
      <c r="C12" s="1" t="s">
        <v>4</v>
      </c>
      <c r="D12" s="2"/>
      <c r="E12" s="2"/>
      <c r="F12" s="2"/>
      <c r="G12" s="2"/>
      <c r="H12" s="2"/>
      <c r="I12" s="2" t="e">
        <f t="shared" ref="I12" si="3">AVERAGE(D12:H12)</f>
        <v>#DIV/0!</v>
      </c>
      <c r="J12" s="2" t="e">
        <f>I12-B12</f>
        <v>#DIV/0!</v>
      </c>
      <c r="K12" s="1"/>
      <c r="L12" s="1"/>
    </row>
    <row r="13" spans="1:12" x14ac:dyDescent="0.3">
      <c r="A13" s="1"/>
      <c r="B13" s="1"/>
      <c r="C13" s="1"/>
      <c r="D13" s="2"/>
      <c r="E13" s="2"/>
      <c r="F13" s="2"/>
      <c r="G13" s="2"/>
      <c r="H13" s="2"/>
      <c r="I13" s="2"/>
      <c r="J13" s="1"/>
      <c r="K13" s="1"/>
      <c r="L13" s="1"/>
    </row>
    <row r="14" spans="1:12" x14ac:dyDescent="0.3">
      <c r="A14" s="1">
        <v>0.56000000000000005</v>
      </c>
      <c r="B14" s="2">
        <v>0.85463411810000001</v>
      </c>
      <c r="C14" s="1" t="s">
        <v>2</v>
      </c>
      <c r="D14" s="2"/>
      <c r="E14" s="2"/>
      <c r="F14" s="2"/>
      <c r="G14" s="2"/>
      <c r="H14" s="2"/>
      <c r="I14" s="2" t="e">
        <f>AVERAGE(D14:H14)</f>
        <v>#DIV/0!</v>
      </c>
      <c r="J14" s="2" t="e">
        <f>I14-B14</f>
        <v>#DIV/0!</v>
      </c>
      <c r="K14" s="1"/>
      <c r="L14" s="2" t="e">
        <f>J14+J15</f>
        <v>#DIV/0!</v>
      </c>
    </row>
    <row r="15" spans="1:12" x14ac:dyDescent="0.3">
      <c r="B15" s="2">
        <v>0.74589587449999994</v>
      </c>
      <c r="C15" s="1" t="s">
        <v>4</v>
      </c>
      <c r="D15" s="2"/>
      <c r="E15" s="2"/>
      <c r="F15" s="2"/>
      <c r="G15" s="2"/>
      <c r="H15" s="2"/>
      <c r="I15" s="2" t="e">
        <f t="shared" ref="I15" si="4">AVERAGE(D15:H15)</f>
        <v>#DIV/0!</v>
      </c>
      <c r="J15" s="2" t="e">
        <f>I15-B15</f>
        <v>#DIV/0!</v>
      </c>
      <c r="K15" s="1"/>
      <c r="L15" s="1"/>
    </row>
    <row r="16" spans="1:12" x14ac:dyDescent="0.3">
      <c r="A16" s="1"/>
      <c r="B16" s="1"/>
      <c r="C16" s="1"/>
      <c r="D16" s="2"/>
      <c r="E16" s="2"/>
      <c r="F16" s="2"/>
      <c r="G16" s="2"/>
      <c r="H16" s="2"/>
      <c r="I16" s="2"/>
      <c r="J16" s="1"/>
      <c r="K16" s="1"/>
      <c r="L16" s="1"/>
    </row>
    <row r="17" spans="1:12" x14ac:dyDescent="0.3">
      <c r="A17" s="1">
        <v>0.54</v>
      </c>
      <c r="B17" s="2">
        <v>0.85463411810000001</v>
      </c>
      <c r="C17" s="1" t="s">
        <v>2</v>
      </c>
      <c r="D17" s="2"/>
      <c r="E17" s="2"/>
      <c r="F17" s="2"/>
      <c r="G17" s="2"/>
      <c r="H17" s="2"/>
      <c r="I17" s="2" t="e">
        <f>AVERAGE(D17:H17)</f>
        <v>#DIV/0!</v>
      </c>
      <c r="J17" s="2" t="e">
        <f>I17-B17</f>
        <v>#DIV/0!</v>
      </c>
      <c r="K17" s="1"/>
      <c r="L17" s="2" t="e">
        <f>J17+J18</f>
        <v>#DIV/0!</v>
      </c>
    </row>
    <row r="18" spans="1:12" x14ac:dyDescent="0.3">
      <c r="A18" s="1"/>
      <c r="B18" s="2">
        <v>0.74589587449999994</v>
      </c>
      <c r="C18" s="1" t="s">
        <v>4</v>
      </c>
      <c r="D18" s="2"/>
      <c r="E18" s="2"/>
      <c r="F18" s="2"/>
      <c r="G18" s="2"/>
      <c r="H18" s="2"/>
      <c r="I18" s="2" t="e">
        <f t="shared" ref="I18" si="5">AVERAGE(D18:H18)</f>
        <v>#DIV/0!</v>
      </c>
      <c r="J18" s="2" t="e">
        <f>I18-B18</f>
        <v>#DIV/0!</v>
      </c>
      <c r="K18" s="1"/>
      <c r="L18" s="1"/>
    </row>
    <row r="19" spans="1:12" x14ac:dyDescent="0.3">
      <c r="A19" s="1"/>
      <c r="B19" s="1"/>
      <c r="C19" s="1"/>
      <c r="D19" s="2"/>
      <c r="E19" s="2"/>
      <c r="F19" s="2"/>
      <c r="G19" s="2"/>
      <c r="H19" s="2"/>
      <c r="I19" s="2"/>
      <c r="J19" s="1"/>
      <c r="K19" s="1"/>
      <c r="L19" s="1"/>
    </row>
    <row r="20" spans="1:12" x14ac:dyDescent="0.3">
      <c r="A20" s="1"/>
      <c r="B20" s="2"/>
      <c r="C20" s="1"/>
      <c r="D20" s="2"/>
      <c r="E20" s="2"/>
      <c r="F20" s="2"/>
      <c r="G20" s="2"/>
      <c r="H20" s="2"/>
      <c r="I20" s="2"/>
      <c r="J20" s="2"/>
      <c r="K20" s="1"/>
      <c r="L20" s="2"/>
    </row>
    <row r="21" spans="1:12" x14ac:dyDescent="0.3">
      <c r="A21" s="1"/>
      <c r="B21" s="2"/>
      <c r="C21" s="1"/>
      <c r="D21" s="2"/>
      <c r="E21" s="2"/>
      <c r="F21" s="2"/>
      <c r="G21" s="2"/>
      <c r="H21" s="2"/>
      <c r="I21" s="2"/>
      <c r="J21" s="2"/>
      <c r="K21" s="1"/>
      <c r="L21" s="1"/>
    </row>
    <row r="22" spans="1:12" x14ac:dyDescent="0.3">
      <c r="A22" s="1"/>
      <c r="B22" s="1"/>
      <c r="C22" s="1"/>
      <c r="D22" s="2"/>
      <c r="E22" s="2"/>
      <c r="F22" s="2"/>
      <c r="G22" s="2"/>
      <c r="H22" s="2"/>
      <c r="I22" s="2"/>
      <c r="J22" s="1"/>
      <c r="K22" s="1"/>
      <c r="L22" s="1"/>
    </row>
    <row r="23" spans="1:12" x14ac:dyDescent="0.3">
      <c r="A23" s="1"/>
      <c r="B23" s="2"/>
      <c r="C23" s="1"/>
      <c r="D23" s="2"/>
      <c r="E23" s="2"/>
      <c r="F23" s="2"/>
      <c r="G23" s="2"/>
      <c r="H23" s="2"/>
      <c r="I23" s="2"/>
      <c r="J23" s="2"/>
      <c r="K23" s="1"/>
      <c r="L23" s="2"/>
    </row>
    <row r="24" spans="1:12" x14ac:dyDescent="0.3">
      <c r="A24" s="1"/>
      <c r="B24" s="2"/>
      <c r="C24" s="1"/>
      <c r="D24" s="2"/>
      <c r="E24" s="2"/>
      <c r="F24" s="2"/>
      <c r="G24" s="2"/>
      <c r="H24" s="2"/>
      <c r="I24" s="2"/>
      <c r="J24" s="2"/>
      <c r="K24" s="1"/>
      <c r="L24" s="1"/>
    </row>
    <row r="26" spans="1:12" x14ac:dyDescent="0.3">
      <c r="A26" s="1"/>
      <c r="B26" s="2"/>
      <c r="C26" s="1"/>
      <c r="D26" s="2"/>
      <c r="E26" s="2"/>
      <c r="F26" s="2"/>
      <c r="G26" s="2"/>
      <c r="H26" s="2"/>
      <c r="I26" s="2"/>
      <c r="J26" s="2"/>
      <c r="K26" s="1"/>
      <c r="L26" s="2"/>
    </row>
    <row r="27" spans="1:12" x14ac:dyDescent="0.3">
      <c r="A27" s="1"/>
      <c r="B27" s="2"/>
      <c r="C27" s="1"/>
      <c r="D27" s="2"/>
      <c r="E27" s="2"/>
      <c r="F27" s="2"/>
      <c r="G27" s="2"/>
      <c r="H27" s="2"/>
      <c r="I27" s="2"/>
      <c r="J27" s="2"/>
      <c r="K27" s="1"/>
      <c r="L27" s="1"/>
    </row>
    <row r="29" spans="1:12" x14ac:dyDescent="0.3">
      <c r="A29" s="1"/>
      <c r="B29" s="2"/>
      <c r="C29" s="1"/>
      <c r="D29" s="2"/>
      <c r="E29" s="2"/>
      <c r="F29" s="2"/>
      <c r="G29" s="2"/>
      <c r="H29" s="2"/>
      <c r="I29" s="2"/>
      <c r="J29" s="2"/>
      <c r="K29" s="1"/>
      <c r="L29" s="2"/>
    </row>
    <row r="30" spans="1:12" x14ac:dyDescent="0.3">
      <c r="A30" s="1"/>
      <c r="B30" s="2"/>
      <c r="C30" s="1"/>
      <c r="D30" s="2"/>
      <c r="E30" s="2"/>
      <c r="F30" s="2"/>
      <c r="G30" s="2"/>
      <c r="H30" s="2"/>
      <c r="I30" s="2"/>
      <c r="J30" s="2"/>
      <c r="K30" s="1"/>
      <c r="L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第20和22位碱基</vt:lpstr>
      <vt:lpstr>第19和23位碱基</vt:lpstr>
      <vt:lpstr>第18和24位碱基</vt:lpstr>
      <vt:lpstr>第17和25位碱基</vt:lpstr>
      <vt:lpstr>第16和26位碱基</vt:lpstr>
      <vt:lpstr>第16和26位碱基改进</vt:lpstr>
      <vt:lpstr>第15和27位碱基改进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丁子杨</dc:creator>
  <cp:lastModifiedBy>子杨 丁</cp:lastModifiedBy>
  <dcterms:created xsi:type="dcterms:W3CDTF">2015-06-05T18:19:34Z</dcterms:created>
  <dcterms:modified xsi:type="dcterms:W3CDTF">2024-03-01T02:47:34Z</dcterms:modified>
</cp:coreProperties>
</file>