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学习\计算机体系结构\期末作业\"/>
    </mc:Choice>
  </mc:AlternateContent>
  <xr:revisionPtr revIDLastSave="0" documentId="13_ncr:1_{9069228A-6E1E-47C7-BECD-CDFA5F314EF3}" xr6:coauthVersionLast="47" xr6:coauthVersionMax="47" xr10:uidLastSave="{00000000-0000-0000-0000-000000000000}"/>
  <bookViews>
    <workbookView xWindow="11520" yWindow="456" windowWidth="11520" windowHeight="12504" xr2:uid="{00000000-000D-0000-FFFF-FFFF00000000}"/>
  </bookViews>
  <sheets>
    <sheet name="Sheet5" sheetId="5" r:id="rId1"/>
    <sheet name="Sheet1" sheetId="1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5" l="1"/>
  <c r="D96" i="5"/>
  <c r="E96" i="5"/>
  <c r="C98" i="5"/>
  <c r="D98" i="5"/>
  <c r="E98" i="5"/>
  <c r="E104" i="5"/>
  <c r="D104" i="5"/>
  <c r="C104" i="5"/>
  <c r="B104" i="5"/>
  <c r="B98" i="5"/>
  <c r="F37" i="5"/>
  <c r="F70" i="5"/>
  <c r="B96" i="5"/>
  <c r="A71" i="5"/>
  <c r="U5" i="5"/>
  <c r="T5" i="5"/>
  <c r="S5" i="5"/>
  <c r="R5" i="5"/>
  <c r="O5" i="5"/>
  <c r="N5" i="5"/>
  <c r="M5" i="5"/>
  <c r="L5" i="5"/>
  <c r="K5" i="5"/>
  <c r="J5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23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C5" i="5"/>
  <c r="D5" i="5"/>
  <c r="E5" i="5"/>
  <c r="F5" i="5"/>
  <c r="G5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tc={616730A8-F5D3-4D2C-A993-0BAAE18205EA}</author>
    <author>tc={CD05B7D5-9644-4F29-BBB3-D851D5F2906E}</author>
    <author>tc={0E207041-44D0-4A7E-96E3-75F23BE2C210}</author>
    <author>tc={179EFA77-0178-4D2A-A9D6-D31C26CB75B8}</author>
  </authors>
  <commentList>
    <comment ref="E4" authorId="0" shapeId="0" xr:uid="{616730A8-F5D3-4D2C-A993-0BAAE18205EA}">
      <text>
        <r>
          <rPr>
            <sz val="10"/>
            <color theme="1"/>
            <rFont val="等线"/>
            <family val="2"/>
            <scheme val="minor"/>
          </rPr>
          <t>[Threaded comment] Your version of Excel allows you to read this threaded comment; however, any edits to it will get removed if the file is opened in a newer version of Excel. Learn more: https://go.microsoft.com/fwlink/?linkid=870924 Comment: [L2C_MSHR] return_data instr_id: 0 cannot find a matching entry! full_addr: 28e837c5e200 address: a3a0df1788 event: 31 current: 32 
perceptron-no-no-ip_stride-drrip-1core: src/cache.cc:1458: virtual void CACHE::return_data(PACKET*): Assertion `0' failed. 
./run_champsim.sh: 第 45 行： 43503 已放弃 （核心已转储） ( ${BINARY} -warmup_instructions ${N_WARM}000000 -simulation_instructions ${N_SIM}000000 ${OPTION} -traces ${TRACE} )</t>
        </r>
      </text>
    </comment>
    <comment ref="F4" authorId="1" shapeId="0" xr:uid="{CD05B7D5-9644-4F29-BBB3-D851D5F2906E}">
      <text>
        <r>
          <rPr>
            <sz val="10"/>
            <color theme="1"/>
            <rFont val="等线"/>
            <family val="2"/>
            <scheme val="minor"/>
          </rPr>
          <t>[Threaded comment] Your version of Excel allows you to read this threaded comment; however, any edits to it will get removed if the file is opened in a newer version of Excel. Learn more: https://go.microsoft.com/fwlink/?linkid=870924 Comment: [L2C_MSHR] return_data instr_id: 0 cannot find a matching entry! full_addr: 28e837c5d280 address: a3a0df174a event: 99 current: 100 
perceptron-no-no-ip_stride-drrip-1core: src/cache.cc:1458: virtual void CACHE::return_data(PACKET*): Assertion `0' failed. 
./run_champsim.sh: 第 45 行： 43698 已放弃 （核心已转储） ( ${BINARY} -warmup_instructions ${N_WARM}000000 -simulation_instructions ${N_SIM}000000 ${OPTION} -traces ${TRACE} )</t>
        </r>
      </text>
    </comment>
    <comment ref="E6" authorId="2" shapeId="0" xr:uid="{0E207041-44D0-4A7E-96E3-75F23BE2C210}">
      <text>
        <r>
          <rPr>
            <sz val="10"/>
            <color theme="1"/>
            <rFont val="等线"/>
            <family val="2"/>
            <scheme val="minor"/>
          </rPr>
          <t>[Threaded comment] Your version of Excel allows you to read this threaded comment; however, any edits to it will get removed if the file is opened in a newer version of Excel. Learn more: https://go.microsoft.com/fwlink/?linkid=870924 Comment: [L2C_MSHR] return_data instr_id: 0 cannot find a matching entry! full_addr: 28e837c5e200 address: a3a0df1788 event: 23 current: 24 
perceptron-no-next_line-ip_stride-drrip-1core: src/cache.cc:1458: virtual void CACHE::return_data(PACKET*): Assertion `0' failed. 
./run_champsim.sh: 第 45 行： 46080 已放弃 （核心已转储） ( ${BINARY} -warmup_instructions ${N_WARM}000000 -simulation_instructions ${N_SIM}000000 ${OPTION} -traces ${TRACE} ) Reply: E7</t>
        </r>
      </text>
    </comment>
    <comment ref="F6" authorId="3" shapeId="0" xr:uid="{179EFA77-0178-4D2A-A9D6-D31C26CB75B8}">
      <text>
        <r>
          <rPr>
            <sz val="10"/>
            <color theme="1"/>
            <rFont val="等线"/>
            <family val="2"/>
            <scheme val="minor"/>
          </rPr>
          <t>[Threaded comment] Your version of Excel allows you to read this threaded comment; however, any edits to it will get removed if the file is opened in a newer version of Excel. Learn more: https://go.microsoft.com/fwlink/?linkid=870924 Comment: [L2C_MSHR] return_data instr_id: 0 cannot find a matching entry! full_addr: 28e837c5f280 address: a3a0df17ca event: 73 current: 74 
perceptron-no-next_line-ip_stride-drrip-1core: src/cache.cc:1458: virtual void CACHE::return_data(PACKET*): Assertion `0' failed. 
./run_champsim.sh: 第 45 行： 46115 已放弃 （核心已转储） ( ${BINARY} -warmup_instructions ${N_WARM}000000 -simulation_instructions ${N_SIM}000000 ${OPTION} -traces ${TRACE} ) Reply: F7</t>
        </r>
      </text>
    </comment>
  </commentList>
</comments>
</file>

<file path=xl/sharedStrings.xml><?xml version="1.0" encoding="utf-8"?>
<sst xmlns="http://schemas.openxmlformats.org/spreadsheetml/2006/main" count="627" uniqueCount="25">
  <si>
    <t>L1D</t>
  </si>
  <si>
    <t>L2C</t>
  </si>
  <si>
    <t>LLC</t>
  </si>
  <si>
    <t>替换</t>
  </si>
  <si>
    <t>IPC462</t>
  </si>
  <si>
    <t>IPC482</t>
  </si>
  <si>
    <t>no</t>
  </si>
  <si>
    <t>drrip</t>
  </si>
  <si>
    <t>next_line</t>
  </si>
  <si>
    <t>ip_stride</t>
  </si>
  <si>
    <t>core dump</t>
  </si>
  <si>
    <t>build failed</t>
  </si>
  <si>
    <t>lru</t>
  </si>
  <si>
    <t>ship</t>
  </si>
  <si>
    <t>core dumped</t>
  </si>
  <si>
    <t>srrip</t>
  </si>
  <si>
    <t>L1D</t>
    <phoneticPr fontId="4" type="noConversion"/>
  </si>
  <si>
    <t>L2C</t>
    <phoneticPr fontId="4" type="noConversion"/>
  </si>
  <si>
    <t>no</t>
    <phoneticPr fontId="4" type="noConversion"/>
  </si>
  <si>
    <t>next_line</t>
    <phoneticPr fontId="4" type="noConversion"/>
  </si>
  <si>
    <t>IPC.462</t>
    <phoneticPr fontId="4" type="noConversion"/>
  </si>
  <si>
    <t>IPC.482</t>
    <phoneticPr fontId="4" type="noConversion"/>
  </si>
  <si>
    <t>IPC.AVG</t>
    <phoneticPr fontId="4" type="noConversion"/>
  </si>
  <si>
    <t>LLC</t>
    <phoneticPr fontId="4" type="noConversion"/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</si>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</sst>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6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/>
    <xf numFmtId="0" fontId="3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不同预取策略和替换策略组合的</a:t>
            </a:r>
            <a:r>
              <a:rPr lang="en-US" altLang="zh-CN"/>
              <a:t>avg.IPC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Sheet5!$F$23:$F$70</c:f>
              <c:strCache>
                <c:ptCount val="48"/>
                <c:pt idx="0">
                  <c:v>no-no-no-lru</c:v>
                </c:pt>
                <c:pt idx="1">
                  <c:v>no-no-next_line-lru</c:v>
                </c:pt>
                <c:pt idx="2">
                  <c:v>no-next_line-no-lru</c:v>
                </c:pt>
                <c:pt idx="3">
                  <c:v>no-next_line-next_line-lru</c:v>
                </c:pt>
                <c:pt idx="4">
                  <c:v>no-ip_stride-no-lru</c:v>
                </c:pt>
                <c:pt idx="5">
                  <c:v>no-ip_stride-next_line-lru</c:v>
                </c:pt>
                <c:pt idx="6">
                  <c:v>next_line-no-no-lru</c:v>
                </c:pt>
                <c:pt idx="7">
                  <c:v>next_line-no-next_line-lru</c:v>
                </c:pt>
                <c:pt idx="8">
                  <c:v>next_line-next_line-no-lru</c:v>
                </c:pt>
                <c:pt idx="9">
                  <c:v>next_line-next_line-next_line-lru</c:v>
                </c:pt>
                <c:pt idx="10">
                  <c:v>next_line-ip_stride-no-lru</c:v>
                </c:pt>
                <c:pt idx="11">
                  <c:v>next_line-ip_stride-next_line-lru</c:v>
                </c:pt>
                <c:pt idx="12">
                  <c:v>no-no-no-drrip</c:v>
                </c:pt>
                <c:pt idx="13">
                  <c:v>no-no-next_line-drrip</c:v>
                </c:pt>
                <c:pt idx="14">
                  <c:v>no-next_line-no-drrip</c:v>
                </c:pt>
                <c:pt idx="15">
                  <c:v>no-next_line-next_line-drrip</c:v>
                </c:pt>
                <c:pt idx="16">
                  <c:v>no-ip_stride-no-drrip</c:v>
                </c:pt>
                <c:pt idx="17">
                  <c:v>no-ip_stride-next_line-drrip</c:v>
                </c:pt>
                <c:pt idx="18">
                  <c:v>next_line-no-no-drrip</c:v>
                </c:pt>
                <c:pt idx="19">
                  <c:v>next_line-no-next_line-drrip</c:v>
                </c:pt>
                <c:pt idx="20">
                  <c:v>next_line-next_line-no-drrip</c:v>
                </c:pt>
                <c:pt idx="21">
                  <c:v>next_line-next_line-next_line-drrip</c:v>
                </c:pt>
                <c:pt idx="22">
                  <c:v>next_line-ip_stride-no-drrip</c:v>
                </c:pt>
                <c:pt idx="23">
                  <c:v>next_line-ip_stride-next_line-drrip</c:v>
                </c:pt>
                <c:pt idx="24">
                  <c:v>no-no-no-ship</c:v>
                </c:pt>
                <c:pt idx="25">
                  <c:v>no-no-next_line-ship</c:v>
                </c:pt>
                <c:pt idx="26">
                  <c:v>no-next_line-no-ship</c:v>
                </c:pt>
                <c:pt idx="27">
                  <c:v>no-next_line-next_line-ship</c:v>
                </c:pt>
                <c:pt idx="28">
                  <c:v>no-ip_stride-no-ship</c:v>
                </c:pt>
                <c:pt idx="29">
                  <c:v>no-ip_stride-next_line-ship</c:v>
                </c:pt>
                <c:pt idx="30">
                  <c:v>next_line-no-no-ship</c:v>
                </c:pt>
                <c:pt idx="31">
                  <c:v>next_line-no-next_line-ship</c:v>
                </c:pt>
                <c:pt idx="32">
                  <c:v>next_line-next_line-no-ship</c:v>
                </c:pt>
                <c:pt idx="33">
                  <c:v>next_line-next_line-next_line-ship</c:v>
                </c:pt>
                <c:pt idx="34">
                  <c:v>next_line-ip_stride-no-ship</c:v>
                </c:pt>
                <c:pt idx="35">
                  <c:v>next_line-ip_stride-next_line-ship</c:v>
                </c:pt>
                <c:pt idx="36">
                  <c:v>no-no-no-srrip</c:v>
                </c:pt>
                <c:pt idx="37">
                  <c:v>no-no-next_line-srrip</c:v>
                </c:pt>
                <c:pt idx="38">
                  <c:v>no-next_line-no-srrip</c:v>
                </c:pt>
                <c:pt idx="39">
                  <c:v>no-next_line-next_line-srrip</c:v>
                </c:pt>
                <c:pt idx="40">
                  <c:v>no-ip_stride-no-srrip</c:v>
                </c:pt>
                <c:pt idx="41">
                  <c:v>no-ip_stride-next_line-srrip</c:v>
                </c:pt>
                <c:pt idx="42">
                  <c:v>next_line-no-no-srrip</c:v>
                </c:pt>
                <c:pt idx="43">
                  <c:v>next_line-no-next_line-srrip</c:v>
                </c:pt>
                <c:pt idx="44">
                  <c:v>next_line-next_line-no-srrip</c:v>
                </c:pt>
                <c:pt idx="45">
                  <c:v>next_line-next_line-next_line-srrip</c:v>
                </c:pt>
                <c:pt idx="46">
                  <c:v>next_line-ip_stride-no-srrip</c:v>
                </c:pt>
                <c:pt idx="47">
                  <c:v>next_line-ip_stride-next_line-srrip</c:v>
                </c:pt>
              </c:strCache>
            </c:strRef>
          </c:cat>
          <c:val>
            <c:numRef>
              <c:f>Sheet5!$A$23:$A$70</c:f>
              <c:numCache>
                <c:formatCode>General</c:formatCode>
                <c:ptCount val="48"/>
                <c:pt idx="0">
                  <c:v>0.5373699999999999</c:v>
                </c:pt>
                <c:pt idx="1">
                  <c:v>0.69012999999999991</c:v>
                </c:pt>
                <c:pt idx="2">
                  <c:v>0.71604999999999996</c:v>
                </c:pt>
                <c:pt idx="3">
                  <c:v>0.79307499999999997</c:v>
                </c:pt>
                <c:pt idx="4">
                  <c:v>0.83960499999999993</c:v>
                </c:pt>
                <c:pt idx="5">
                  <c:v>0.92517500000000008</c:v>
                </c:pt>
                <c:pt idx="6">
                  <c:v>0.72443000000000002</c:v>
                </c:pt>
                <c:pt idx="7">
                  <c:v>0.80119499999999999</c:v>
                </c:pt>
                <c:pt idx="8">
                  <c:v>0.79325000000000001</c:v>
                </c:pt>
                <c:pt idx="9">
                  <c:v>0.90010999999999997</c:v>
                </c:pt>
                <c:pt idx="10">
                  <c:v>0.89816000000000007</c:v>
                </c:pt>
                <c:pt idx="11">
                  <c:v>0.96087500000000003</c:v>
                </c:pt>
                <c:pt idx="12">
                  <c:v>0.61612</c:v>
                </c:pt>
                <c:pt idx="13">
                  <c:v>0.69074999999999998</c:v>
                </c:pt>
                <c:pt idx="14">
                  <c:v>0.80042500000000005</c:v>
                </c:pt>
                <c:pt idx="15">
                  <c:v>0.82449499999999998</c:v>
                </c:pt>
                <c:pt idx="16">
                  <c:v>0.90081999999999995</c:v>
                </c:pt>
                <c:pt idx="17">
                  <c:v>0.93598500000000007</c:v>
                </c:pt>
                <c:pt idx="18">
                  <c:v>0.80725500000000006</c:v>
                </c:pt>
                <c:pt idx="19">
                  <c:v>0.84129999999999994</c:v>
                </c:pt>
                <c:pt idx="20">
                  <c:v>0.8676600000000001</c:v>
                </c:pt>
                <c:pt idx="21">
                  <c:v>0.9155899999999999</c:v>
                </c:pt>
                <c:pt idx="22">
                  <c:v>0.95496999999999999</c:v>
                </c:pt>
                <c:pt idx="23">
                  <c:v>0.97858000000000001</c:v>
                </c:pt>
                <c:pt idx="24">
                  <c:v>0.59923999999999999</c:v>
                </c:pt>
                <c:pt idx="25">
                  <c:v>0.68667499999999992</c:v>
                </c:pt>
                <c:pt idx="26">
                  <c:v>0.79429000000000005</c:v>
                </c:pt>
                <c:pt idx="27">
                  <c:v>0.80083499999999996</c:v>
                </c:pt>
                <c:pt idx="28">
                  <c:v>0.91132499999999994</c:v>
                </c:pt>
                <c:pt idx="29">
                  <c:v>0.92385500000000009</c:v>
                </c:pt>
                <c:pt idx="30">
                  <c:v>0.80930499999999994</c:v>
                </c:pt>
                <c:pt idx="31">
                  <c:v>0.81231500000000001</c:v>
                </c:pt>
                <c:pt idx="32">
                  <c:v>0.87431500000000006</c:v>
                </c:pt>
                <c:pt idx="33">
                  <c:v>0.90063000000000004</c:v>
                </c:pt>
                <c:pt idx="34">
                  <c:v>0.96518999999999999</c:v>
                </c:pt>
                <c:pt idx="35">
                  <c:v>0.95792999999999995</c:v>
                </c:pt>
                <c:pt idx="36">
                  <c:v>0.55132500000000007</c:v>
                </c:pt>
                <c:pt idx="37">
                  <c:v>0.69039499999999998</c:v>
                </c:pt>
                <c:pt idx="38">
                  <c:v>0.74875999999999998</c:v>
                </c:pt>
                <c:pt idx="39">
                  <c:v>0.81058500000000011</c:v>
                </c:pt>
                <c:pt idx="40">
                  <c:v>0.85989999999999989</c:v>
                </c:pt>
                <c:pt idx="41">
                  <c:v>0.91986000000000001</c:v>
                </c:pt>
                <c:pt idx="42">
                  <c:v>0.76120499999999991</c:v>
                </c:pt>
                <c:pt idx="43">
                  <c:v>0.82139999999999991</c:v>
                </c:pt>
                <c:pt idx="44">
                  <c:v>0.82882000000000011</c:v>
                </c:pt>
                <c:pt idx="45">
                  <c:v>0.90776499999999993</c:v>
                </c:pt>
                <c:pt idx="46">
                  <c:v>0.92662</c:v>
                </c:pt>
                <c:pt idx="47">
                  <c:v>0.95616499999999993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8-46BA-9424-F8D96F721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7730175"/>
        <c:axId val="1104071759"/>
      </c:barChart>
      <c:catAx>
        <c:axId val="110773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071759"/>
        <c:crosses val="autoZero"/>
        <c:auto val="1"/>
        <c:lblAlgn val="ctr"/>
        <c:lblOffset val="100"/>
        <c:tickLblSkip val="1"/>
        <c:noMultiLvlLbl val="0"/>
      </c:catAx>
      <c:valAx>
        <c:axId val="110407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7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51</xdr:row>
      <xdr:rowOff>121920</xdr:rowOff>
    </xdr:from>
    <xdr:to>
      <xdr:col>17</xdr:col>
      <xdr:colOff>129540</xdr:colOff>
      <xdr:row>83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5E2DC3-47EB-F946-BE1E-E6F221D99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899160</xdr:colOff>
      <xdr:row>44</xdr:row>
      <xdr:rowOff>99060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8363AF6A-BB67-6F9D-A182-0ECCC07349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彭钰钊" id="{1DACACB9-720C-4121-A97F-5E37A6F7AD34}" userId="S::2110756@mail.nankai.edu.cn::1fb0efc5-c95d-401f-bfa3-11eedb39f111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179EFA77-0178-4D2A-A9D6-D31C26CB75B8}" ref="F6" dT="2024-01-17T14:32:30" personId="{1DACACB9-720C-4121-A97F-5E37A6F7AD34}" parentId="{}">
    <text>[L2C_MSHR] return_data instr_id: 0 cannot find a matching entry! full_addr: 28e837c5f280 address: a3a0df17ca event: 73 current: 74 
perceptron-no-next_line-ip_stride-drrip-1core: src/cache.cc:1458: virtual void CACHE::return_data(PACKET*): Assertion `0' failed. 
./run_champsim.sh: 第 45 行： 46115 已放弃 （核心已转储） ( ${BINARY} -warmup_instructions ${N_WARM}000000 -simulation_instructions ${N_SIM}000000 ${OPTION} -traces ${TRACE} )</text>
  </threadedComment>
  <threadedComment id="{7e7a6705-f6e2-444d-8e9c-11ad7fa49030}" ref="F6" dT="2024-01-17T14:34:26" personId="{1DACACB9-720C-4121-A97F-5E37A6F7AD34}" parentId="{179EFA77-0178-4D2A-A9D6-D31C26CB75B8}">
    <text>F7</text>
  </threadedComment>
  <threadedComment id="{616730A8-F5D3-4D2C-A993-0BAAE18205EA}" ref="E4" dT="2024-01-17T14:05:34" personId="{1DACACB9-720C-4121-A97F-5E37A6F7AD34}" parentId="{}">
    <text>[L2C_MSHR] return_data instr_id: 0 cannot find a matching entry! full_addr: 28e837c5e200 address: a3a0df1788 event: 31 current: 32 
perceptron-no-no-ip_stride-drrip-1core: src/cache.cc:1458: virtual void CACHE::return_data(PACKET*): Assertion `0' failed. 
./run_champsim.sh: 第 45 行： 43503 已放弃 （核心已转储） ( ${BINARY} -warmup_instructions ${N_WARM}000000 -simulation_instructions ${N_SIM}000000 ${OPTION} -traces ${TRACE} )</text>
  </threadedComment>
  <threadedComment id="{CD05B7D5-9644-4F29-BBB3-D851D5F2906E}" ref="F4" dT="2024-01-17T14:06:01" personId="{1DACACB9-720C-4121-A97F-5E37A6F7AD34}" parentId="{}">
    <text>[L2C_MSHR] return_data instr_id: 0 cannot find a matching entry! full_addr: 28e837c5d280 address: a3a0df174a event: 99 current: 100 
perceptron-no-no-ip_stride-drrip-1core: src/cache.cc:1458: virtual void CACHE::return_data(PACKET*): Assertion `0' failed. 
./run_champsim.sh: 第 45 行： 43698 已放弃 （核心已转储） ( ${BINARY} -warmup_instructions ${N_WARM}000000 -simulation_instructions ${N_SIM}000000 ${OPTION} -traces ${TRACE} )</text>
  </threadedComment>
  <threadedComment id="{0E207041-44D0-4A7E-96E3-75F23BE2C210}" ref="E6" dT="2024-01-17T14:31:38" personId="{1DACACB9-720C-4121-A97F-5E37A6F7AD34}" parentId="{}">
    <text>[L2C_MSHR] return_data instr_id: 0 cannot find a matching entry! full_addr: 28e837c5e200 address: a3a0df1788 event: 23 current: 24 
perceptron-no-next_line-ip_stride-drrip-1core: src/cache.cc:1458: virtual void CACHE::return_data(PACKET*): Assertion `0' failed. 
./run_champsim.sh: 第 45 行： 46080 已放弃 （核心已转储） ( ${BINARY} -warmup_instructions ${N_WARM}000000 -simulation_instructions ${N_SIM}000000 ${OPTION} -traces ${TRACE} )</text>
  </threadedComment>
  <threadedComment id="{c45a9feb-9acc-49f6-9cce-0f9c79427edd}" ref="E6" dT="2024-01-17T14:34:21" personId="{1DACACB9-720C-4121-A97F-5E37A6F7AD34}" parentId="{0E207041-44D0-4A7E-96E3-75F23BE2C210}">
    <text>E7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49A3-27F9-4F2F-9162-C2212B2A5679}">
  <dimension ref="A1:U104"/>
  <sheetViews>
    <sheetView tabSelected="1" topLeftCell="A83" workbookViewId="0">
      <selection activeCell="A92" sqref="A92:E96"/>
    </sheetView>
  </sheetViews>
  <sheetFormatPr defaultRowHeight="13.2" x14ac:dyDescent="0.25"/>
  <sheetData>
    <row r="1" spans="1:21" x14ac:dyDescent="0.25">
      <c r="A1" t="s">
        <v>16</v>
      </c>
      <c r="B1" t="s">
        <v>18</v>
      </c>
      <c r="C1" t="s">
        <v>18</v>
      </c>
      <c r="D1" t="s">
        <v>18</v>
      </c>
      <c r="E1" t="s">
        <v>19</v>
      </c>
      <c r="F1" t="s">
        <v>19</v>
      </c>
      <c r="G1" t="s">
        <v>19</v>
      </c>
      <c r="I1" t="s">
        <v>17</v>
      </c>
      <c r="J1" t="s">
        <v>18</v>
      </c>
      <c r="K1" t="s">
        <v>18</v>
      </c>
      <c r="L1" t="s">
        <v>19</v>
      </c>
      <c r="M1" t="s">
        <v>19</v>
      </c>
      <c r="N1" s="1" t="s">
        <v>9</v>
      </c>
      <c r="O1" s="1" t="s">
        <v>9</v>
      </c>
      <c r="Q1" t="s">
        <v>16</v>
      </c>
      <c r="R1" t="s">
        <v>18</v>
      </c>
      <c r="S1" t="s">
        <v>18</v>
      </c>
      <c r="T1" t="s">
        <v>19</v>
      </c>
      <c r="U1" t="s">
        <v>19</v>
      </c>
    </row>
    <row r="2" spans="1:21" x14ac:dyDescent="0.25">
      <c r="A2" t="s">
        <v>17</v>
      </c>
      <c r="B2" t="s">
        <v>18</v>
      </c>
      <c r="C2" s="1" t="s">
        <v>8</v>
      </c>
      <c r="D2" s="1" t="s">
        <v>9</v>
      </c>
      <c r="E2" t="s">
        <v>18</v>
      </c>
      <c r="F2" s="1" t="s">
        <v>19</v>
      </c>
      <c r="G2" s="1" t="s">
        <v>9</v>
      </c>
      <c r="I2" t="s">
        <v>23</v>
      </c>
      <c r="J2" t="s">
        <v>18</v>
      </c>
      <c r="K2" s="1" t="s">
        <v>8</v>
      </c>
      <c r="L2" t="s">
        <v>18</v>
      </c>
      <c r="M2" s="1" t="s">
        <v>19</v>
      </c>
      <c r="N2" s="1" t="s">
        <v>6</v>
      </c>
      <c r="O2" s="1" t="s">
        <v>8</v>
      </c>
      <c r="Q2" t="s">
        <v>23</v>
      </c>
      <c r="R2" t="s">
        <v>18</v>
      </c>
      <c r="S2" s="1" t="s">
        <v>8</v>
      </c>
      <c r="T2" t="s">
        <v>18</v>
      </c>
      <c r="U2" s="1" t="s">
        <v>19</v>
      </c>
    </row>
    <row r="3" spans="1:21" x14ac:dyDescent="0.25">
      <c r="A3" t="s">
        <v>20</v>
      </c>
      <c r="B3" s="4">
        <v>0.50149999999999995</v>
      </c>
      <c r="C3" s="4">
        <v>0.54115999999999997</v>
      </c>
      <c r="D3" s="4">
        <v>0.69894999999999996</v>
      </c>
      <c r="E3" s="4">
        <v>0.54842000000000002</v>
      </c>
      <c r="F3" s="4">
        <v>0.57188000000000005</v>
      </c>
      <c r="G3" s="5">
        <v>0.66871000000000003</v>
      </c>
      <c r="I3" t="s">
        <v>20</v>
      </c>
      <c r="J3" s="1">
        <v>0.50149999999999995</v>
      </c>
      <c r="K3">
        <v>0.52376999999999996</v>
      </c>
      <c r="L3" s="1">
        <v>0.54115999999999997</v>
      </c>
      <c r="M3" s="1">
        <v>0.58452000000000004</v>
      </c>
      <c r="N3" s="1">
        <v>0.69894999999999996</v>
      </c>
      <c r="O3" s="1">
        <v>0.75466</v>
      </c>
      <c r="Q3" t="s">
        <v>20</v>
      </c>
      <c r="R3" s="1">
        <v>0.50149999999999995</v>
      </c>
      <c r="S3">
        <v>0.52376999999999996</v>
      </c>
      <c r="T3" s="1">
        <v>0.54842000000000002</v>
      </c>
      <c r="U3" s="1">
        <v>0.90044000000000002</v>
      </c>
    </row>
    <row r="4" spans="1:21" x14ac:dyDescent="0.25">
      <c r="A4" t="s">
        <v>21</v>
      </c>
      <c r="B4" s="4">
        <v>0.57323999999999997</v>
      </c>
      <c r="C4" s="4">
        <v>0.89093999999999995</v>
      </c>
      <c r="D4" s="4">
        <v>0.98026000000000002</v>
      </c>
      <c r="E4" s="5">
        <v>0.90044000000000002</v>
      </c>
      <c r="F4" s="5">
        <v>1.0146200000000001</v>
      </c>
      <c r="G4" s="5">
        <v>1.12761</v>
      </c>
      <c r="I4" t="s">
        <v>21</v>
      </c>
      <c r="J4" s="1">
        <v>0.57323999999999997</v>
      </c>
      <c r="K4" s="1">
        <v>0.85648999999999997</v>
      </c>
      <c r="L4" s="1">
        <v>0.89093999999999995</v>
      </c>
      <c r="M4">
        <v>1.00163</v>
      </c>
      <c r="N4" s="1">
        <v>0.98026000000000002</v>
      </c>
      <c r="O4">
        <v>1.0956900000000001</v>
      </c>
      <c r="Q4" t="s">
        <v>21</v>
      </c>
      <c r="R4" s="1">
        <v>0.57323999999999997</v>
      </c>
      <c r="S4" s="1">
        <v>0.85648999999999997</v>
      </c>
      <c r="T4" s="1">
        <v>0.58238999999999996</v>
      </c>
      <c r="U4">
        <v>1.02</v>
      </c>
    </row>
    <row r="5" spans="1:21" x14ac:dyDescent="0.25">
      <c r="A5" t="s">
        <v>22</v>
      </c>
      <c r="B5">
        <f>AVERAGE(B3:B4)</f>
        <v>0.5373699999999999</v>
      </c>
      <c r="C5">
        <f t="shared" ref="C5:G5" si="0">AVERAGE(C3:C4)</f>
        <v>0.71604999999999996</v>
      </c>
      <c r="D5">
        <f t="shared" si="0"/>
        <v>0.83960499999999993</v>
      </c>
      <c r="E5">
        <f t="shared" si="0"/>
        <v>0.72443000000000002</v>
      </c>
      <c r="F5">
        <f t="shared" si="0"/>
        <v>0.79325000000000001</v>
      </c>
      <c r="G5">
        <f t="shared" si="0"/>
        <v>0.89816000000000007</v>
      </c>
      <c r="I5" t="s">
        <v>22</v>
      </c>
      <c r="J5">
        <f>AVERAGE(J3:J4)</f>
        <v>0.5373699999999999</v>
      </c>
      <c r="K5">
        <f>AVERAGE(K3:K4)</f>
        <v>0.69012999999999991</v>
      </c>
      <c r="L5">
        <f>AVERAGE(L3:L4)</f>
        <v>0.71604999999999996</v>
      </c>
      <c r="M5">
        <f>AVERAGE(M3:M4)</f>
        <v>0.79307499999999997</v>
      </c>
      <c r="N5">
        <f>AVERAGE(N3:N4)</f>
        <v>0.83960499999999993</v>
      </c>
      <c r="O5">
        <f>AVERAGE(O3:O4)</f>
        <v>0.92517500000000008</v>
      </c>
      <c r="Q5" t="s">
        <v>22</v>
      </c>
      <c r="R5">
        <f>AVERAGE(R3:R4)</f>
        <v>0.5373699999999999</v>
      </c>
      <c r="S5">
        <f>AVERAGE(S3:S4)</f>
        <v>0.69012999999999991</v>
      </c>
      <c r="T5">
        <f>AVERAGE(T3:T4)</f>
        <v>0.56540499999999994</v>
      </c>
      <c r="U5">
        <f>AVERAGE(U3:U4)</f>
        <v>0.96022000000000007</v>
      </c>
    </row>
    <row r="23" spans="1:6" ht="13.8" x14ac:dyDescent="0.25">
      <c r="A23">
        <v>0.5373699999999999</v>
      </c>
      <c r="B23" s="1" t="s">
        <v>18</v>
      </c>
      <c r="C23" s="1" t="s">
        <v>6</v>
      </c>
      <c r="D23" s="1" t="s">
        <v>6</v>
      </c>
      <c r="E23" s="2" t="s">
        <v>12</v>
      </c>
      <c r="F23" t="str">
        <f>_xlfn.TEXTJOIN("-",TRUE,B23:E23)</f>
        <v>no-no-no-lru</v>
      </c>
    </row>
    <row r="24" spans="1:6" ht="13.8" x14ac:dyDescent="0.25">
      <c r="A24">
        <v>0.69012999999999991</v>
      </c>
      <c r="B24" s="1" t="s">
        <v>6</v>
      </c>
      <c r="C24" s="1" t="s">
        <v>6</v>
      </c>
      <c r="D24" s="1" t="s">
        <v>8</v>
      </c>
      <c r="E24" s="2" t="s">
        <v>12</v>
      </c>
      <c r="F24" t="str">
        <f t="shared" ref="F24:F70" si="1">_xlfn.TEXTJOIN("-",TRUE,B24:E24)</f>
        <v>no-no-next_line-lru</v>
      </c>
    </row>
    <row r="25" spans="1:6" ht="13.8" x14ac:dyDescent="0.25">
      <c r="A25">
        <v>0.71604999999999996</v>
      </c>
      <c r="B25" s="1" t="s">
        <v>6</v>
      </c>
      <c r="C25" s="1" t="s">
        <v>8</v>
      </c>
      <c r="D25" s="1" t="s">
        <v>6</v>
      </c>
      <c r="E25" s="2" t="s">
        <v>12</v>
      </c>
      <c r="F25" t="str">
        <f t="shared" si="1"/>
        <v>no-next_line-no-lru</v>
      </c>
    </row>
    <row r="26" spans="1:6" ht="13.8" x14ac:dyDescent="0.25">
      <c r="A26">
        <v>0.79307499999999997</v>
      </c>
      <c r="B26" s="1" t="s">
        <v>6</v>
      </c>
      <c r="C26" s="1" t="s">
        <v>8</v>
      </c>
      <c r="D26" s="1" t="s">
        <v>8</v>
      </c>
      <c r="E26" s="2" t="s">
        <v>12</v>
      </c>
      <c r="F26" t="str">
        <f t="shared" si="1"/>
        <v>no-next_line-next_line-lru</v>
      </c>
    </row>
    <row r="27" spans="1:6" ht="13.8" x14ac:dyDescent="0.25">
      <c r="A27">
        <v>0.83960499999999993</v>
      </c>
      <c r="B27" s="1" t="s">
        <v>6</v>
      </c>
      <c r="C27" s="1" t="s">
        <v>9</v>
      </c>
      <c r="D27" s="1" t="s">
        <v>6</v>
      </c>
      <c r="E27" s="2" t="s">
        <v>12</v>
      </c>
      <c r="F27" t="str">
        <f t="shared" si="1"/>
        <v>no-ip_stride-no-lru</v>
      </c>
    </row>
    <row r="28" spans="1:6" ht="13.8" x14ac:dyDescent="0.25">
      <c r="A28">
        <v>0.92517500000000008</v>
      </c>
      <c r="B28" s="1" t="s">
        <v>6</v>
      </c>
      <c r="C28" s="1" t="s">
        <v>9</v>
      </c>
      <c r="D28" s="1" t="s">
        <v>8</v>
      </c>
      <c r="E28" s="2" t="s">
        <v>12</v>
      </c>
      <c r="F28" t="str">
        <f t="shared" si="1"/>
        <v>no-ip_stride-next_line-lru</v>
      </c>
    </row>
    <row r="29" spans="1:6" ht="13.8" x14ac:dyDescent="0.25">
      <c r="A29">
        <v>0.72443000000000002</v>
      </c>
      <c r="B29" s="1" t="s">
        <v>8</v>
      </c>
      <c r="C29" s="1" t="s">
        <v>6</v>
      </c>
      <c r="D29" s="1" t="s">
        <v>6</v>
      </c>
      <c r="E29" s="2" t="s">
        <v>12</v>
      </c>
      <c r="F29" t="str">
        <f t="shared" si="1"/>
        <v>next_line-no-no-lru</v>
      </c>
    </row>
    <row r="30" spans="1:6" ht="13.8" x14ac:dyDescent="0.25">
      <c r="A30">
        <v>0.80119499999999999</v>
      </c>
      <c r="B30" s="1" t="s">
        <v>8</v>
      </c>
      <c r="C30" s="1" t="s">
        <v>6</v>
      </c>
      <c r="D30" s="1" t="s">
        <v>8</v>
      </c>
      <c r="E30" s="2" t="s">
        <v>12</v>
      </c>
      <c r="F30" t="str">
        <f t="shared" si="1"/>
        <v>next_line-no-next_line-lru</v>
      </c>
    </row>
    <row r="31" spans="1:6" ht="13.8" x14ac:dyDescent="0.25">
      <c r="A31">
        <v>0.79325000000000001</v>
      </c>
      <c r="B31" s="1" t="s">
        <v>8</v>
      </c>
      <c r="C31" s="1" t="s">
        <v>8</v>
      </c>
      <c r="D31" s="1" t="s">
        <v>6</v>
      </c>
      <c r="E31" s="2" t="s">
        <v>12</v>
      </c>
      <c r="F31" t="str">
        <f t="shared" si="1"/>
        <v>next_line-next_line-no-lru</v>
      </c>
    </row>
    <row r="32" spans="1:6" ht="13.8" x14ac:dyDescent="0.25">
      <c r="A32">
        <v>0.90010999999999997</v>
      </c>
      <c r="B32" s="1" t="s">
        <v>8</v>
      </c>
      <c r="C32" s="1" t="s">
        <v>8</v>
      </c>
      <c r="D32" s="1" t="s">
        <v>8</v>
      </c>
      <c r="E32" s="2" t="s">
        <v>12</v>
      </c>
      <c r="F32" t="str">
        <f t="shared" si="1"/>
        <v>next_line-next_line-next_line-lru</v>
      </c>
    </row>
    <row r="33" spans="1:6" ht="13.8" x14ac:dyDescent="0.25">
      <c r="A33">
        <v>0.89816000000000007</v>
      </c>
      <c r="B33" s="1" t="s">
        <v>8</v>
      </c>
      <c r="C33" s="1" t="s">
        <v>9</v>
      </c>
      <c r="D33" s="1" t="s">
        <v>6</v>
      </c>
      <c r="E33" s="2" t="s">
        <v>12</v>
      </c>
      <c r="F33" t="str">
        <f t="shared" si="1"/>
        <v>next_line-ip_stride-no-lru</v>
      </c>
    </row>
    <row r="34" spans="1:6" ht="13.8" x14ac:dyDescent="0.25">
      <c r="A34">
        <v>0.96087500000000003</v>
      </c>
      <c r="B34" s="1" t="s">
        <v>8</v>
      </c>
      <c r="C34" s="1" t="s">
        <v>9</v>
      </c>
      <c r="D34" s="1" t="s">
        <v>8</v>
      </c>
      <c r="E34" s="2" t="s">
        <v>12</v>
      </c>
      <c r="F34" t="str">
        <f t="shared" si="1"/>
        <v>next_line-ip_stride-next_line-lru</v>
      </c>
    </row>
    <row r="35" spans="1:6" ht="13.8" x14ac:dyDescent="0.25">
      <c r="A35">
        <v>0.61612</v>
      </c>
      <c r="B35" s="1" t="s">
        <v>6</v>
      </c>
      <c r="C35" s="1" t="s">
        <v>6</v>
      </c>
      <c r="D35" s="1" t="s">
        <v>6</v>
      </c>
      <c r="E35" s="2" t="s">
        <v>7</v>
      </c>
      <c r="F35" t="str">
        <f t="shared" si="1"/>
        <v>no-no-no-drrip</v>
      </c>
    </row>
    <row r="36" spans="1:6" ht="13.8" x14ac:dyDescent="0.25">
      <c r="A36">
        <v>0.69074999999999998</v>
      </c>
      <c r="B36" s="1" t="s">
        <v>6</v>
      </c>
      <c r="C36" s="1" t="s">
        <v>6</v>
      </c>
      <c r="D36" s="1" t="s">
        <v>8</v>
      </c>
      <c r="E36" s="2" t="s">
        <v>7</v>
      </c>
      <c r="F36" t="str">
        <f t="shared" si="1"/>
        <v>no-no-next_line-drrip</v>
      </c>
    </row>
    <row r="37" spans="1:6" ht="13.8" x14ac:dyDescent="0.25">
      <c r="A37">
        <v>0.80042500000000005</v>
      </c>
      <c r="B37" s="1" t="s">
        <v>6</v>
      </c>
      <c r="C37" s="1" t="s">
        <v>8</v>
      </c>
      <c r="D37" s="1" t="s">
        <v>6</v>
      </c>
      <c r="E37" s="2" t="s">
        <v>7</v>
      </c>
      <c r="F37" t="str">
        <f>_xlfn.TEXTJOIN("-",TRUE,B37:E37)</f>
        <v>no-next_line-no-drrip</v>
      </c>
    </row>
    <row r="38" spans="1:6" ht="13.8" x14ac:dyDescent="0.25">
      <c r="A38">
        <v>0.82449499999999998</v>
      </c>
      <c r="B38" s="1" t="s">
        <v>6</v>
      </c>
      <c r="C38" s="1" t="s">
        <v>8</v>
      </c>
      <c r="D38" s="1" t="s">
        <v>8</v>
      </c>
      <c r="E38" s="2" t="s">
        <v>7</v>
      </c>
      <c r="F38" t="str">
        <f t="shared" si="1"/>
        <v>no-next_line-next_line-drrip</v>
      </c>
    </row>
    <row r="39" spans="1:6" ht="13.8" x14ac:dyDescent="0.25">
      <c r="A39">
        <v>0.90081999999999995</v>
      </c>
      <c r="B39" s="1" t="s">
        <v>6</v>
      </c>
      <c r="C39" s="1" t="s">
        <v>9</v>
      </c>
      <c r="D39" s="1" t="s">
        <v>6</v>
      </c>
      <c r="E39" s="2" t="s">
        <v>7</v>
      </c>
      <c r="F39" t="str">
        <f t="shared" si="1"/>
        <v>no-ip_stride-no-drrip</v>
      </c>
    </row>
    <row r="40" spans="1:6" ht="13.8" x14ac:dyDescent="0.25">
      <c r="A40">
        <v>0.93598500000000007</v>
      </c>
      <c r="B40" s="1" t="s">
        <v>6</v>
      </c>
      <c r="C40" s="1" t="s">
        <v>9</v>
      </c>
      <c r="D40" s="1" t="s">
        <v>8</v>
      </c>
      <c r="E40" s="2" t="s">
        <v>7</v>
      </c>
      <c r="F40" t="str">
        <f t="shared" si="1"/>
        <v>no-ip_stride-next_line-drrip</v>
      </c>
    </row>
    <row r="41" spans="1:6" ht="13.8" x14ac:dyDescent="0.25">
      <c r="A41">
        <v>0.80725500000000006</v>
      </c>
      <c r="B41" s="1" t="s">
        <v>8</v>
      </c>
      <c r="C41" s="1" t="s">
        <v>6</v>
      </c>
      <c r="D41" s="1" t="s">
        <v>6</v>
      </c>
      <c r="E41" s="2" t="s">
        <v>7</v>
      </c>
      <c r="F41" t="str">
        <f t="shared" si="1"/>
        <v>next_line-no-no-drrip</v>
      </c>
    </row>
    <row r="42" spans="1:6" ht="13.8" x14ac:dyDescent="0.25">
      <c r="A42">
        <v>0.84129999999999994</v>
      </c>
      <c r="B42" s="1" t="s">
        <v>8</v>
      </c>
      <c r="C42" s="1" t="s">
        <v>6</v>
      </c>
      <c r="D42" s="1" t="s">
        <v>8</v>
      </c>
      <c r="E42" s="2" t="s">
        <v>7</v>
      </c>
      <c r="F42" t="str">
        <f t="shared" si="1"/>
        <v>next_line-no-next_line-drrip</v>
      </c>
    </row>
    <row r="43" spans="1:6" ht="13.8" x14ac:dyDescent="0.25">
      <c r="A43">
        <v>0.8676600000000001</v>
      </c>
      <c r="B43" s="1" t="s">
        <v>8</v>
      </c>
      <c r="C43" s="1" t="s">
        <v>8</v>
      </c>
      <c r="D43" s="1" t="s">
        <v>6</v>
      </c>
      <c r="E43" s="2" t="s">
        <v>7</v>
      </c>
      <c r="F43" t="str">
        <f t="shared" si="1"/>
        <v>next_line-next_line-no-drrip</v>
      </c>
    </row>
    <row r="44" spans="1:6" ht="13.8" x14ac:dyDescent="0.25">
      <c r="A44">
        <v>0.9155899999999999</v>
      </c>
      <c r="B44" s="1" t="s">
        <v>8</v>
      </c>
      <c r="C44" s="1" t="s">
        <v>8</v>
      </c>
      <c r="D44" s="1" t="s">
        <v>8</v>
      </c>
      <c r="E44" s="2" t="s">
        <v>7</v>
      </c>
      <c r="F44" t="str">
        <f t="shared" si="1"/>
        <v>next_line-next_line-next_line-drrip</v>
      </c>
    </row>
    <row r="45" spans="1:6" ht="13.8" x14ac:dyDescent="0.25">
      <c r="A45">
        <v>0.95496999999999999</v>
      </c>
      <c r="B45" s="1" t="s">
        <v>8</v>
      </c>
      <c r="C45" s="1" t="s">
        <v>9</v>
      </c>
      <c r="D45" s="1" t="s">
        <v>6</v>
      </c>
      <c r="E45" s="2" t="s">
        <v>7</v>
      </c>
      <c r="F45" t="str">
        <f t="shared" si="1"/>
        <v>next_line-ip_stride-no-drrip</v>
      </c>
    </row>
    <row r="46" spans="1:6" ht="13.8" x14ac:dyDescent="0.25">
      <c r="A46">
        <v>0.97858000000000001</v>
      </c>
      <c r="B46" s="1" t="s">
        <v>8</v>
      </c>
      <c r="C46" s="1" t="s">
        <v>9</v>
      </c>
      <c r="D46" s="1" t="s">
        <v>8</v>
      </c>
      <c r="E46" s="2" t="s">
        <v>7</v>
      </c>
      <c r="F46" t="str">
        <f t="shared" si="1"/>
        <v>next_line-ip_stride-next_line-drrip</v>
      </c>
    </row>
    <row r="47" spans="1:6" ht="13.8" x14ac:dyDescent="0.25">
      <c r="A47">
        <v>0.59923999999999999</v>
      </c>
      <c r="B47" s="1" t="s">
        <v>6</v>
      </c>
      <c r="C47" s="1" t="s">
        <v>6</v>
      </c>
      <c r="D47" s="1" t="s">
        <v>6</v>
      </c>
      <c r="E47" s="2" t="s">
        <v>13</v>
      </c>
      <c r="F47" t="str">
        <f t="shared" si="1"/>
        <v>no-no-no-ship</v>
      </c>
    </row>
    <row r="48" spans="1:6" ht="13.8" x14ac:dyDescent="0.25">
      <c r="A48">
        <v>0.68667499999999992</v>
      </c>
      <c r="B48" s="1" t="s">
        <v>6</v>
      </c>
      <c r="C48" s="1" t="s">
        <v>6</v>
      </c>
      <c r="D48" s="1" t="s">
        <v>8</v>
      </c>
      <c r="E48" s="2" t="s">
        <v>13</v>
      </c>
      <c r="F48" t="str">
        <f t="shared" si="1"/>
        <v>no-no-next_line-ship</v>
      </c>
    </row>
    <row r="49" spans="1:6" ht="13.8" x14ac:dyDescent="0.25">
      <c r="A49">
        <v>0.79429000000000005</v>
      </c>
      <c r="B49" s="1" t="s">
        <v>6</v>
      </c>
      <c r="C49" s="1" t="s">
        <v>8</v>
      </c>
      <c r="D49" s="1" t="s">
        <v>6</v>
      </c>
      <c r="E49" s="2" t="s">
        <v>13</v>
      </c>
      <c r="F49" t="str">
        <f t="shared" si="1"/>
        <v>no-next_line-no-ship</v>
      </c>
    </row>
    <row r="50" spans="1:6" ht="13.8" x14ac:dyDescent="0.25">
      <c r="A50">
        <v>0.80083499999999996</v>
      </c>
      <c r="B50" s="1" t="s">
        <v>6</v>
      </c>
      <c r="C50" s="1" t="s">
        <v>8</v>
      </c>
      <c r="D50" s="1" t="s">
        <v>8</v>
      </c>
      <c r="E50" s="2" t="s">
        <v>13</v>
      </c>
      <c r="F50" t="str">
        <f t="shared" si="1"/>
        <v>no-next_line-next_line-ship</v>
      </c>
    </row>
    <row r="51" spans="1:6" ht="13.8" x14ac:dyDescent="0.25">
      <c r="A51">
        <v>0.91132499999999994</v>
      </c>
      <c r="B51" s="1" t="s">
        <v>6</v>
      </c>
      <c r="C51" s="1" t="s">
        <v>9</v>
      </c>
      <c r="D51" s="1" t="s">
        <v>6</v>
      </c>
      <c r="E51" s="2" t="s">
        <v>13</v>
      </c>
      <c r="F51" t="str">
        <f t="shared" si="1"/>
        <v>no-ip_stride-no-ship</v>
      </c>
    </row>
    <row r="52" spans="1:6" ht="13.8" x14ac:dyDescent="0.25">
      <c r="A52">
        <v>0.92385500000000009</v>
      </c>
      <c r="B52" s="1" t="s">
        <v>6</v>
      </c>
      <c r="C52" s="1" t="s">
        <v>9</v>
      </c>
      <c r="D52" s="1" t="s">
        <v>8</v>
      </c>
      <c r="E52" s="2" t="s">
        <v>13</v>
      </c>
      <c r="F52" t="str">
        <f t="shared" si="1"/>
        <v>no-ip_stride-next_line-ship</v>
      </c>
    </row>
    <row r="53" spans="1:6" ht="13.8" x14ac:dyDescent="0.25">
      <c r="A53">
        <v>0.80930499999999994</v>
      </c>
      <c r="B53" s="1" t="s">
        <v>8</v>
      </c>
      <c r="C53" s="1" t="s">
        <v>6</v>
      </c>
      <c r="D53" s="1" t="s">
        <v>6</v>
      </c>
      <c r="E53" s="2" t="s">
        <v>13</v>
      </c>
      <c r="F53" t="str">
        <f t="shared" si="1"/>
        <v>next_line-no-no-ship</v>
      </c>
    </row>
    <row r="54" spans="1:6" ht="13.8" x14ac:dyDescent="0.25">
      <c r="A54">
        <v>0.81231500000000001</v>
      </c>
      <c r="B54" s="1" t="s">
        <v>8</v>
      </c>
      <c r="C54" s="1" t="s">
        <v>6</v>
      </c>
      <c r="D54" s="1" t="s">
        <v>8</v>
      </c>
      <c r="E54" s="2" t="s">
        <v>13</v>
      </c>
      <c r="F54" t="str">
        <f t="shared" si="1"/>
        <v>next_line-no-next_line-ship</v>
      </c>
    </row>
    <row r="55" spans="1:6" ht="13.8" x14ac:dyDescent="0.25">
      <c r="A55">
        <v>0.87431500000000006</v>
      </c>
      <c r="B55" s="1" t="s">
        <v>8</v>
      </c>
      <c r="C55" s="1" t="s">
        <v>8</v>
      </c>
      <c r="D55" s="1" t="s">
        <v>6</v>
      </c>
      <c r="E55" s="2" t="s">
        <v>13</v>
      </c>
      <c r="F55" t="str">
        <f t="shared" si="1"/>
        <v>next_line-next_line-no-ship</v>
      </c>
    </row>
    <row r="56" spans="1:6" ht="13.8" x14ac:dyDescent="0.25">
      <c r="A56">
        <v>0.90063000000000004</v>
      </c>
      <c r="B56" s="1" t="s">
        <v>8</v>
      </c>
      <c r="C56" s="1" t="s">
        <v>8</v>
      </c>
      <c r="D56" s="1" t="s">
        <v>8</v>
      </c>
      <c r="E56" s="2" t="s">
        <v>13</v>
      </c>
      <c r="F56" t="str">
        <f t="shared" si="1"/>
        <v>next_line-next_line-next_line-ship</v>
      </c>
    </row>
    <row r="57" spans="1:6" ht="13.8" x14ac:dyDescent="0.25">
      <c r="A57">
        <v>0.96518999999999999</v>
      </c>
      <c r="B57" s="1" t="s">
        <v>8</v>
      </c>
      <c r="C57" s="1" t="s">
        <v>9</v>
      </c>
      <c r="D57" s="1" t="s">
        <v>6</v>
      </c>
      <c r="E57" s="2" t="s">
        <v>13</v>
      </c>
      <c r="F57" t="str">
        <f t="shared" si="1"/>
        <v>next_line-ip_stride-no-ship</v>
      </c>
    </row>
    <row r="58" spans="1:6" ht="13.8" x14ac:dyDescent="0.25">
      <c r="A58">
        <v>0.95792999999999995</v>
      </c>
      <c r="B58" s="1" t="s">
        <v>8</v>
      </c>
      <c r="C58" s="1" t="s">
        <v>9</v>
      </c>
      <c r="D58" s="1" t="s">
        <v>8</v>
      </c>
      <c r="E58" s="2" t="s">
        <v>13</v>
      </c>
      <c r="F58" t="str">
        <f t="shared" si="1"/>
        <v>next_line-ip_stride-next_line-ship</v>
      </c>
    </row>
    <row r="59" spans="1:6" ht="13.8" x14ac:dyDescent="0.25">
      <c r="A59">
        <v>0.55132500000000007</v>
      </c>
      <c r="B59" s="1" t="s">
        <v>6</v>
      </c>
      <c r="C59" s="1" t="s">
        <v>6</v>
      </c>
      <c r="D59" s="1" t="s">
        <v>6</v>
      </c>
      <c r="E59" s="2" t="s">
        <v>15</v>
      </c>
      <c r="F59" t="str">
        <f t="shared" si="1"/>
        <v>no-no-no-srrip</v>
      </c>
    </row>
    <row r="60" spans="1:6" ht="13.8" x14ac:dyDescent="0.25">
      <c r="A60">
        <v>0.69039499999999998</v>
      </c>
      <c r="B60" s="1" t="s">
        <v>6</v>
      </c>
      <c r="C60" s="1" t="s">
        <v>6</v>
      </c>
      <c r="D60" s="1" t="s">
        <v>8</v>
      </c>
      <c r="E60" s="2" t="s">
        <v>15</v>
      </c>
      <c r="F60" t="str">
        <f t="shared" si="1"/>
        <v>no-no-next_line-srrip</v>
      </c>
    </row>
    <row r="61" spans="1:6" ht="13.8" x14ac:dyDescent="0.25">
      <c r="A61">
        <v>0.74875999999999998</v>
      </c>
      <c r="B61" s="1" t="s">
        <v>6</v>
      </c>
      <c r="C61" s="1" t="s">
        <v>8</v>
      </c>
      <c r="D61" s="1" t="s">
        <v>6</v>
      </c>
      <c r="E61" s="2" t="s">
        <v>15</v>
      </c>
      <c r="F61" t="str">
        <f t="shared" si="1"/>
        <v>no-next_line-no-srrip</v>
      </c>
    </row>
    <row r="62" spans="1:6" ht="13.8" x14ac:dyDescent="0.25">
      <c r="A62">
        <v>0.81058500000000011</v>
      </c>
      <c r="B62" s="1" t="s">
        <v>6</v>
      </c>
      <c r="C62" s="1" t="s">
        <v>8</v>
      </c>
      <c r="D62" s="1" t="s">
        <v>8</v>
      </c>
      <c r="E62" s="2" t="s">
        <v>15</v>
      </c>
      <c r="F62" t="str">
        <f t="shared" si="1"/>
        <v>no-next_line-next_line-srrip</v>
      </c>
    </row>
    <row r="63" spans="1:6" ht="13.8" x14ac:dyDescent="0.25">
      <c r="A63">
        <v>0.85989999999999989</v>
      </c>
      <c r="B63" s="1" t="s">
        <v>6</v>
      </c>
      <c r="C63" s="1" t="s">
        <v>9</v>
      </c>
      <c r="D63" s="1" t="s">
        <v>6</v>
      </c>
      <c r="E63" s="2" t="s">
        <v>15</v>
      </c>
      <c r="F63" t="str">
        <f t="shared" si="1"/>
        <v>no-ip_stride-no-srrip</v>
      </c>
    </row>
    <row r="64" spans="1:6" ht="13.8" x14ac:dyDescent="0.25">
      <c r="A64">
        <v>0.91986000000000001</v>
      </c>
      <c r="B64" s="1" t="s">
        <v>6</v>
      </c>
      <c r="C64" s="1" t="s">
        <v>9</v>
      </c>
      <c r="D64" s="1" t="s">
        <v>8</v>
      </c>
      <c r="E64" s="2" t="s">
        <v>15</v>
      </c>
      <c r="F64" t="str">
        <f t="shared" si="1"/>
        <v>no-ip_stride-next_line-srrip</v>
      </c>
    </row>
    <row r="65" spans="1:6" ht="13.8" x14ac:dyDescent="0.25">
      <c r="A65">
        <v>0.76120499999999991</v>
      </c>
      <c r="B65" s="1" t="s">
        <v>8</v>
      </c>
      <c r="C65" s="1" t="s">
        <v>6</v>
      </c>
      <c r="D65" s="1" t="s">
        <v>6</v>
      </c>
      <c r="E65" s="2" t="s">
        <v>15</v>
      </c>
      <c r="F65" t="str">
        <f t="shared" si="1"/>
        <v>next_line-no-no-srrip</v>
      </c>
    </row>
    <row r="66" spans="1:6" ht="13.8" x14ac:dyDescent="0.25">
      <c r="A66">
        <v>0.82139999999999991</v>
      </c>
      <c r="B66" s="1" t="s">
        <v>8</v>
      </c>
      <c r="C66" s="1" t="s">
        <v>6</v>
      </c>
      <c r="D66" s="1" t="s">
        <v>8</v>
      </c>
      <c r="E66" s="2" t="s">
        <v>15</v>
      </c>
      <c r="F66" t="str">
        <f t="shared" si="1"/>
        <v>next_line-no-next_line-srrip</v>
      </c>
    </row>
    <row r="67" spans="1:6" ht="13.8" x14ac:dyDescent="0.25">
      <c r="A67">
        <v>0.82882000000000011</v>
      </c>
      <c r="B67" s="1" t="s">
        <v>8</v>
      </c>
      <c r="C67" s="1" t="s">
        <v>8</v>
      </c>
      <c r="D67" s="1" t="s">
        <v>6</v>
      </c>
      <c r="E67" s="2" t="s">
        <v>15</v>
      </c>
      <c r="F67" t="str">
        <f t="shared" si="1"/>
        <v>next_line-next_line-no-srrip</v>
      </c>
    </row>
    <row r="68" spans="1:6" ht="13.8" x14ac:dyDescent="0.25">
      <c r="A68">
        <v>0.90776499999999993</v>
      </c>
      <c r="B68" s="1" t="s">
        <v>8</v>
      </c>
      <c r="C68" s="1" t="s">
        <v>8</v>
      </c>
      <c r="D68" s="1" t="s">
        <v>8</v>
      </c>
      <c r="E68" s="2" t="s">
        <v>15</v>
      </c>
      <c r="F68" t="str">
        <f t="shared" si="1"/>
        <v>next_line-next_line-next_line-srrip</v>
      </c>
    </row>
    <row r="69" spans="1:6" ht="13.8" x14ac:dyDescent="0.25">
      <c r="A69">
        <v>0.92662</v>
      </c>
      <c r="B69" s="1" t="s">
        <v>8</v>
      </c>
      <c r="C69" s="1" t="s">
        <v>9</v>
      </c>
      <c r="D69" s="1" t="s">
        <v>6</v>
      </c>
      <c r="E69" s="2" t="s">
        <v>15</v>
      </c>
      <c r="F69" t="str">
        <f t="shared" si="1"/>
        <v>next_line-ip_stride-no-srrip</v>
      </c>
    </row>
    <row r="70" spans="1:6" ht="13.8" x14ac:dyDescent="0.25">
      <c r="A70">
        <v>0.95616499999999993</v>
      </c>
      <c r="B70" s="1" t="s">
        <v>8</v>
      </c>
      <c r="C70" s="1" t="s">
        <v>9</v>
      </c>
      <c r="D70" s="1" t="s">
        <v>8</v>
      </c>
      <c r="E70" s="2" t="s">
        <v>15</v>
      </c>
      <c r="F70" t="str">
        <f t="shared" si="1"/>
        <v>next_line-ip_stride-next_line-srrip</v>
      </c>
    </row>
    <row r="71" spans="1:6" x14ac:dyDescent="0.25">
      <c r="A71">
        <f>MAX(A23:A70)</f>
        <v>0.97858000000000001</v>
      </c>
    </row>
    <row r="92" spans="1:5" x14ac:dyDescent="0.25">
      <c r="A92" t="s">
        <v>16</v>
      </c>
      <c r="B92" t="s">
        <v>18</v>
      </c>
      <c r="C92" t="s">
        <v>18</v>
      </c>
      <c r="D92" t="s">
        <v>19</v>
      </c>
      <c r="E92" t="s">
        <v>19</v>
      </c>
    </row>
    <row r="93" spans="1:5" x14ac:dyDescent="0.25">
      <c r="A93" t="s">
        <v>23</v>
      </c>
      <c r="B93" t="s">
        <v>18</v>
      </c>
      <c r="C93" s="1" t="s">
        <v>8</v>
      </c>
      <c r="D93" t="s">
        <v>18</v>
      </c>
      <c r="E93" s="1" t="s">
        <v>19</v>
      </c>
    </row>
    <row r="94" spans="1:5" x14ac:dyDescent="0.25">
      <c r="A94" t="s">
        <v>20</v>
      </c>
      <c r="B94" s="1">
        <v>0.94028</v>
      </c>
      <c r="C94">
        <v>0.93783000000000005</v>
      </c>
      <c r="D94" s="1">
        <v>0.94469000000000003</v>
      </c>
      <c r="E94" s="1">
        <v>0.94882</v>
      </c>
    </row>
    <row r="95" spans="1:5" x14ac:dyDescent="0.25">
      <c r="A95" t="s">
        <v>21</v>
      </c>
      <c r="B95" s="1">
        <v>1.15022</v>
      </c>
      <c r="C95" s="1">
        <v>1.15022</v>
      </c>
      <c r="D95" s="1" t="s">
        <v>24</v>
      </c>
      <c r="E95" t="s">
        <v>24</v>
      </c>
    </row>
    <row r="96" spans="1:5" x14ac:dyDescent="0.25">
      <c r="A96" t="s">
        <v>22</v>
      </c>
      <c r="B96">
        <f>AVERAGE(B94:B95)</f>
        <v>1.04525</v>
      </c>
      <c r="C96">
        <f>AVERAGE(C94:C95)</f>
        <v>1.044025</v>
      </c>
      <c r="D96">
        <f>AVERAGE(D94:D95)</f>
        <v>0.94469000000000003</v>
      </c>
      <c r="E96">
        <f>AVERAGE(E94:E95)</f>
        <v>0.94882</v>
      </c>
    </row>
    <row r="98" spans="1:5" x14ac:dyDescent="0.25">
      <c r="B98" t="str">
        <f>_xlfn.TEXTJOIN("-",TRUE,B92:B93)</f>
        <v>no-no</v>
      </c>
      <c r="C98" t="str">
        <f t="shared" ref="C98:E98" si="2">_xlfn.TEXTJOIN("-",TRUE,C92:C93)</f>
        <v>no-next_line</v>
      </c>
      <c r="D98" t="str">
        <f t="shared" si="2"/>
        <v>next_line-no</v>
      </c>
      <c r="E98" t="str">
        <f t="shared" si="2"/>
        <v>next_line-next_line</v>
      </c>
    </row>
    <row r="100" spans="1:5" x14ac:dyDescent="0.25">
      <c r="A100" t="s">
        <v>16</v>
      </c>
      <c r="B100" t="s">
        <v>18</v>
      </c>
      <c r="C100" t="s">
        <v>18</v>
      </c>
      <c r="D100" t="s">
        <v>19</v>
      </c>
      <c r="E100" t="s">
        <v>19</v>
      </c>
    </row>
    <row r="101" spans="1:5" x14ac:dyDescent="0.25">
      <c r="A101" t="s">
        <v>23</v>
      </c>
      <c r="B101" t="s">
        <v>18</v>
      </c>
      <c r="C101" s="1" t="s">
        <v>8</v>
      </c>
      <c r="D101" t="s">
        <v>18</v>
      </c>
      <c r="E101" s="1" t="s">
        <v>19</v>
      </c>
    </row>
    <row r="102" spans="1:5" x14ac:dyDescent="0.25">
      <c r="A102" t="s">
        <v>20</v>
      </c>
      <c r="B102" s="1">
        <v>0.50149999999999995</v>
      </c>
      <c r="C102">
        <v>0.52376999999999996</v>
      </c>
      <c r="D102" s="1">
        <v>0.54842000000000002</v>
      </c>
      <c r="E102" s="1">
        <v>0.90044000000000002</v>
      </c>
    </row>
    <row r="103" spans="1:5" x14ac:dyDescent="0.25">
      <c r="A103" t="s">
        <v>21</v>
      </c>
      <c r="B103" s="1">
        <v>0.57323999999999997</v>
      </c>
      <c r="C103" s="1">
        <v>0.85648999999999997</v>
      </c>
      <c r="D103" s="1">
        <v>0.58238999999999996</v>
      </c>
      <c r="E103">
        <v>1.02</v>
      </c>
    </row>
    <row r="104" spans="1:5" x14ac:dyDescent="0.25">
      <c r="A104" t="s">
        <v>22</v>
      </c>
      <c r="B104">
        <f>AVERAGE(B102:B103)</f>
        <v>0.5373699999999999</v>
      </c>
      <c r="C104">
        <f>AVERAGE(C102:C103)</f>
        <v>0.69012999999999991</v>
      </c>
      <c r="D104">
        <f>AVERAGE(D102:D103)</f>
        <v>0.56540499999999994</v>
      </c>
      <c r="E104">
        <f>AVERAGE(E102:E103)</f>
        <v>0.96022000000000007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C592-1822-417B-A880-F0891F55C78F}">
  <sheetPr>
    <outlinePr summaryBelow="0" summaryRight="0"/>
  </sheetPr>
  <dimension ref="A1:G19"/>
  <sheetViews>
    <sheetView workbookViewId="0">
      <selection activeCell="A2" sqref="A2:D19"/>
    </sheetView>
  </sheetViews>
  <sheetFormatPr defaultColWidth="14" defaultRowHeight="13.2" x14ac:dyDescent="0.25"/>
  <sheetData>
    <row r="1" spans="1:7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3.8" x14ac:dyDescent="0.25">
      <c r="A2" s="1" t="s">
        <v>6</v>
      </c>
      <c r="B2" s="1" t="s">
        <v>6</v>
      </c>
      <c r="C2" s="1" t="s">
        <v>6</v>
      </c>
      <c r="D2" s="2" t="s">
        <v>7</v>
      </c>
      <c r="E2" s="2">
        <v>0.49206</v>
      </c>
      <c r="F2" s="2">
        <v>0.74017999999999995</v>
      </c>
      <c r="G2">
        <f>AVERAGE(E2:F2)</f>
        <v>0.61612</v>
      </c>
    </row>
    <row r="3" spans="1:7" ht="13.8" x14ac:dyDescent="0.25">
      <c r="A3" s="1" t="s">
        <v>6</v>
      </c>
      <c r="B3" s="1" t="s">
        <v>6</v>
      </c>
      <c r="C3" s="1" t="s">
        <v>8</v>
      </c>
      <c r="D3" s="2" t="s">
        <v>7</v>
      </c>
      <c r="E3" s="2">
        <v>0.51773000000000002</v>
      </c>
      <c r="F3" s="2">
        <v>0.86377000000000004</v>
      </c>
      <c r="G3">
        <f t="shared" ref="G3:G19" si="0">AVERAGE(E3:F3)</f>
        <v>0.69074999999999998</v>
      </c>
    </row>
    <row r="4" spans="1:7" ht="13.8" x14ac:dyDescent="0.25">
      <c r="A4" s="1" t="s">
        <v>6</v>
      </c>
      <c r="B4" s="1" t="s">
        <v>6</v>
      </c>
      <c r="C4" s="1" t="s">
        <v>9</v>
      </c>
      <c r="D4" s="2" t="s">
        <v>7</v>
      </c>
      <c r="E4" s="1" t="s">
        <v>10</v>
      </c>
      <c r="F4" s="1" t="s">
        <v>10</v>
      </c>
      <c r="G4" t="e">
        <f t="shared" si="0"/>
        <v>#DIV/0!</v>
      </c>
    </row>
    <row r="5" spans="1:7" ht="13.8" x14ac:dyDescent="0.25">
      <c r="A5" s="1" t="s">
        <v>6</v>
      </c>
      <c r="B5" s="1" t="s">
        <v>8</v>
      </c>
      <c r="C5" s="1" t="s">
        <v>6</v>
      </c>
      <c r="D5" s="2" t="s">
        <v>7</v>
      </c>
      <c r="E5" s="2">
        <v>0.52847</v>
      </c>
      <c r="F5" s="2">
        <v>1.0723800000000001</v>
      </c>
      <c r="G5">
        <f t="shared" si="0"/>
        <v>0.80042500000000005</v>
      </c>
    </row>
    <row r="6" spans="1:7" ht="13.8" x14ac:dyDescent="0.25">
      <c r="A6" s="1" t="s">
        <v>6</v>
      </c>
      <c r="B6" s="1" t="s">
        <v>8</v>
      </c>
      <c r="C6" s="1" t="s">
        <v>8</v>
      </c>
      <c r="D6" s="2" t="s">
        <v>7</v>
      </c>
      <c r="E6" s="2">
        <v>0.57689000000000001</v>
      </c>
      <c r="F6" s="2">
        <v>1.0721000000000001</v>
      </c>
      <c r="G6">
        <f t="shared" si="0"/>
        <v>0.82449499999999998</v>
      </c>
    </row>
    <row r="7" spans="1:7" ht="13.8" x14ac:dyDescent="0.25">
      <c r="A7" s="1" t="s">
        <v>6</v>
      </c>
      <c r="B7" s="1" t="s">
        <v>8</v>
      </c>
      <c r="C7" s="1" t="s">
        <v>9</v>
      </c>
      <c r="D7" s="2" t="s">
        <v>7</v>
      </c>
      <c r="E7" s="1" t="s">
        <v>10</v>
      </c>
      <c r="F7" s="1" t="s">
        <v>10</v>
      </c>
      <c r="G7" t="e">
        <f t="shared" si="0"/>
        <v>#DIV/0!</v>
      </c>
    </row>
    <row r="8" spans="1:7" ht="13.8" x14ac:dyDescent="0.25">
      <c r="A8" s="1" t="s">
        <v>6</v>
      </c>
      <c r="B8" s="1" t="s">
        <v>9</v>
      </c>
      <c r="C8" s="1" t="s">
        <v>6</v>
      </c>
      <c r="D8" s="2" t="s">
        <v>7</v>
      </c>
      <c r="E8" s="2">
        <v>0.67281000000000002</v>
      </c>
      <c r="F8" s="2">
        <v>1.12883</v>
      </c>
      <c r="G8">
        <f t="shared" si="0"/>
        <v>0.90081999999999995</v>
      </c>
    </row>
    <row r="9" spans="1:7" ht="13.8" x14ac:dyDescent="0.25">
      <c r="A9" s="1" t="s">
        <v>6</v>
      </c>
      <c r="B9" s="1" t="s">
        <v>9</v>
      </c>
      <c r="C9" s="1" t="s">
        <v>8</v>
      </c>
      <c r="D9" s="2" t="s">
        <v>7</v>
      </c>
      <c r="E9" s="2">
        <v>0.72831999999999997</v>
      </c>
      <c r="F9" s="2">
        <v>1.1436500000000001</v>
      </c>
      <c r="G9">
        <f t="shared" si="0"/>
        <v>0.93598500000000007</v>
      </c>
    </row>
    <row r="10" spans="1:7" ht="13.8" x14ac:dyDescent="0.25">
      <c r="A10" s="1" t="s">
        <v>6</v>
      </c>
      <c r="B10" s="1" t="s">
        <v>9</v>
      </c>
      <c r="C10" s="1" t="s">
        <v>9</v>
      </c>
      <c r="D10" s="2" t="s">
        <v>7</v>
      </c>
      <c r="E10" s="3" t="s">
        <v>11</v>
      </c>
      <c r="F10" s="3" t="s">
        <v>11</v>
      </c>
      <c r="G10" t="e">
        <f t="shared" si="0"/>
        <v>#DIV/0!</v>
      </c>
    </row>
    <row r="11" spans="1:7" ht="13.8" x14ac:dyDescent="0.25">
      <c r="A11" s="1" t="s">
        <v>8</v>
      </c>
      <c r="B11" s="1" t="s">
        <v>6</v>
      </c>
      <c r="C11" s="1" t="s">
        <v>6</v>
      </c>
      <c r="D11" s="2" t="s">
        <v>7</v>
      </c>
      <c r="E11" s="2">
        <v>0.53129999999999999</v>
      </c>
      <c r="F11" s="2">
        <v>1.08321</v>
      </c>
      <c r="G11">
        <f t="shared" si="0"/>
        <v>0.80725500000000006</v>
      </c>
    </row>
    <row r="12" spans="1:7" ht="13.8" x14ac:dyDescent="0.25">
      <c r="A12" s="1" t="s">
        <v>8</v>
      </c>
      <c r="B12" s="1" t="s">
        <v>6</v>
      </c>
      <c r="C12" s="1" t="s">
        <v>8</v>
      </c>
      <c r="D12" s="2" t="s">
        <v>7</v>
      </c>
      <c r="E12" s="1">
        <v>0.57504999999999995</v>
      </c>
      <c r="F12" s="2">
        <v>1.10755</v>
      </c>
      <c r="G12">
        <f t="shared" si="0"/>
        <v>0.84129999999999994</v>
      </c>
    </row>
    <row r="13" spans="1:7" ht="13.8" x14ac:dyDescent="0.25">
      <c r="A13" s="1" t="s">
        <v>8</v>
      </c>
      <c r="B13" s="1" t="s">
        <v>6</v>
      </c>
      <c r="C13" s="1" t="s">
        <v>9</v>
      </c>
      <c r="D13" s="2" t="s">
        <v>7</v>
      </c>
      <c r="E13" s="1" t="s">
        <v>10</v>
      </c>
      <c r="F13" s="1" t="s">
        <v>10</v>
      </c>
      <c r="G13" t="e">
        <f t="shared" si="0"/>
        <v>#DIV/0!</v>
      </c>
    </row>
    <row r="14" spans="1:7" ht="13.8" x14ac:dyDescent="0.25">
      <c r="A14" s="1" t="s">
        <v>8</v>
      </c>
      <c r="B14" s="1" t="s">
        <v>8</v>
      </c>
      <c r="C14" s="1" t="s">
        <v>6</v>
      </c>
      <c r="D14" s="2" t="s">
        <v>7</v>
      </c>
      <c r="E14" s="1">
        <v>0.55039000000000005</v>
      </c>
      <c r="F14" s="1">
        <v>1.18493</v>
      </c>
      <c r="G14">
        <f t="shared" si="0"/>
        <v>0.8676600000000001</v>
      </c>
    </row>
    <row r="15" spans="1:7" ht="13.8" x14ac:dyDescent="0.25">
      <c r="A15" s="1" t="s">
        <v>8</v>
      </c>
      <c r="B15" s="1" t="s">
        <v>8</v>
      </c>
      <c r="C15" s="1" t="s">
        <v>8</v>
      </c>
      <c r="D15" s="2" t="s">
        <v>7</v>
      </c>
      <c r="E15" s="1">
        <v>0.64886999999999995</v>
      </c>
      <c r="F15" s="1">
        <v>1.18231</v>
      </c>
      <c r="G15">
        <f t="shared" si="0"/>
        <v>0.9155899999999999</v>
      </c>
    </row>
    <row r="16" spans="1:7" ht="13.8" x14ac:dyDescent="0.25">
      <c r="A16" s="1" t="s">
        <v>8</v>
      </c>
      <c r="B16" s="1" t="s">
        <v>8</v>
      </c>
      <c r="C16" s="1" t="s">
        <v>9</v>
      </c>
      <c r="D16" s="2" t="s">
        <v>7</v>
      </c>
      <c r="E16" s="1" t="s">
        <v>10</v>
      </c>
      <c r="F16" s="1" t="s">
        <v>10</v>
      </c>
      <c r="G16" t="e">
        <f t="shared" si="0"/>
        <v>#DIV/0!</v>
      </c>
    </row>
    <row r="17" spans="1:7" ht="13.8" x14ac:dyDescent="0.25">
      <c r="A17" s="1" t="s">
        <v>8</v>
      </c>
      <c r="B17" s="1" t="s">
        <v>9</v>
      </c>
      <c r="C17" s="1" t="s">
        <v>6</v>
      </c>
      <c r="D17" s="2" t="s">
        <v>7</v>
      </c>
      <c r="E17" s="1">
        <v>0.64803999999999995</v>
      </c>
      <c r="F17" s="1">
        <v>1.2619</v>
      </c>
      <c r="G17">
        <f t="shared" si="0"/>
        <v>0.95496999999999999</v>
      </c>
    </row>
    <row r="18" spans="1:7" ht="13.8" x14ac:dyDescent="0.25">
      <c r="A18" s="1" t="s">
        <v>8</v>
      </c>
      <c r="B18" s="1" t="s">
        <v>9</v>
      </c>
      <c r="C18" s="1" t="s">
        <v>8</v>
      </c>
      <c r="D18" s="2" t="s">
        <v>7</v>
      </c>
      <c r="E18" s="1">
        <v>0.70689000000000002</v>
      </c>
      <c r="F18" s="1">
        <v>1.25027</v>
      </c>
      <c r="G18">
        <f t="shared" si="0"/>
        <v>0.97858000000000001</v>
      </c>
    </row>
    <row r="19" spans="1:7" ht="13.8" x14ac:dyDescent="0.25">
      <c r="A19" s="1" t="s">
        <v>8</v>
      </c>
      <c r="B19" s="1" t="s">
        <v>9</v>
      </c>
      <c r="C19" s="1" t="s">
        <v>9</v>
      </c>
      <c r="D19" s="2" t="s">
        <v>7</v>
      </c>
      <c r="E19" s="3" t="s">
        <v>11</v>
      </c>
      <c r="F19" s="3" t="s">
        <v>11</v>
      </c>
      <c r="G19" t="e">
        <f t="shared" si="0"/>
        <v>#DIV/0!</v>
      </c>
    </row>
  </sheetData>
  <phoneticPr fontId="4" type="noConversion"/>
  <pageMargins left="0.7" right="0.7" top="0.75" bottom="0.75" header="0.3" footer="0.3"/>
  <drawing r:id="rId1"/>
  <legacy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5B02-AE91-42BE-9CF8-15500846DDD9}">
  <sheetPr>
    <outlinePr summaryBelow="0" summaryRight="0"/>
  </sheetPr>
  <dimension ref="A1:G19"/>
  <sheetViews>
    <sheetView workbookViewId="0">
      <selection activeCell="E11" sqref="E11:F12"/>
    </sheetView>
  </sheetViews>
  <sheetFormatPr defaultColWidth="14" defaultRowHeight="13.2" x14ac:dyDescent="0.25"/>
  <sheetData>
    <row r="1" spans="1:7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3.8" x14ac:dyDescent="0.25">
      <c r="A2" s="1" t="s">
        <v>18</v>
      </c>
      <c r="B2" s="1" t="s">
        <v>6</v>
      </c>
      <c r="C2" s="1" t="s">
        <v>6</v>
      </c>
      <c r="D2" s="2" t="s">
        <v>12</v>
      </c>
      <c r="E2" s="1">
        <v>0.50149999999999995</v>
      </c>
      <c r="F2" s="1">
        <v>0.57323999999999997</v>
      </c>
      <c r="G2">
        <f>AVERAGE(E2:F2)</f>
        <v>0.5373699999999999</v>
      </c>
    </row>
    <row r="3" spans="1:7" ht="13.8" x14ac:dyDescent="0.25">
      <c r="A3" s="1" t="s">
        <v>6</v>
      </c>
      <c r="B3" s="1" t="s">
        <v>6</v>
      </c>
      <c r="C3" s="1" t="s">
        <v>8</v>
      </c>
      <c r="D3" s="2" t="s">
        <v>12</v>
      </c>
      <c r="E3">
        <v>0.52376999999999996</v>
      </c>
      <c r="F3" s="1">
        <v>0.85648999999999997</v>
      </c>
      <c r="G3">
        <f t="shared" ref="G3:G19" si="0">AVERAGE(E3:F3)</f>
        <v>0.69012999999999991</v>
      </c>
    </row>
    <row r="4" spans="1:7" ht="13.8" x14ac:dyDescent="0.25">
      <c r="A4" s="1" t="s">
        <v>6</v>
      </c>
      <c r="B4" s="1" t="s">
        <v>6</v>
      </c>
      <c r="C4" s="1" t="s">
        <v>9</v>
      </c>
      <c r="D4" s="2" t="s">
        <v>12</v>
      </c>
      <c r="E4" s="1" t="s">
        <v>10</v>
      </c>
      <c r="F4" s="1" t="s">
        <v>10</v>
      </c>
      <c r="G4" t="e">
        <f t="shared" si="0"/>
        <v>#DIV/0!</v>
      </c>
    </row>
    <row r="5" spans="1:7" ht="13.8" x14ac:dyDescent="0.25">
      <c r="A5" s="1" t="s">
        <v>6</v>
      </c>
      <c r="B5" s="1" t="s">
        <v>8</v>
      </c>
      <c r="C5" s="1" t="s">
        <v>6</v>
      </c>
      <c r="D5" s="2" t="s">
        <v>12</v>
      </c>
      <c r="E5" s="1">
        <v>0.54115999999999997</v>
      </c>
      <c r="F5" s="1">
        <v>0.89093999999999995</v>
      </c>
      <c r="G5">
        <f t="shared" si="0"/>
        <v>0.71604999999999996</v>
      </c>
    </row>
    <row r="6" spans="1:7" ht="13.8" x14ac:dyDescent="0.25">
      <c r="A6" s="1" t="s">
        <v>6</v>
      </c>
      <c r="B6" s="1" t="s">
        <v>8</v>
      </c>
      <c r="C6" s="1" t="s">
        <v>8</v>
      </c>
      <c r="D6" s="2" t="s">
        <v>12</v>
      </c>
      <c r="E6" s="1">
        <v>0.58452000000000004</v>
      </c>
      <c r="F6">
        <v>1.00163</v>
      </c>
      <c r="G6">
        <f t="shared" si="0"/>
        <v>0.79307499999999997</v>
      </c>
    </row>
    <row r="7" spans="1:7" ht="13.8" x14ac:dyDescent="0.25">
      <c r="A7" s="1" t="s">
        <v>6</v>
      </c>
      <c r="B7" s="1" t="s">
        <v>8</v>
      </c>
      <c r="C7" s="1" t="s">
        <v>9</v>
      </c>
      <c r="D7" s="2" t="s">
        <v>12</v>
      </c>
      <c r="E7" s="1" t="s">
        <v>10</v>
      </c>
      <c r="F7" s="1" t="s">
        <v>10</v>
      </c>
      <c r="G7" t="e">
        <f t="shared" si="0"/>
        <v>#DIV/0!</v>
      </c>
    </row>
    <row r="8" spans="1:7" ht="13.8" x14ac:dyDescent="0.25">
      <c r="A8" s="1" t="s">
        <v>6</v>
      </c>
      <c r="B8" s="1" t="s">
        <v>9</v>
      </c>
      <c r="C8" s="1" t="s">
        <v>6</v>
      </c>
      <c r="D8" s="2" t="s">
        <v>12</v>
      </c>
      <c r="E8" s="1">
        <v>0.69894999999999996</v>
      </c>
      <c r="F8" s="1">
        <v>0.98026000000000002</v>
      </c>
      <c r="G8">
        <f t="shared" si="0"/>
        <v>0.83960499999999993</v>
      </c>
    </row>
    <row r="9" spans="1:7" ht="13.8" x14ac:dyDescent="0.25">
      <c r="A9" s="1" t="s">
        <v>6</v>
      </c>
      <c r="B9" s="1" t="s">
        <v>9</v>
      </c>
      <c r="C9" s="1" t="s">
        <v>8</v>
      </c>
      <c r="D9" s="2" t="s">
        <v>12</v>
      </c>
      <c r="E9" s="1">
        <v>0.75466</v>
      </c>
      <c r="F9">
        <v>1.0956900000000001</v>
      </c>
      <c r="G9">
        <f t="shared" si="0"/>
        <v>0.92517500000000008</v>
      </c>
    </row>
    <row r="10" spans="1:7" ht="13.8" x14ac:dyDescent="0.25">
      <c r="A10" s="1" t="s">
        <v>6</v>
      </c>
      <c r="B10" s="1" t="s">
        <v>9</v>
      </c>
      <c r="C10" s="1" t="s">
        <v>9</v>
      </c>
      <c r="D10" s="2" t="s">
        <v>12</v>
      </c>
      <c r="E10" s="1" t="s">
        <v>11</v>
      </c>
      <c r="F10" s="1" t="s">
        <v>11</v>
      </c>
      <c r="G10" t="e">
        <f t="shared" si="0"/>
        <v>#DIV/0!</v>
      </c>
    </row>
    <row r="11" spans="1:7" ht="13.8" x14ac:dyDescent="0.25">
      <c r="A11" s="1" t="s">
        <v>8</v>
      </c>
      <c r="B11" s="1" t="s">
        <v>6</v>
      </c>
      <c r="C11" s="1" t="s">
        <v>6</v>
      </c>
      <c r="D11" s="2" t="s">
        <v>12</v>
      </c>
      <c r="E11" s="1">
        <v>0.54842000000000002</v>
      </c>
      <c r="F11">
        <v>0.90044000000000002</v>
      </c>
      <c r="G11">
        <f t="shared" si="0"/>
        <v>0.72443000000000002</v>
      </c>
    </row>
    <row r="12" spans="1:7" ht="13.8" x14ac:dyDescent="0.25">
      <c r="A12" s="1" t="s">
        <v>8</v>
      </c>
      <c r="B12" s="1" t="s">
        <v>6</v>
      </c>
      <c r="C12" s="1" t="s">
        <v>8</v>
      </c>
      <c r="D12" s="2" t="s">
        <v>12</v>
      </c>
      <c r="E12" s="1">
        <v>0.58238999999999996</v>
      </c>
      <c r="F12">
        <v>1.02</v>
      </c>
      <c r="G12">
        <f t="shared" si="0"/>
        <v>0.80119499999999999</v>
      </c>
    </row>
    <row r="13" spans="1:7" ht="13.8" x14ac:dyDescent="0.25">
      <c r="A13" s="1" t="s">
        <v>8</v>
      </c>
      <c r="B13" s="1" t="s">
        <v>6</v>
      </c>
      <c r="C13" s="1" t="s">
        <v>9</v>
      </c>
      <c r="D13" s="2" t="s">
        <v>12</v>
      </c>
      <c r="E13" s="1" t="s">
        <v>10</v>
      </c>
      <c r="F13" s="1" t="s">
        <v>10</v>
      </c>
      <c r="G13" t="e">
        <f t="shared" si="0"/>
        <v>#DIV/0!</v>
      </c>
    </row>
    <row r="14" spans="1:7" ht="13.8" x14ac:dyDescent="0.25">
      <c r="A14" s="1" t="s">
        <v>8</v>
      </c>
      <c r="B14" s="1" t="s">
        <v>8</v>
      </c>
      <c r="C14" s="1" t="s">
        <v>6</v>
      </c>
      <c r="D14" s="2" t="s">
        <v>12</v>
      </c>
      <c r="E14" s="1">
        <v>0.57188000000000005</v>
      </c>
      <c r="F14">
        <v>1.0146200000000001</v>
      </c>
      <c r="G14">
        <f t="shared" si="0"/>
        <v>0.79325000000000001</v>
      </c>
    </row>
    <row r="15" spans="1:7" ht="13.8" x14ac:dyDescent="0.25">
      <c r="A15" s="1" t="s">
        <v>8</v>
      </c>
      <c r="B15" s="1" t="s">
        <v>8</v>
      </c>
      <c r="C15" s="1" t="s">
        <v>8</v>
      </c>
      <c r="D15" s="2" t="s">
        <v>12</v>
      </c>
      <c r="E15">
        <v>0.66152999999999995</v>
      </c>
      <c r="F15">
        <v>1.13869</v>
      </c>
      <c r="G15">
        <f t="shared" si="0"/>
        <v>0.90010999999999997</v>
      </c>
    </row>
    <row r="16" spans="1:7" ht="13.8" x14ac:dyDescent="0.25">
      <c r="A16" s="1" t="s">
        <v>8</v>
      </c>
      <c r="B16" s="1" t="s">
        <v>8</v>
      </c>
      <c r="C16" s="1" t="s">
        <v>9</v>
      </c>
      <c r="D16" s="2" t="s">
        <v>12</v>
      </c>
      <c r="E16" s="1" t="s">
        <v>10</v>
      </c>
      <c r="F16" s="1" t="s">
        <v>10</v>
      </c>
      <c r="G16" t="e">
        <f t="shared" si="0"/>
        <v>#DIV/0!</v>
      </c>
    </row>
    <row r="17" spans="1:7" ht="13.8" x14ac:dyDescent="0.25">
      <c r="A17" s="1" t="s">
        <v>8</v>
      </c>
      <c r="B17" s="1" t="s">
        <v>9</v>
      </c>
      <c r="C17" s="1" t="s">
        <v>6</v>
      </c>
      <c r="D17" s="2" t="s">
        <v>12</v>
      </c>
      <c r="E17">
        <v>0.66871000000000003</v>
      </c>
      <c r="F17">
        <v>1.12761</v>
      </c>
      <c r="G17">
        <f t="shared" si="0"/>
        <v>0.89816000000000007</v>
      </c>
    </row>
    <row r="18" spans="1:7" ht="13.8" x14ac:dyDescent="0.25">
      <c r="A18" s="1" t="s">
        <v>8</v>
      </c>
      <c r="B18" s="1" t="s">
        <v>9</v>
      </c>
      <c r="C18" s="1" t="s">
        <v>8</v>
      </c>
      <c r="D18" s="2" t="s">
        <v>12</v>
      </c>
      <c r="E18">
        <v>0.72553000000000001</v>
      </c>
      <c r="F18">
        <v>1.1962200000000001</v>
      </c>
      <c r="G18">
        <f t="shared" si="0"/>
        <v>0.96087500000000003</v>
      </c>
    </row>
    <row r="19" spans="1:7" ht="13.8" x14ac:dyDescent="0.25">
      <c r="A19" s="1" t="s">
        <v>8</v>
      </c>
      <c r="B19" s="1" t="s">
        <v>9</v>
      </c>
      <c r="C19" s="1" t="s">
        <v>9</v>
      </c>
      <c r="D19" s="2" t="s">
        <v>12</v>
      </c>
      <c r="E19" s="1" t="s">
        <v>11</v>
      </c>
      <c r="F19" s="1" t="s">
        <v>11</v>
      </c>
      <c r="G19" t="e">
        <f t="shared" si="0"/>
        <v>#DIV/0!</v>
      </c>
    </row>
  </sheetData>
  <phoneticPr fontId="4" type="noConversion"/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A389-26FC-495F-8503-E7E8D5431658}">
  <sheetPr>
    <outlinePr summaryBelow="0" summaryRight="0"/>
  </sheetPr>
  <dimension ref="A1:G19"/>
  <sheetViews>
    <sheetView workbookViewId="0">
      <selection activeCell="B5" sqref="B5:C6"/>
    </sheetView>
  </sheetViews>
  <sheetFormatPr defaultColWidth="14" defaultRowHeight="13.2" x14ac:dyDescent="0.25"/>
  <sheetData>
    <row r="1" spans="1:7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3.8" x14ac:dyDescent="0.25">
      <c r="A2" s="1" t="s">
        <v>6</v>
      </c>
      <c r="B2" s="1" t="s">
        <v>6</v>
      </c>
      <c r="C2" s="1" t="s">
        <v>6</v>
      </c>
      <c r="D2" s="2" t="s">
        <v>13</v>
      </c>
      <c r="E2" s="1">
        <v>0.50887000000000004</v>
      </c>
      <c r="F2" s="1">
        <v>0.68960999999999995</v>
      </c>
      <c r="G2">
        <f>AVERAGE(E2:F2)</f>
        <v>0.59923999999999999</v>
      </c>
    </row>
    <row r="3" spans="1:7" ht="13.8" x14ac:dyDescent="0.25">
      <c r="A3" s="1" t="s">
        <v>6</v>
      </c>
      <c r="B3" s="1" t="s">
        <v>6</v>
      </c>
      <c r="C3" s="1" t="s">
        <v>8</v>
      </c>
      <c r="D3" s="2" t="s">
        <v>13</v>
      </c>
      <c r="E3" s="1">
        <v>0.51490999999999998</v>
      </c>
      <c r="F3" s="1">
        <v>0.85843999999999998</v>
      </c>
      <c r="G3">
        <f t="shared" ref="G3:G19" si="0">AVERAGE(E3:F3)</f>
        <v>0.68667499999999992</v>
      </c>
    </row>
    <row r="4" spans="1:7" ht="13.8" x14ac:dyDescent="0.25">
      <c r="A4" s="1" t="s">
        <v>6</v>
      </c>
      <c r="B4" s="1" t="s">
        <v>6</v>
      </c>
      <c r="C4" s="1" t="s">
        <v>9</v>
      </c>
      <c r="D4" s="2" t="s">
        <v>13</v>
      </c>
      <c r="E4" s="1" t="s">
        <v>14</v>
      </c>
      <c r="F4" s="1" t="s">
        <v>14</v>
      </c>
      <c r="G4" t="e">
        <f t="shared" si="0"/>
        <v>#DIV/0!</v>
      </c>
    </row>
    <row r="5" spans="1:7" ht="13.8" x14ac:dyDescent="0.25">
      <c r="A5" s="1" t="s">
        <v>6</v>
      </c>
      <c r="B5" s="1" t="s">
        <v>8</v>
      </c>
      <c r="C5" s="1" t="s">
        <v>6</v>
      </c>
      <c r="D5" s="2" t="s">
        <v>13</v>
      </c>
      <c r="E5" s="1">
        <v>0.54773000000000005</v>
      </c>
      <c r="F5" s="1">
        <v>1.0408500000000001</v>
      </c>
      <c r="G5">
        <f t="shared" si="0"/>
        <v>0.79429000000000005</v>
      </c>
    </row>
    <row r="6" spans="1:7" ht="13.8" x14ac:dyDescent="0.25">
      <c r="A6" s="1" t="s">
        <v>6</v>
      </c>
      <c r="B6" s="1" t="s">
        <v>8</v>
      </c>
      <c r="C6" s="1" t="s">
        <v>8</v>
      </c>
      <c r="D6" s="2" t="s">
        <v>13</v>
      </c>
      <c r="E6" s="1">
        <v>0.57450000000000001</v>
      </c>
      <c r="F6" s="1">
        <v>1.0271699999999999</v>
      </c>
      <c r="G6">
        <f t="shared" si="0"/>
        <v>0.80083499999999996</v>
      </c>
    </row>
    <row r="7" spans="1:7" ht="13.8" x14ac:dyDescent="0.25">
      <c r="A7" s="1" t="s">
        <v>6</v>
      </c>
      <c r="B7" s="1" t="s">
        <v>8</v>
      </c>
      <c r="C7" s="1" t="s">
        <v>9</v>
      </c>
      <c r="D7" s="2" t="s">
        <v>13</v>
      </c>
      <c r="E7" s="1" t="s">
        <v>14</v>
      </c>
      <c r="F7" s="1" t="s">
        <v>14</v>
      </c>
      <c r="G7" t="e">
        <f t="shared" si="0"/>
        <v>#DIV/0!</v>
      </c>
    </row>
    <row r="8" spans="1:7" ht="13.8" x14ac:dyDescent="0.25">
      <c r="A8" s="1" t="s">
        <v>6</v>
      </c>
      <c r="B8" s="1" t="s">
        <v>9</v>
      </c>
      <c r="C8" s="1" t="s">
        <v>6</v>
      </c>
      <c r="D8" s="2" t="s">
        <v>13</v>
      </c>
      <c r="E8" s="1">
        <v>0.70428999999999997</v>
      </c>
      <c r="F8" s="1">
        <v>1.11836</v>
      </c>
      <c r="G8">
        <f t="shared" si="0"/>
        <v>0.91132499999999994</v>
      </c>
    </row>
    <row r="9" spans="1:7" ht="13.8" x14ac:dyDescent="0.25">
      <c r="A9" s="1" t="s">
        <v>6</v>
      </c>
      <c r="B9" s="1" t="s">
        <v>9</v>
      </c>
      <c r="C9" s="1" t="s">
        <v>8</v>
      </c>
      <c r="D9" s="2" t="s">
        <v>13</v>
      </c>
      <c r="E9" s="1">
        <v>0.72379000000000004</v>
      </c>
      <c r="F9" s="1">
        <v>1.12392</v>
      </c>
      <c r="G9">
        <f t="shared" si="0"/>
        <v>0.92385500000000009</v>
      </c>
    </row>
    <row r="10" spans="1:7" ht="13.8" x14ac:dyDescent="0.25">
      <c r="A10" s="1" t="s">
        <v>6</v>
      </c>
      <c r="B10" s="1" t="s">
        <v>9</v>
      </c>
      <c r="C10" s="1" t="s">
        <v>9</v>
      </c>
      <c r="D10" s="2" t="s">
        <v>13</v>
      </c>
      <c r="E10" s="1" t="s">
        <v>11</v>
      </c>
      <c r="F10" s="1" t="s">
        <v>11</v>
      </c>
      <c r="G10" t="e">
        <f t="shared" si="0"/>
        <v>#DIV/0!</v>
      </c>
    </row>
    <row r="11" spans="1:7" ht="13.8" x14ac:dyDescent="0.25">
      <c r="A11" s="1" t="s">
        <v>8</v>
      </c>
      <c r="B11" s="1" t="s">
        <v>6</v>
      </c>
      <c r="C11" s="1" t="s">
        <v>6</v>
      </c>
      <c r="D11" s="2" t="s">
        <v>13</v>
      </c>
      <c r="E11" s="1">
        <v>0.55537000000000003</v>
      </c>
      <c r="F11" s="1">
        <v>1.06324</v>
      </c>
      <c r="G11">
        <f t="shared" si="0"/>
        <v>0.80930499999999994</v>
      </c>
    </row>
    <row r="12" spans="1:7" ht="13.8" x14ac:dyDescent="0.25">
      <c r="A12" s="1" t="s">
        <v>8</v>
      </c>
      <c r="B12" s="1" t="s">
        <v>6</v>
      </c>
      <c r="C12" s="1" t="s">
        <v>8</v>
      </c>
      <c r="D12" s="2" t="s">
        <v>13</v>
      </c>
      <c r="E12" s="1">
        <v>0.57133999999999996</v>
      </c>
      <c r="F12" s="1">
        <v>1.0532900000000001</v>
      </c>
      <c r="G12">
        <f t="shared" si="0"/>
        <v>0.81231500000000001</v>
      </c>
    </row>
    <row r="13" spans="1:7" ht="13.8" x14ac:dyDescent="0.25">
      <c r="A13" s="1" t="s">
        <v>8</v>
      </c>
      <c r="B13" s="1" t="s">
        <v>6</v>
      </c>
      <c r="C13" s="1" t="s">
        <v>9</v>
      </c>
      <c r="D13" s="2" t="s">
        <v>13</v>
      </c>
      <c r="E13" s="1" t="s">
        <v>14</v>
      </c>
      <c r="F13" s="1" t="s">
        <v>14</v>
      </c>
      <c r="G13" t="e">
        <f t="shared" si="0"/>
        <v>#DIV/0!</v>
      </c>
    </row>
    <row r="14" spans="1:7" ht="13.8" x14ac:dyDescent="0.25">
      <c r="A14" s="1" t="s">
        <v>8</v>
      </c>
      <c r="B14" s="1" t="s">
        <v>8</v>
      </c>
      <c r="C14" s="1" t="s">
        <v>6</v>
      </c>
      <c r="D14" s="2" t="s">
        <v>13</v>
      </c>
      <c r="E14" s="1">
        <v>0.57854000000000005</v>
      </c>
      <c r="F14" s="1">
        <v>1.1700900000000001</v>
      </c>
      <c r="G14">
        <f t="shared" si="0"/>
        <v>0.87431500000000006</v>
      </c>
    </row>
    <row r="15" spans="1:7" ht="13.8" x14ac:dyDescent="0.25">
      <c r="A15" s="1" t="s">
        <v>8</v>
      </c>
      <c r="B15" s="1" t="s">
        <v>8</v>
      </c>
      <c r="C15" s="1" t="s">
        <v>8</v>
      </c>
      <c r="D15" s="2" t="s">
        <v>13</v>
      </c>
      <c r="E15" s="1">
        <v>0.64373999999999998</v>
      </c>
      <c r="F15" s="1">
        <v>1.1575200000000001</v>
      </c>
      <c r="G15">
        <f t="shared" si="0"/>
        <v>0.90063000000000004</v>
      </c>
    </row>
    <row r="16" spans="1:7" ht="13.8" x14ac:dyDescent="0.25">
      <c r="A16" s="1" t="s">
        <v>8</v>
      </c>
      <c r="B16" s="1" t="s">
        <v>8</v>
      </c>
      <c r="C16" s="1" t="s">
        <v>9</v>
      </c>
      <c r="D16" s="2" t="s">
        <v>13</v>
      </c>
      <c r="E16" s="1" t="s">
        <v>14</v>
      </c>
      <c r="F16" s="1" t="s">
        <v>14</v>
      </c>
      <c r="G16" t="e">
        <f t="shared" si="0"/>
        <v>#DIV/0!</v>
      </c>
    </row>
    <row r="17" spans="1:7" ht="13.8" x14ac:dyDescent="0.25">
      <c r="A17" s="1" t="s">
        <v>8</v>
      </c>
      <c r="B17" s="1" t="s">
        <v>9</v>
      </c>
      <c r="C17" s="1" t="s">
        <v>6</v>
      </c>
      <c r="D17" s="2" t="s">
        <v>13</v>
      </c>
      <c r="E17" s="1">
        <v>0.67403000000000002</v>
      </c>
      <c r="F17" s="1">
        <v>1.2563500000000001</v>
      </c>
      <c r="G17">
        <f t="shared" si="0"/>
        <v>0.96518999999999999</v>
      </c>
    </row>
    <row r="18" spans="1:7" ht="13.8" x14ac:dyDescent="0.25">
      <c r="A18" s="1" t="s">
        <v>8</v>
      </c>
      <c r="B18" s="1" t="s">
        <v>9</v>
      </c>
      <c r="C18" s="1" t="s">
        <v>8</v>
      </c>
      <c r="D18" s="2" t="s">
        <v>13</v>
      </c>
      <c r="E18" s="1">
        <v>0.68940999999999997</v>
      </c>
      <c r="F18" s="1">
        <v>1.22645</v>
      </c>
      <c r="G18">
        <f t="shared" si="0"/>
        <v>0.95792999999999995</v>
      </c>
    </row>
    <row r="19" spans="1:7" ht="13.8" x14ac:dyDescent="0.25">
      <c r="A19" s="1" t="s">
        <v>8</v>
      </c>
      <c r="B19" s="1" t="s">
        <v>9</v>
      </c>
      <c r="C19" s="1" t="s">
        <v>9</v>
      </c>
      <c r="D19" s="2" t="s">
        <v>13</v>
      </c>
      <c r="E19" s="1" t="s">
        <v>11</v>
      </c>
      <c r="F19" s="1" t="s">
        <v>11</v>
      </c>
      <c r="G19" t="e">
        <f t="shared" si="0"/>
        <v>#DIV/0!</v>
      </c>
    </row>
  </sheetData>
  <phoneticPr fontId="4" type="noConversion"/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383E-3180-4671-8A3B-4E0A48FEB12E}">
  <sheetPr>
    <outlinePr summaryBelow="0" summaryRight="0"/>
  </sheetPr>
  <dimension ref="A1:G19"/>
  <sheetViews>
    <sheetView topLeftCell="A10" workbookViewId="0">
      <selection activeCell="A2" sqref="A2:D19"/>
    </sheetView>
  </sheetViews>
  <sheetFormatPr defaultColWidth="14" defaultRowHeight="13.2" x14ac:dyDescent="0.25"/>
  <sheetData>
    <row r="1" spans="1:7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3.8" x14ac:dyDescent="0.25">
      <c r="A2" s="1" t="s">
        <v>6</v>
      </c>
      <c r="B2" s="1" t="s">
        <v>6</v>
      </c>
      <c r="C2" s="1" t="s">
        <v>6</v>
      </c>
      <c r="D2" s="2" t="s">
        <v>15</v>
      </c>
      <c r="E2" s="1">
        <v>0.49873000000000001</v>
      </c>
      <c r="F2" s="1">
        <v>0.60392000000000001</v>
      </c>
      <c r="G2" s="1">
        <f>AVERAGE(E2:F2)</f>
        <v>0.55132500000000007</v>
      </c>
    </row>
    <row r="3" spans="1:7" ht="13.8" x14ac:dyDescent="0.25">
      <c r="A3" s="1" t="s">
        <v>6</v>
      </c>
      <c r="B3" s="1" t="s">
        <v>6</v>
      </c>
      <c r="C3" s="1" t="s">
        <v>8</v>
      </c>
      <c r="D3" s="2" t="s">
        <v>15</v>
      </c>
      <c r="E3" s="1">
        <v>0.50900999999999996</v>
      </c>
      <c r="F3" s="1">
        <v>0.87178</v>
      </c>
      <c r="G3" s="1">
        <f t="shared" ref="G3:G19" si="0">AVERAGE(E3:F3)</f>
        <v>0.69039499999999998</v>
      </c>
    </row>
    <row r="4" spans="1:7" ht="13.8" x14ac:dyDescent="0.25">
      <c r="A4" s="1" t="s">
        <v>6</v>
      </c>
      <c r="B4" s="1" t="s">
        <v>6</v>
      </c>
      <c r="C4" s="1" t="s">
        <v>9</v>
      </c>
      <c r="D4" s="2" t="s">
        <v>15</v>
      </c>
      <c r="E4" s="1" t="s">
        <v>10</v>
      </c>
      <c r="F4" s="1" t="s">
        <v>10</v>
      </c>
      <c r="G4" s="1" t="e">
        <f t="shared" si="0"/>
        <v>#DIV/0!</v>
      </c>
    </row>
    <row r="5" spans="1:7" ht="13.8" x14ac:dyDescent="0.25">
      <c r="A5" s="1" t="s">
        <v>6</v>
      </c>
      <c r="B5" s="1" t="s">
        <v>8</v>
      </c>
      <c r="C5" s="1" t="s">
        <v>6</v>
      </c>
      <c r="D5" s="2" t="s">
        <v>15</v>
      </c>
      <c r="E5" s="1">
        <v>0.53715999999999997</v>
      </c>
      <c r="F5" s="1">
        <v>0.96035999999999999</v>
      </c>
      <c r="G5" s="1">
        <f t="shared" si="0"/>
        <v>0.74875999999999998</v>
      </c>
    </row>
    <row r="6" spans="1:7" ht="13.8" x14ac:dyDescent="0.25">
      <c r="A6" s="1" t="s">
        <v>6</v>
      </c>
      <c r="B6" s="1" t="s">
        <v>8</v>
      </c>
      <c r="C6" s="1" t="s">
        <v>8</v>
      </c>
      <c r="D6" s="2" t="s">
        <v>15</v>
      </c>
      <c r="E6">
        <v>0.56632000000000005</v>
      </c>
      <c r="F6">
        <v>1.0548500000000001</v>
      </c>
      <c r="G6" s="1">
        <f t="shared" si="0"/>
        <v>0.81058500000000011</v>
      </c>
    </row>
    <row r="7" spans="1:7" ht="13.8" x14ac:dyDescent="0.25">
      <c r="A7" s="1" t="s">
        <v>6</v>
      </c>
      <c r="B7" s="1" t="s">
        <v>8</v>
      </c>
      <c r="C7" s="1" t="s">
        <v>9</v>
      </c>
      <c r="D7" s="2" t="s">
        <v>15</v>
      </c>
      <c r="E7" s="1" t="s">
        <v>10</v>
      </c>
      <c r="F7" s="1" t="s">
        <v>10</v>
      </c>
      <c r="G7" s="1" t="e">
        <f t="shared" si="0"/>
        <v>#DIV/0!</v>
      </c>
    </row>
    <row r="8" spans="1:7" ht="13.8" x14ac:dyDescent="0.25">
      <c r="A8" s="1" t="s">
        <v>6</v>
      </c>
      <c r="B8" s="1" t="s">
        <v>9</v>
      </c>
      <c r="C8" s="1" t="s">
        <v>6</v>
      </c>
      <c r="D8" s="2" t="s">
        <v>15</v>
      </c>
      <c r="E8" s="1">
        <v>0.69242999999999999</v>
      </c>
      <c r="F8" s="1">
        <v>1.0273699999999999</v>
      </c>
      <c r="G8" s="1">
        <f t="shared" si="0"/>
        <v>0.85989999999999989</v>
      </c>
    </row>
    <row r="9" spans="1:7" ht="13.8" x14ac:dyDescent="0.25">
      <c r="A9" s="1" t="s">
        <v>6</v>
      </c>
      <c r="B9" s="1" t="s">
        <v>9</v>
      </c>
      <c r="C9" s="1" t="s">
        <v>8</v>
      </c>
      <c r="D9" s="2" t="s">
        <v>15</v>
      </c>
      <c r="E9">
        <v>0.71035000000000004</v>
      </c>
      <c r="F9">
        <v>1.12937</v>
      </c>
      <c r="G9" s="1">
        <f t="shared" si="0"/>
        <v>0.91986000000000001</v>
      </c>
    </row>
    <row r="10" spans="1:7" ht="13.8" x14ac:dyDescent="0.25">
      <c r="A10" s="1" t="s">
        <v>6</v>
      </c>
      <c r="B10" s="1" t="s">
        <v>9</v>
      </c>
      <c r="C10" s="1" t="s">
        <v>9</v>
      </c>
      <c r="D10" s="2" t="s">
        <v>15</v>
      </c>
      <c r="E10" s="1" t="s">
        <v>11</v>
      </c>
      <c r="F10" s="1" t="s">
        <v>11</v>
      </c>
      <c r="G10" s="1" t="e">
        <f t="shared" si="0"/>
        <v>#DIV/0!</v>
      </c>
    </row>
    <row r="11" spans="1:7" ht="13.8" x14ac:dyDescent="0.25">
      <c r="A11" s="1" t="s">
        <v>8</v>
      </c>
      <c r="B11" s="1" t="s">
        <v>6</v>
      </c>
      <c r="C11" s="1" t="s">
        <v>6</v>
      </c>
      <c r="D11" s="2" t="s">
        <v>15</v>
      </c>
      <c r="E11" s="1">
        <v>0.54332999999999998</v>
      </c>
      <c r="F11" s="1">
        <v>0.97907999999999995</v>
      </c>
      <c r="G11" s="1">
        <f t="shared" si="0"/>
        <v>0.76120499999999991</v>
      </c>
    </row>
    <row r="12" spans="1:7" ht="13.8" x14ac:dyDescent="0.25">
      <c r="A12" s="1" t="s">
        <v>8</v>
      </c>
      <c r="B12" s="1" t="s">
        <v>6</v>
      </c>
      <c r="C12" s="1" t="s">
        <v>8</v>
      </c>
      <c r="D12" s="2" t="s">
        <v>15</v>
      </c>
      <c r="E12" s="1">
        <v>0.56391000000000002</v>
      </c>
      <c r="F12" s="1">
        <v>1.0788899999999999</v>
      </c>
      <c r="G12" s="1">
        <f t="shared" si="0"/>
        <v>0.82139999999999991</v>
      </c>
    </row>
    <row r="13" spans="1:7" ht="13.8" x14ac:dyDescent="0.25">
      <c r="A13" s="1" t="s">
        <v>8</v>
      </c>
      <c r="B13" s="1" t="s">
        <v>6</v>
      </c>
      <c r="C13" s="1" t="s">
        <v>9</v>
      </c>
      <c r="D13" s="2" t="s">
        <v>15</v>
      </c>
      <c r="E13" s="1" t="s">
        <v>10</v>
      </c>
      <c r="F13" s="1" t="s">
        <v>10</v>
      </c>
      <c r="G13" s="1" t="e">
        <f t="shared" si="0"/>
        <v>#DIV/0!</v>
      </c>
    </row>
    <row r="14" spans="1:7" ht="13.8" x14ac:dyDescent="0.25">
      <c r="A14" s="1" t="s">
        <v>8</v>
      </c>
      <c r="B14" s="1" t="s">
        <v>8</v>
      </c>
      <c r="C14" s="1" t="s">
        <v>6</v>
      </c>
      <c r="D14" s="2" t="s">
        <v>15</v>
      </c>
      <c r="E14" s="1">
        <v>0.56720000000000004</v>
      </c>
      <c r="F14" s="1">
        <v>1.0904400000000001</v>
      </c>
      <c r="G14" s="1">
        <f t="shared" si="0"/>
        <v>0.82882000000000011</v>
      </c>
    </row>
    <row r="15" spans="1:7" ht="13.8" x14ac:dyDescent="0.25">
      <c r="A15" s="1" t="s">
        <v>8</v>
      </c>
      <c r="B15" s="1" t="s">
        <v>8</v>
      </c>
      <c r="C15" s="1" t="s">
        <v>8</v>
      </c>
      <c r="D15" s="2" t="s">
        <v>15</v>
      </c>
      <c r="E15">
        <v>0.63578999999999997</v>
      </c>
      <c r="F15">
        <v>1.17974</v>
      </c>
      <c r="G15" s="1">
        <f t="shared" si="0"/>
        <v>0.90776499999999993</v>
      </c>
    </row>
    <row r="16" spans="1:7" ht="13.8" x14ac:dyDescent="0.25">
      <c r="A16" s="1" t="s">
        <v>8</v>
      </c>
      <c r="B16" s="1" t="s">
        <v>8</v>
      </c>
      <c r="C16" s="1" t="s">
        <v>9</v>
      </c>
      <c r="D16" s="2" t="s">
        <v>15</v>
      </c>
      <c r="E16" s="1" t="s">
        <v>10</v>
      </c>
      <c r="F16" s="1" t="s">
        <v>10</v>
      </c>
      <c r="G16" s="1" t="e">
        <f t="shared" si="0"/>
        <v>#DIV/0!</v>
      </c>
    </row>
    <row r="17" spans="1:7" ht="13.8" x14ac:dyDescent="0.25">
      <c r="A17" s="1" t="s">
        <v>8</v>
      </c>
      <c r="B17" s="1" t="s">
        <v>9</v>
      </c>
      <c r="C17" s="1" t="s">
        <v>6</v>
      </c>
      <c r="D17" s="2" t="s">
        <v>15</v>
      </c>
      <c r="E17" s="1">
        <v>0.65844999999999998</v>
      </c>
      <c r="F17" s="1">
        <v>1.19479</v>
      </c>
      <c r="G17" s="1">
        <f t="shared" si="0"/>
        <v>0.92662</v>
      </c>
    </row>
    <row r="18" spans="1:7" ht="13.8" x14ac:dyDescent="0.25">
      <c r="A18" s="1" t="s">
        <v>8</v>
      </c>
      <c r="B18" s="1" t="s">
        <v>9</v>
      </c>
      <c r="C18" s="1" t="s">
        <v>8</v>
      </c>
      <c r="D18" s="2" t="s">
        <v>15</v>
      </c>
      <c r="E18" s="1">
        <v>0.67657999999999996</v>
      </c>
      <c r="F18">
        <v>1.2357499999999999</v>
      </c>
      <c r="G18" s="1">
        <f t="shared" si="0"/>
        <v>0.95616499999999993</v>
      </c>
    </row>
    <row r="19" spans="1:7" ht="13.8" x14ac:dyDescent="0.25">
      <c r="A19" s="1" t="s">
        <v>8</v>
      </c>
      <c r="B19" s="1" t="s">
        <v>9</v>
      </c>
      <c r="C19" s="1" t="s">
        <v>9</v>
      </c>
      <c r="D19" s="2" t="s">
        <v>15</v>
      </c>
      <c r="E19" s="1" t="s">
        <v>11</v>
      </c>
      <c r="F19" s="1" t="s">
        <v>11</v>
      </c>
      <c r="G19" s="1" t="e">
        <f t="shared" si="0"/>
        <v>#DIV/0!</v>
      </c>
    </row>
  </sheetData>
  <phoneticPr fontId="4" type="noConversion"/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钰钊 彭</cp:lastModifiedBy>
  <dcterms:modified xsi:type="dcterms:W3CDTF">2024-01-18T00:57:56Z</dcterms:modified>
</cp:coreProperties>
</file>