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9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E5" i="1" l="1"/>
  <c r="E7" i="1"/>
  <c r="E9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2" i="1"/>
  <c r="E33" i="1"/>
  <c r="E34" i="1"/>
  <c r="E35" i="1"/>
  <c r="E36" i="1"/>
  <c r="E37" i="1"/>
  <c r="E38" i="1"/>
  <c r="E39" i="1"/>
  <c r="E40" i="1"/>
  <c r="E44" i="1"/>
  <c r="E47" i="1"/>
  <c r="E48" i="1"/>
  <c r="E49" i="1"/>
  <c r="E4" i="1"/>
</calcChain>
</file>

<file path=xl/comments1.xml><?xml version="1.0" encoding="utf-8"?>
<comments xmlns="http://schemas.openxmlformats.org/spreadsheetml/2006/main">
  <authors>
    <author>Patryk Szulc</author>
  </authors>
  <commentList>
    <comment ref="I42" authorId="0">
      <text>
        <r>
          <rPr>
            <b/>
            <sz val="8"/>
            <color indexed="81"/>
            <rFont val="Tahoma"/>
            <family val="2"/>
          </rPr>
          <t>Patryk Szulc:</t>
        </r>
        <r>
          <rPr>
            <sz val="8"/>
            <color indexed="81"/>
            <rFont val="Tahoma"/>
            <family val="2"/>
          </rPr>
          <t xml:space="preserve">
Cena 2000-8000 w przypadku CMS z: dodatki od SEO, zabezpieczenie strony, auto-backup, etc...</t>
        </r>
      </text>
    </comment>
    <comment ref="I43" authorId="0">
      <text>
        <r>
          <rPr>
            <b/>
            <sz val="8"/>
            <color indexed="81"/>
            <rFont val="Tahoma"/>
            <family val="2"/>
          </rPr>
          <t>Patryk Szulc:</t>
        </r>
        <r>
          <rPr>
            <sz val="8"/>
            <color indexed="81"/>
            <rFont val="Tahoma"/>
            <family val="2"/>
          </rPr>
          <t xml:space="preserve">
Cena 2000zl w przypadku braku platnosci karta, dobrej szaty graficznej etc. Ogolnie bieda.</t>
        </r>
      </text>
    </comment>
  </commentList>
</comments>
</file>

<file path=xl/sharedStrings.xml><?xml version="1.0" encoding="utf-8"?>
<sst xmlns="http://schemas.openxmlformats.org/spreadsheetml/2006/main" count="140" uniqueCount="115">
  <si>
    <t>Service Name</t>
  </si>
  <si>
    <t>Category</t>
  </si>
  <si>
    <t>Amount
[PLN] [N]</t>
  </si>
  <si>
    <t>Amount
[PLN] [B]</t>
  </si>
  <si>
    <t>PastaMedia</t>
  </si>
  <si>
    <t>Home.pl</t>
  </si>
  <si>
    <t>Koszt pracy serwisanta za 1 godzinę (inne nie wycenione prace)</t>
  </si>
  <si>
    <t>Amount [PLN] [NETTO]</t>
  </si>
  <si>
    <t>Instalacja systemu Windows / Linux + Sterowniki</t>
  </si>
  <si>
    <t>Instalacja programów i ich konfiguracja</t>
  </si>
  <si>
    <t>20-100</t>
  </si>
  <si>
    <t>Instalacja aktualizacji do systemu (Service Pack)</t>
  </si>
  <si>
    <t>Diagnoza usterki (jeśli nie naprawiam sam)</t>
  </si>
  <si>
    <t>40-80</t>
  </si>
  <si>
    <t>Odblokowanie konta Windows zabezpieczonego hasłem</t>
  </si>
  <si>
    <t>Zabezpieczenie i przeniesienie danych w trakcie przeinstalowywania systemu</t>
  </si>
  <si>
    <t>Odwirusowanie systemu + czyszczenie rejestrów, etc…</t>
  </si>
  <si>
    <t>50-100</t>
  </si>
  <si>
    <t>Naprawa systemu Windows, gdy nie chce się uruchomić</t>
  </si>
  <si>
    <t>Odzyskiwanie danych z dysku / pamięci SD / pendrive</t>
  </si>
  <si>
    <t>100-400</t>
  </si>
  <si>
    <t>Aktualizacja BIOS</t>
  </si>
  <si>
    <t>50-90</t>
  </si>
  <si>
    <t>Trwałe usuwanie danych</t>
  </si>
  <si>
    <t>Operating System</t>
  </si>
  <si>
    <t>Instalacja lub modyfikacja sieci bezprzewodowej</t>
  </si>
  <si>
    <t>Podłączenie komputera do sieci ( cena za jedno stanowisko )</t>
  </si>
  <si>
    <t>Instalacja hub / switch</t>
  </si>
  <si>
    <t xml:space="preserve">Instalacja i konfiguracja Router'a </t>
  </si>
  <si>
    <t xml:space="preserve">Instalacja i konfiguracja Access Point'a </t>
  </si>
  <si>
    <t>Instalacja drukarki działającej w sieci</t>
  </si>
  <si>
    <t>Wymiana / zarobienie końcówki kabla RJ45 (szt)</t>
  </si>
  <si>
    <t>Montaż gniazdka natynkowego (szt)</t>
  </si>
  <si>
    <t>Cena za metr położenia korytka maskującego</t>
  </si>
  <si>
    <t>Cena za metr skrętki komputerowej</t>
  </si>
  <si>
    <t>Cena za metr skrętki komputerowej (premium)</t>
  </si>
  <si>
    <t>Networking</t>
  </si>
  <si>
    <t>Czyszczenie klawiatury</t>
  </si>
  <si>
    <t>Czyszczenie i konserwacja wnętrza laptopa</t>
  </si>
  <si>
    <t>80-100</t>
  </si>
  <si>
    <t>Czyszczenie laptopa po zalaniu</t>
  </si>
  <si>
    <t>Wymiana lub naprawa gniazda zasilania</t>
  </si>
  <si>
    <t>Wymiana zawiasów</t>
  </si>
  <si>
    <t>Wymiana klawiatury</t>
  </si>
  <si>
    <t>Wymiana chłodzenia</t>
  </si>
  <si>
    <t>Wymiana obudowy</t>
  </si>
  <si>
    <t>Wymiana podzespołu (HDD, RAM, WiFi, etc...)</t>
  </si>
  <si>
    <t>Laptops</t>
  </si>
  <si>
    <t>Prosta Wizytówka - Pierwsza Strona (index)</t>
  </si>
  <si>
    <t>Prosta Wizytówka - Każda Podstrona</t>
  </si>
  <si>
    <t>Dobry, indywidualny Landing Page</t>
  </si>
  <si>
    <t>500-1000</t>
  </si>
  <si>
    <t>CMS na Wordpress</t>
  </si>
  <si>
    <t>1000-3000</t>
  </si>
  <si>
    <t>Sklep Internetowy</t>
  </si>
  <si>
    <t>3000-8000</t>
  </si>
  <si>
    <t>Internetowa Galeria Zdjęć</t>
  </si>
  <si>
    <t>Indywidualny CMS na zamówienie</t>
  </si>
  <si>
    <t>4000-8000</t>
  </si>
  <si>
    <t>Audyt SEO strony, wraz z wdrożeniem zmian</t>
  </si>
  <si>
    <t>400-1000</t>
  </si>
  <si>
    <t xml:space="preserve">Utrzymanie strony internetowej (serwer) – opłata za rok z góry </t>
  </si>
  <si>
    <t>Rejestracja / utrzymanie domeny .pl - opłata za rok z góry</t>
  </si>
  <si>
    <t>Opieka techniczna nad stroną - opłata za rok z góry</t>
  </si>
  <si>
    <t>Internet Sites</t>
  </si>
  <si>
    <t>300+</t>
  </si>
  <si>
    <t>Net-Komp</t>
  </si>
  <si>
    <t>80+</t>
  </si>
  <si>
    <t>60+</t>
  </si>
  <si>
    <t>10-100</t>
  </si>
  <si>
    <t>20-160</t>
  </si>
  <si>
    <t>50-160</t>
  </si>
  <si>
    <t>60+/120</t>
  </si>
  <si>
    <t>Wymiana matrycy / inwertera</t>
  </si>
  <si>
    <t>100-140</t>
  </si>
  <si>
    <t>10-120</t>
  </si>
  <si>
    <t>50-120</t>
  </si>
  <si>
    <t>60-100</t>
  </si>
  <si>
    <t>350-450</t>
  </si>
  <si>
    <t>80-160</t>
  </si>
  <si>
    <t>Volano</t>
  </si>
  <si>
    <t>90-120</t>
  </si>
  <si>
    <t>50-70</t>
  </si>
  <si>
    <t>100-200</t>
  </si>
  <si>
    <t>50-80</t>
  </si>
  <si>
    <t>sukcesstrony.pl</t>
  </si>
  <si>
    <t>100-250</t>
  </si>
  <si>
    <t>80-200</t>
  </si>
  <si>
    <t>80-150</t>
  </si>
  <si>
    <t>150-300</t>
  </si>
  <si>
    <t>100-150</t>
  </si>
  <si>
    <t>Wymiana gniazda audio/USB/itp</t>
  </si>
  <si>
    <t>1000-2500/2k-8k</t>
  </si>
  <si>
    <t>4000-8000/2k-15k</t>
  </si>
  <si>
    <t>6000+</t>
  </si>
  <si>
    <t>MidMar</t>
  </si>
  <si>
    <t>ITLudek</t>
  </si>
  <si>
    <t>DesignSpektrum</t>
  </si>
  <si>
    <t>TolSonet</t>
  </si>
  <si>
    <t>OiomSerwis</t>
  </si>
  <si>
    <t>computerwelt24</t>
  </si>
  <si>
    <t>135+</t>
  </si>
  <si>
    <t>100+</t>
  </si>
  <si>
    <t>70+</t>
  </si>
  <si>
    <t>GreenView</t>
  </si>
  <si>
    <t>300-420</t>
  </si>
  <si>
    <t>55-95</t>
  </si>
  <si>
    <t>25-50</t>
  </si>
  <si>
    <t>65-100</t>
  </si>
  <si>
    <t>J-COM</t>
  </si>
  <si>
    <t>Wymiana płyty głównej laptopa</t>
  </si>
  <si>
    <t>200+</t>
  </si>
  <si>
    <t>120+</t>
  </si>
  <si>
    <t>40+</t>
  </si>
  <si>
    <t>Wymiana akumulatorów w zasilaczu awaryjnym (UPS)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</si>
</sst>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15" borderId="20" applyNumberForma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94">
    <xf numFmtId="0" fontId="0" fillId="0" borderId="0" xfId="0"/>
    <xf numFmtId="0" fontId="4" fillId="5" borderId="1" xfId="4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0" fillId="0" borderId="1" xfId="0" applyBorder="1"/>
    <xf numFmtId="0" fontId="5" fillId="7" borderId="1" xfId="6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1" fillId="6" borderId="1" xfId="5" applyBorder="1"/>
    <xf numFmtId="0" fontId="0" fillId="0" borderId="1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2" fontId="6" fillId="0" borderId="2" xfId="0" applyNumberFormat="1" applyFont="1" applyBorder="1"/>
    <xf numFmtId="0" fontId="1" fillId="6" borderId="1" xfId="5" applyBorder="1" applyAlignment="1">
      <alignment horizontal="right" vertical="center"/>
    </xf>
    <xf numFmtId="0" fontId="1" fillId="6" borderId="5" xfId="5" applyBorder="1" applyAlignment="1">
      <alignment horizontal="right" vertical="center"/>
    </xf>
    <xf numFmtId="0" fontId="1" fillId="4" borderId="2" xfId="3" applyBorder="1" applyAlignment="1">
      <alignment horizontal="right"/>
    </xf>
    <xf numFmtId="0" fontId="0" fillId="0" borderId="4" xfId="0" applyBorder="1" applyAlignment="1">
      <alignment horizontal="right"/>
    </xf>
    <xf numFmtId="0" fontId="0" fillId="4" borderId="2" xfId="3" applyFont="1" applyBorder="1" applyAlignment="1">
      <alignment horizontal="right"/>
    </xf>
    <xf numFmtId="0" fontId="1" fillId="4" borderId="9" xfId="3" applyBorder="1" applyAlignment="1">
      <alignment horizontal="right"/>
    </xf>
    <xf numFmtId="0" fontId="1" fillId="8" borderId="4" xfId="8" applyBorder="1" applyAlignment="1">
      <alignment horizontal="right"/>
    </xf>
    <xf numFmtId="0" fontId="1" fillId="8" borderId="0" xfId="8" applyBorder="1" applyAlignment="1">
      <alignment horizontal="right"/>
    </xf>
    <xf numFmtId="0" fontId="8" fillId="9" borderId="1" xfId="9" applyFont="1" applyBorder="1" applyAlignment="1">
      <alignment horizontal="center" vertical="center"/>
    </xf>
    <xf numFmtId="0" fontId="0" fillId="0" borderId="7" xfId="0" applyBorder="1"/>
    <xf numFmtId="0" fontId="1" fillId="6" borderId="7" xfId="5" applyBorder="1" applyAlignment="1">
      <alignment horizontal="right" vertical="center"/>
    </xf>
    <xf numFmtId="2" fontId="6" fillId="0" borderId="10" xfId="0" applyNumberFormat="1" applyFont="1" applyBorder="1"/>
    <xf numFmtId="0" fontId="1" fillId="4" borderId="10" xfId="3" applyBorder="1" applyAlignment="1">
      <alignment horizontal="right"/>
    </xf>
    <xf numFmtId="0" fontId="1" fillId="8" borderId="11" xfId="8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/>
    <xf numFmtId="0" fontId="1" fillId="6" borderId="14" xfId="5" applyBorder="1" applyAlignment="1">
      <alignment horizontal="right" vertical="center"/>
    </xf>
    <xf numFmtId="2" fontId="6" fillId="0" borderId="12" xfId="0" applyNumberFormat="1" applyFont="1" applyBorder="1"/>
    <xf numFmtId="0" fontId="1" fillId="4" borderId="12" xfId="3" applyBorder="1" applyAlignment="1">
      <alignment horizontal="right"/>
    </xf>
    <xf numFmtId="0" fontId="1" fillId="8" borderId="15" xfId="8" applyBorder="1" applyAlignment="1">
      <alignment horizontal="right"/>
    </xf>
    <xf numFmtId="0" fontId="0" fillId="0" borderId="15" xfId="0" applyBorder="1" applyAlignment="1">
      <alignment horizontal="right"/>
    </xf>
    <xf numFmtId="0" fontId="1" fillId="6" borderId="16" xfId="5" applyBorder="1" applyAlignment="1">
      <alignment horizontal="right" vertical="center"/>
    </xf>
    <xf numFmtId="2" fontId="6" fillId="0" borderId="17" xfId="0" applyNumberFormat="1" applyFont="1" applyBorder="1"/>
    <xf numFmtId="0" fontId="1" fillId="4" borderId="17" xfId="3" applyBorder="1" applyAlignment="1">
      <alignment horizontal="right"/>
    </xf>
    <xf numFmtId="0" fontId="1" fillId="8" borderId="18" xfId="8" applyBorder="1" applyAlignment="1">
      <alignment horizontal="right"/>
    </xf>
    <xf numFmtId="0" fontId="0" fillId="0" borderId="14" xfId="0" applyFill="1" applyBorder="1"/>
    <xf numFmtId="0" fontId="0" fillId="8" borderId="4" xfId="8" applyFont="1" applyBorder="1" applyAlignment="1">
      <alignment horizontal="right"/>
    </xf>
    <xf numFmtId="0" fontId="0" fillId="8" borderId="15" xfId="8" applyFont="1" applyBorder="1" applyAlignment="1">
      <alignment horizontal="right"/>
    </xf>
    <xf numFmtId="0" fontId="9" fillId="12" borderId="1" xfId="12" applyFont="1" applyBorder="1" applyAlignment="1">
      <alignment horizontal="center" vertical="center"/>
    </xf>
    <xf numFmtId="0" fontId="1" fillId="11" borderId="4" xfId="11" applyBorder="1" applyAlignment="1">
      <alignment horizontal="right"/>
    </xf>
    <xf numFmtId="0" fontId="1" fillId="11" borderId="15" xfId="11" applyBorder="1" applyAlignment="1">
      <alignment horizontal="right"/>
    </xf>
    <xf numFmtId="0" fontId="1" fillId="11" borderId="11" xfId="11" applyBorder="1" applyAlignment="1">
      <alignment horizontal="right"/>
    </xf>
    <xf numFmtId="0" fontId="1" fillId="11" borderId="18" xfId="11" applyBorder="1" applyAlignment="1">
      <alignment horizontal="right"/>
    </xf>
    <xf numFmtId="0" fontId="1" fillId="11" borderId="0" xfId="11" applyBorder="1" applyAlignment="1">
      <alignment horizontal="right"/>
    </xf>
    <xf numFmtId="0" fontId="0" fillId="11" borderId="4" xfId="11" applyFont="1" applyBorder="1" applyAlignment="1">
      <alignment horizontal="right"/>
    </xf>
    <xf numFmtId="0" fontId="7" fillId="0" borderId="1" xfId="7" applyBorder="1"/>
    <xf numFmtId="0" fontId="0" fillId="11" borderId="15" xfId="11" applyFont="1" applyBorder="1" applyAlignment="1">
      <alignment horizontal="right"/>
    </xf>
    <xf numFmtId="0" fontId="0" fillId="11" borderId="11" xfId="11" applyFont="1" applyBorder="1" applyAlignment="1">
      <alignment horizontal="right"/>
    </xf>
    <xf numFmtId="0" fontId="1" fillId="10" borderId="4" xfId="10" applyBorder="1" applyAlignment="1">
      <alignment horizontal="right"/>
    </xf>
    <xf numFmtId="0" fontId="1" fillId="10" borderId="15" xfId="10" applyBorder="1" applyAlignment="1">
      <alignment horizontal="right"/>
    </xf>
    <xf numFmtId="0" fontId="1" fillId="10" borderId="11" xfId="10" applyBorder="1" applyAlignment="1">
      <alignment horizontal="right"/>
    </xf>
    <xf numFmtId="0" fontId="1" fillId="10" borderId="18" xfId="10" applyBorder="1" applyAlignment="1">
      <alignment horizontal="right"/>
    </xf>
    <xf numFmtId="0" fontId="1" fillId="10" borderId="0" xfId="10" applyBorder="1" applyAlignment="1">
      <alignment horizontal="right"/>
    </xf>
    <xf numFmtId="0" fontId="0" fillId="10" borderId="4" xfId="10" applyFont="1" applyBorder="1" applyAlignment="1">
      <alignment horizontal="right"/>
    </xf>
    <xf numFmtId="0" fontId="1" fillId="13" borderId="4" xfId="13" applyBorder="1" applyAlignment="1">
      <alignment horizontal="right"/>
    </xf>
    <xf numFmtId="0" fontId="1" fillId="13" borderId="15" xfId="13" applyBorder="1" applyAlignment="1">
      <alignment horizontal="right"/>
    </xf>
    <xf numFmtId="0" fontId="1" fillId="13" borderId="11" xfId="13" applyBorder="1" applyAlignment="1">
      <alignment horizontal="right"/>
    </xf>
    <xf numFmtId="0" fontId="1" fillId="13" borderId="18" xfId="13" applyBorder="1" applyAlignment="1">
      <alignment horizontal="right"/>
    </xf>
    <xf numFmtId="0" fontId="1" fillId="13" borderId="0" xfId="13" applyBorder="1" applyAlignment="1">
      <alignment horizontal="right"/>
    </xf>
    <xf numFmtId="0" fontId="0" fillId="13" borderId="4" xfId="13" applyFont="1" applyBorder="1" applyAlignment="1">
      <alignment horizontal="right"/>
    </xf>
    <xf numFmtId="0" fontId="10" fillId="6" borderId="1" xfId="5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14" borderId="1" xfId="14" applyFont="1" applyBorder="1" applyAlignment="1">
      <alignment horizontal="center"/>
    </xf>
    <xf numFmtId="0" fontId="0" fillId="0" borderId="0" xfId="0" applyAlignment="1">
      <alignment horizontal="center"/>
    </xf>
    <xf numFmtId="0" fontId="15" fillId="17" borderId="1" xfId="17" applyFont="1" applyBorder="1" applyAlignment="1">
      <alignment horizontal="center"/>
    </xf>
    <xf numFmtId="0" fontId="1" fillId="16" borderId="11" xfId="16" applyBorder="1" applyAlignment="1">
      <alignment horizontal="right"/>
    </xf>
    <xf numFmtId="0" fontId="1" fillId="16" borderId="4" xfId="16" applyBorder="1" applyAlignment="1">
      <alignment horizontal="right"/>
    </xf>
    <xf numFmtId="0" fontId="1" fillId="16" borderId="15" xfId="16" applyBorder="1" applyAlignment="1">
      <alignment horizontal="right"/>
    </xf>
    <xf numFmtId="0" fontId="0" fillId="16" borderId="4" xfId="16" applyFont="1" applyBorder="1" applyAlignment="1">
      <alignment horizontal="right"/>
    </xf>
    <xf numFmtId="0" fontId="0" fillId="16" borderId="11" xfId="16" applyFont="1" applyBorder="1" applyAlignment="1">
      <alignment horizontal="right"/>
    </xf>
    <xf numFmtId="0" fontId="14" fillId="15" borderId="20" xfId="15" applyAlignment="1">
      <alignment horizontal="center"/>
    </xf>
    <xf numFmtId="0" fontId="0" fillId="18" borderId="11" xfId="0" applyFill="1" applyBorder="1" applyAlignment="1">
      <alignment horizontal="right"/>
    </xf>
    <xf numFmtId="0" fontId="0" fillId="18" borderId="4" xfId="0" applyFill="1" applyBorder="1" applyAlignment="1">
      <alignment horizontal="right"/>
    </xf>
    <xf numFmtId="0" fontId="0" fillId="18" borderId="15" xfId="0" applyFill="1" applyBorder="1" applyAlignment="1">
      <alignment horizontal="right"/>
    </xf>
    <xf numFmtId="0" fontId="7" fillId="0" borderId="16" xfId="7" applyBorder="1"/>
    <xf numFmtId="0" fontId="7" fillId="0" borderId="8" xfId="7" applyBorder="1"/>
    <xf numFmtId="0" fontId="1" fillId="6" borderId="19" xfId="5" applyBorder="1" applyAlignment="1">
      <alignment horizontal="center" vertical="center" textRotation="90"/>
    </xf>
    <xf numFmtId="0" fontId="1" fillId="6" borderId="6" xfId="5" applyBorder="1" applyAlignment="1">
      <alignment horizontal="center" vertical="center" textRotation="90"/>
    </xf>
    <xf numFmtId="0" fontId="0" fillId="16" borderId="8" xfId="16" applyFont="1" applyBorder="1" applyAlignment="1">
      <alignment horizontal="right" vertical="center"/>
    </xf>
    <xf numFmtId="0" fontId="1" fillId="16" borderId="11" xfId="16" applyBorder="1" applyAlignment="1">
      <alignment horizontal="right" vertical="center"/>
    </xf>
    <xf numFmtId="0" fontId="5" fillId="5" borderId="9" xfId="4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0" fillId="18" borderId="8" xfId="0" applyFill="1" applyBorder="1" applyAlignment="1">
      <alignment horizontal="right" vertical="center"/>
    </xf>
    <xf numFmtId="0" fontId="0" fillId="18" borderId="11" xfId="0" applyFill="1" applyBorder="1" applyAlignment="1">
      <alignment horizontal="right" vertical="center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5" fillId="5" borderId="2" xfId="4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" fillId="6" borderId="5" xfId="5" applyBorder="1" applyAlignment="1">
      <alignment horizontal="center" vertical="center" textRotation="90"/>
    </xf>
    <xf numFmtId="0" fontId="1" fillId="6" borderId="13" xfId="5" applyBorder="1" applyAlignment="1">
      <alignment horizontal="center" vertical="center" textRotation="90"/>
    </xf>
    <xf numFmtId="0" fontId="0" fillId="6" borderId="6" xfId="5" applyFont="1" applyBorder="1" applyAlignment="1">
      <alignment horizontal="center" vertical="center" textRotation="90"/>
    </xf>
  </cellXfs>
  <cellStyles count="18">
    <cellStyle name="20% - Accent1" xfId="8" builtinId="30"/>
    <cellStyle name="20% - Accent2" xfId="3" builtinId="34"/>
    <cellStyle name="20% - Accent3" xfId="10" builtinId="38"/>
    <cellStyle name="20% - Accent4" xfId="16" builtinId="42"/>
    <cellStyle name="20% - Accent5" xfId="11" builtinId="46"/>
    <cellStyle name="20% - Accent6" xfId="13" builtinId="50"/>
    <cellStyle name="40% - Accent1" xfId="9" builtinId="31"/>
    <cellStyle name="40% - Accent3" xfId="5" builtinId="39"/>
    <cellStyle name="40% - Accent4" xfId="17" builtinId="43"/>
    <cellStyle name="40% - Accent5" xfId="12" builtinId="47"/>
    <cellStyle name="40% - Accent6" xfId="14" builtinId="51"/>
    <cellStyle name="60% - Accent3" xfId="6" builtinId="40"/>
    <cellStyle name="Accent3" xfId="4" builtinId="37"/>
    <cellStyle name="Bad" xfId="1" builtinId="27"/>
    <cellStyle name="Neutral" xfId="2" builtinId="28"/>
    <cellStyle name="Normal" xfId="0" builtinId="0"/>
    <cellStyle name="Output" xfId="15" builtinId="21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51"/>
  <sheetViews>
    <sheetView tabSelected="1" workbookViewId="0"/>
  </sheetViews>
  <sheetFormatPr defaultRowHeight="15" x14ac:dyDescent="0.25"/>
  <cols>
    <col min="2" max="2" width="8.85546875" bestFit="1" customWidth="1"/>
    <col min="3" max="3" width="71.140625" bestFit="1" customWidth="1"/>
    <col min="4" max="4" width="9.7109375" bestFit="1" customWidth="1"/>
    <col min="5" max="5" width="9.85546875" customWidth="1"/>
    <col min="6" max="8" width="11.42578125" customWidth="1"/>
    <col min="9" max="9" width="16.42578125" bestFit="1" customWidth="1"/>
    <col min="12" max="12" width="15.7109375" bestFit="1" customWidth="1"/>
    <col min="14" max="14" width="11.5703125" bestFit="1" customWidth="1"/>
    <col min="15" max="15" width="15.5703125" bestFit="1" customWidth="1"/>
    <col min="16" max="16" width="10.85546875" bestFit="1" customWidth="1"/>
  </cols>
  <sheetData>
    <row r="2" spans="2:20" ht="30" x14ac:dyDescent="0.25">
      <c r="D2" s="2" t="s">
        <v>2</v>
      </c>
      <c r="E2" s="4" t="s">
        <v>3</v>
      </c>
      <c r="F2" s="88" t="s">
        <v>7</v>
      </c>
      <c r="G2" s="89"/>
      <c r="H2" s="90"/>
      <c r="J2" s="82" t="s">
        <v>7</v>
      </c>
      <c r="K2" s="83"/>
      <c r="L2" s="83"/>
      <c r="M2" s="83"/>
      <c r="N2" s="83"/>
      <c r="O2" s="83"/>
      <c r="P2" s="83"/>
      <c r="Q2" s="83"/>
    </row>
    <row r="3" spans="2:20" x14ac:dyDescent="0.25">
      <c r="B3" s="1" t="s">
        <v>1</v>
      </c>
      <c r="C3" s="1" t="s">
        <v>0</v>
      </c>
      <c r="D3" s="86" t="s">
        <v>4</v>
      </c>
      <c r="E3" s="87"/>
      <c r="F3" s="5" t="s">
        <v>5</v>
      </c>
      <c r="G3" s="20" t="s">
        <v>66</v>
      </c>
      <c r="H3" s="40" t="s">
        <v>80</v>
      </c>
      <c r="I3" s="62" t="s">
        <v>85</v>
      </c>
      <c r="J3" s="66" t="s">
        <v>95</v>
      </c>
      <c r="K3" s="63" t="s">
        <v>96</v>
      </c>
      <c r="L3" s="63" t="s">
        <v>97</v>
      </c>
      <c r="M3" s="63" t="s">
        <v>98</v>
      </c>
      <c r="N3" s="63" t="s">
        <v>99</v>
      </c>
      <c r="O3" s="64" t="s">
        <v>100</v>
      </c>
      <c r="P3" s="65" t="s">
        <v>104</v>
      </c>
      <c r="Q3" s="72" t="s">
        <v>109</v>
      </c>
    </row>
    <row r="4" spans="2:20" x14ac:dyDescent="0.25">
      <c r="B4" s="6"/>
      <c r="C4" s="3" t="s">
        <v>6</v>
      </c>
      <c r="D4" s="12">
        <v>60</v>
      </c>
      <c r="E4" s="11">
        <f>D4*123%</f>
        <v>73.8</v>
      </c>
      <c r="F4" s="14"/>
      <c r="G4" s="18">
        <v>80</v>
      </c>
      <c r="H4" s="41"/>
      <c r="I4" s="52"/>
      <c r="J4" s="71">
        <f>50-10</f>
        <v>40</v>
      </c>
      <c r="K4" s="26"/>
      <c r="L4" s="26"/>
      <c r="M4" s="26"/>
      <c r="N4" s="26"/>
      <c r="O4" s="58"/>
      <c r="P4" s="26"/>
      <c r="Q4" s="73"/>
      <c r="R4" s="26"/>
      <c r="S4" s="26"/>
      <c r="T4" s="26"/>
    </row>
    <row r="5" spans="2:20" x14ac:dyDescent="0.25">
      <c r="B5" s="91" t="s">
        <v>24</v>
      </c>
      <c r="C5" s="3" t="s">
        <v>8</v>
      </c>
      <c r="D5" s="12">
        <v>80</v>
      </c>
      <c r="E5" s="11">
        <f t="shared" ref="E5:E49" si="0">D5*123%</f>
        <v>98.4</v>
      </c>
      <c r="F5" s="14"/>
      <c r="G5" s="38" t="s">
        <v>72</v>
      </c>
      <c r="H5" s="41" t="s">
        <v>81</v>
      </c>
      <c r="I5" s="50"/>
      <c r="J5" s="80" t="s">
        <v>106</v>
      </c>
      <c r="K5" s="15"/>
      <c r="L5" s="15"/>
      <c r="M5" s="15"/>
      <c r="N5" s="15"/>
      <c r="O5" s="61" t="s">
        <v>101</v>
      </c>
      <c r="P5" s="15"/>
      <c r="Q5" s="84" t="s">
        <v>112</v>
      </c>
      <c r="R5" s="15"/>
      <c r="S5" s="15"/>
      <c r="T5" s="15"/>
    </row>
    <row r="6" spans="2:20" x14ac:dyDescent="0.25">
      <c r="B6" s="79"/>
      <c r="C6" s="3" t="s">
        <v>9</v>
      </c>
      <c r="D6" s="12" t="s">
        <v>10</v>
      </c>
      <c r="E6" s="11"/>
      <c r="F6" s="14"/>
      <c r="G6" s="38" t="s">
        <v>69</v>
      </c>
      <c r="H6" s="41"/>
      <c r="I6" s="50"/>
      <c r="J6" s="81"/>
      <c r="K6" s="15"/>
      <c r="L6" s="15"/>
      <c r="M6" s="15"/>
      <c r="N6" s="15"/>
      <c r="O6" s="56"/>
      <c r="P6" s="15"/>
      <c r="Q6" s="85"/>
      <c r="R6" s="15"/>
      <c r="S6" s="15"/>
      <c r="T6" s="15"/>
    </row>
    <row r="7" spans="2:20" x14ac:dyDescent="0.25">
      <c r="B7" s="79"/>
      <c r="C7" s="3" t="s">
        <v>11</v>
      </c>
      <c r="D7" s="12">
        <v>30</v>
      </c>
      <c r="E7" s="11">
        <f t="shared" si="0"/>
        <v>36.9</v>
      </c>
      <c r="F7" s="14"/>
      <c r="G7" s="18">
        <v>60</v>
      </c>
      <c r="H7" s="41"/>
      <c r="I7" s="50"/>
      <c r="J7" s="68"/>
      <c r="K7" s="15"/>
      <c r="L7" s="15"/>
      <c r="M7" s="15"/>
      <c r="N7" s="15"/>
      <c r="O7" s="56"/>
      <c r="P7" s="15"/>
      <c r="Q7" s="74"/>
      <c r="R7" s="15"/>
      <c r="S7" s="15"/>
      <c r="T7" s="15"/>
    </row>
    <row r="8" spans="2:20" x14ac:dyDescent="0.25">
      <c r="B8" s="79"/>
      <c r="C8" s="3" t="s">
        <v>12</v>
      </c>
      <c r="D8" s="12" t="s">
        <v>13</v>
      </c>
      <c r="E8" s="11"/>
      <c r="F8" s="14"/>
      <c r="G8" s="38" t="s">
        <v>13</v>
      </c>
      <c r="H8" s="41"/>
      <c r="I8" s="50"/>
      <c r="J8" s="70" t="s">
        <v>107</v>
      </c>
      <c r="K8" s="15"/>
      <c r="L8" s="15"/>
      <c r="M8" s="15"/>
      <c r="N8" s="15"/>
      <c r="O8" s="56"/>
      <c r="P8" s="15"/>
      <c r="Q8" s="74"/>
      <c r="R8" s="15"/>
      <c r="S8" s="15"/>
      <c r="T8" s="15"/>
    </row>
    <row r="9" spans="2:20" x14ac:dyDescent="0.25">
      <c r="B9" s="79"/>
      <c r="C9" s="3" t="s">
        <v>14</v>
      </c>
      <c r="D9" s="12">
        <v>60</v>
      </c>
      <c r="E9" s="11">
        <f t="shared" si="0"/>
        <v>73.8</v>
      </c>
      <c r="F9" s="14"/>
      <c r="G9" s="18"/>
      <c r="H9" s="41">
        <v>70</v>
      </c>
      <c r="I9" s="50"/>
      <c r="J9" s="68"/>
      <c r="K9" s="15"/>
      <c r="L9" s="15"/>
      <c r="M9" s="15"/>
      <c r="N9" s="15"/>
      <c r="O9" s="56"/>
      <c r="P9" s="15"/>
      <c r="Q9" s="74"/>
      <c r="R9" s="15"/>
      <c r="S9" s="15"/>
      <c r="T9" s="15"/>
    </row>
    <row r="10" spans="2:20" x14ac:dyDescent="0.25">
      <c r="B10" s="79"/>
      <c r="C10" s="3" t="s">
        <v>15</v>
      </c>
      <c r="D10" s="12" t="s">
        <v>10</v>
      </c>
      <c r="E10" s="11"/>
      <c r="F10" s="14"/>
      <c r="G10" s="38" t="s">
        <v>70</v>
      </c>
      <c r="H10" s="41"/>
      <c r="I10" s="50"/>
      <c r="J10" s="68"/>
      <c r="K10" s="15"/>
      <c r="L10" s="15"/>
      <c r="M10" s="15"/>
      <c r="N10" s="15"/>
      <c r="O10" s="56"/>
      <c r="P10" s="15"/>
      <c r="Q10" s="74"/>
      <c r="R10" s="15"/>
      <c r="S10" s="15"/>
      <c r="T10" s="15"/>
    </row>
    <row r="11" spans="2:20" x14ac:dyDescent="0.25">
      <c r="B11" s="79"/>
      <c r="C11" s="3" t="s">
        <v>16</v>
      </c>
      <c r="D11" s="12" t="s">
        <v>17</v>
      </c>
      <c r="E11" s="11"/>
      <c r="F11" s="14"/>
      <c r="G11" s="38" t="s">
        <v>71</v>
      </c>
      <c r="H11" s="46" t="s">
        <v>82</v>
      </c>
      <c r="I11" s="50"/>
      <c r="J11" s="68"/>
      <c r="K11" s="15"/>
      <c r="L11" s="15"/>
      <c r="M11" s="15"/>
      <c r="N11" s="15"/>
      <c r="O11" s="56"/>
      <c r="P11" s="15"/>
      <c r="Q11" s="74" t="s">
        <v>67</v>
      </c>
      <c r="R11" s="15"/>
      <c r="S11" s="15"/>
      <c r="T11" s="15"/>
    </row>
    <row r="12" spans="2:20" x14ac:dyDescent="0.25">
      <c r="B12" s="79"/>
      <c r="C12" s="3" t="s">
        <v>18</v>
      </c>
      <c r="D12" s="12">
        <v>50</v>
      </c>
      <c r="E12" s="11">
        <f t="shared" si="0"/>
        <v>61.5</v>
      </c>
      <c r="F12" s="14"/>
      <c r="G12" s="18">
        <v>80</v>
      </c>
      <c r="H12" s="41"/>
      <c r="I12" s="50"/>
      <c r="J12" s="68"/>
      <c r="K12" s="15"/>
      <c r="L12" s="15"/>
      <c r="M12" s="15"/>
      <c r="N12" s="15"/>
      <c r="O12" s="56"/>
      <c r="P12" s="15"/>
      <c r="Q12" s="74"/>
      <c r="R12" s="15"/>
      <c r="S12" s="15"/>
      <c r="T12" s="15"/>
    </row>
    <row r="13" spans="2:20" x14ac:dyDescent="0.25">
      <c r="B13" s="79"/>
      <c r="C13" s="3" t="s">
        <v>19</v>
      </c>
      <c r="D13" s="12" t="s">
        <v>20</v>
      </c>
      <c r="E13" s="11"/>
      <c r="F13" s="14"/>
      <c r="G13" s="38" t="s">
        <v>79</v>
      </c>
      <c r="H13" s="46" t="s">
        <v>83</v>
      </c>
      <c r="I13" s="50"/>
      <c r="J13" s="68"/>
      <c r="K13" s="15"/>
      <c r="L13" s="15"/>
      <c r="M13" s="15"/>
      <c r="N13" s="15"/>
      <c r="O13" s="56"/>
      <c r="P13" s="15"/>
      <c r="Q13" s="74" t="s">
        <v>112</v>
      </c>
      <c r="R13" s="15"/>
      <c r="S13" s="15"/>
      <c r="T13" s="15"/>
    </row>
    <row r="14" spans="2:20" x14ac:dyDescent="0.25">
      <c r="B14" s="79"/>
      <c r="C14" s="3" t="s">
        <v>21</v>
      </c>
      <c r="D14" s="12" t="s">
        <v>22</v>
      </c>
      <c r="E14" s="11"/>
      <c r="F14" s="14"/>
      <c r="G14" s="38" t="s">
        <v>77</v>
      </c>
      <c r="H14" s="46" t="s">
        <v>84</v>
      </c>
      <c r="I14" s="50"/>
      <c r="J14" s="70" t="s">
        <v>13</v>
      </c>
      <c r="K14" s="15"/>
      <c r="L14" s="15"/>
      <c r="M14" s="15"/>
      <c r="N14" s="15"/>
      <c r="O14" s="56"/>
      <c r="P14" s="15"/>
      <c r="Q14" s="74"/>
      <c r="R14" s="15"/>
      <c r="S14" s="15"/>
      <c r="T14" s="15"/>
    </row>
    <row r="15" spans="2:20" ht="15.75" thickBot="1" x14ac:dyDescent="0.3">
      <c r="B15" s="92"/>
      <c r="C15" s="27" t="s">
        <v>23</v>
      </c>
      <c r="D15" s="28">
        <v>50</v>
      </c>
      <c r="E15" s="29">
        <f t="shared" si="0"/>
        <v>61.5</v>
      </c>
      <c r="F15" s="30"/>
      <c r="G15" s="39" t="s">
        <v>17</v>
      </c>
      <c r="H15" s="42"/>
      <c r="I15" s="51"/>
      <c r="J15" s="69"/>
      <c r="K15" s="32"/>
      <c r="L15" s="32"/>
      <c r="M15" s="32"/>
      <c r="N15" s="32"/>
      <c r="O15" s="57"/>
      <c r="P15" s="32"/>
      <c r="Q15" s="75"/>
      <c r="R15" s="32"/>
      <c r="S15" s="32"/>
      <c r="T15" s="32"/>
    </row>
    <row r="16" spans="2:20" x14ac:dyDescent="0.25">
      <c r="B16" s="93" t="s">
        <v>36</v>
      </c>
      <c r="C16" s="21" t="s">
        <v>25</v>
      </c>
      <c r="D16" s="22">
        <v>60</v>
      </c>
      <c r="E16" s="23">
        <f t="shared" si="0"/>
        <v>73.8</v>
      </c>
      <c r="F16" s="24"/>
      <c r="G16" s="25">
        <v>80</v>
      </c>
      <c r="H16" s="49" t="s">
        <v>22</v>
      </c>
      <c r="I16" s="52"/>
      <c r="J16" s="67"/>
      <c r="K16" s="26"/>
      <c r="L16" s="26"/>
      <c r="M16" s="26"/>
      <c r="N16" s="26"/>
      <c r="O16" s="58"/>
      <c r="P16" s="26"/>
      <c r="Q16" s="73"/>
      <c r="R16" s="26"/>
      <c r="S16" s="26"/>
      <c r="T16" s="26"/>
    </row>
    <row r="17" spans="2:20" x14ac:dyDescent="0.25">
      <c r="B17" s="79"/>
      <c r="C17" s="3" t="s">
        <v>26</v>
      </c>
      <c r="D17" s="12">
        <v>20</v>
      </c>
      <c r="E17" s="11">
        <f t="shared" si="0"/>
        <v>24.6</v>
      </c>
      <c r="F17" s="14"/>
      <c r="G17" s="18"/>
      <c r="H17" s="41"/>
      <c r="I17" s="50"/>
      <c r="J17" s="68"/>
      <c r="K17" s="15"/>
      <c r="L17" s="15"/>
      <c r="M17" s="15"/>
      <c r="N17" s="15"/>
      <c r="O17" s="56"/>
      <c r="P17" s="15"/>
      <c r="Q17" s="74"/>
      <c r="R17" s="15"/>
      <c r="S17" s="15"/>
      <c r="T17" s="15"/>
    </row>
    <row r="18" spans="2:20" x14ac:dyDescent="0.25">
      <c r="B18" s="79"/>
      <c r="C18" s="3" t="s">
        <v>27</v>
      </c>
      <c r="D18" s="12">
        <v>50</v>
      </c>
      <c r="E18" s="11">
        <f t="shared" si="0"/>
        <v>61.5</v>
      </c>
      <c r="F18" s="14"/>
      <c r="G18" s="18"/>
      <c r="H18" s="41"/>
      <c r="I18" s="50"/>
      <c r="J18" s="68"/>
      <c r="K18" s="15"/>
      <c r="L18" s="15"/>
      <c r="M18" s="15"/>
      <c r="N18" s="15"/>
      <c r="O18" s="56"/>
      <c r="P18" s="15"/>
      <c r="Q18" s="74"/>
      <c r="R18" s="15"/>
      <c r="S18" s="15"/>
      <c r="T18" s="15"/>
    </row>
    <row r="19" spans="2:20" x14ac:dyDescent="0.25">
      <c r="B19" s="79"/>
      <c r="C19" s="3" t="s">
        <v>28</v>
      </c>
      <c r="D19" s="12">
        <v>120</v>
      </c>
      <c r="E19" s="11">
        <f t="shared" si="0"/>
        <v>147.6</v>
      </c>
      <c r="F19" s="14"/>
      <c r="G19" s="38" t="s">
        <v>67</v>
      </c>
      <c r="H19" s="46" t="s">
        <v>22</v>
      </c>
      <c r="I19" s="50"/>
      <c r="J19" s="68"/>
      <c r="K19" s="15"/>
      <c r="L19" s="15"/>
      <c r="M19" s="15"/>
      <c r="N19" s="15"/>
      <c r="O19" s="61" t="s">
        <v>102</v>
      </c>
      <c r="P19" s="15"/>
      <c r="Q19" s="74"/>
      <c r="R19" s="15"/>
      <c r="S19" s="15"/>
      <c r="T19" s="15"/>
    </row>
    <row r="20" spans="2:20" x14ac:dyDescent="0.25">
      <c r="B20" s="79"/>
      <c r="C20" s="3" t="s">
        <v>29</v>
      </c>
      <c r="D20" s="12">
        <v>100</v>
      </c>
      <c r="E20" s="11">
        <f t="shared" si="0"/>
        <v>123</v>
      </c>
      <c r="F20" s="14"/>
      <c r="G20" s="38" t="s">
        <v>67</v>
      </c>
      <c r="H20" s="41"/>
      <c r="I20" s="50"/>
      <c r="J20" s="68"/>
      <c r="K20" s="15"/>
      <c r="L20" s="15"/>
      <c r="M20" s="15"/>
      <c r="N20" s="15"/>
      <c r="O20" s="56"/>
      <c r="P20" s="15"/>
      <c r="Q20" s="74"/>
      <c r="R20" s="15"/>
      <c r="S20" s="15"/>
      <c r="T20" s="15"/>
    </row>
    <row r="21" spans="2:20" x14ac:dyDescent="0.25">
      <c r="B21" s="79"/>
      <c r="C21" s="3" t="s">
        <v>30</v>
      </c>
      <c r="D21" s="12">
        <v>80</v>
      </c>
      <c r="E21" s="11">
        <f t="shared" si="0"/>
        <v>98.4</v>
      </c>
      <c r="F21" s="14"/>
      <c r="G21" s="18"/>
      <c r="H21" s="41"/>
      <c r="I21" s="50"/>
      <c r="J21" s="68"/>
      <c r="K21" s="15"/>
      <c r="L21" s="15"/>
      <c r="M21" s="15"/>
      <c r="N21" s="15"/>
      <c r="O21" s="56"/>
      <c r="P21" s="15"/>
      <c r="Q21" s="74"/>
      <c r="R21" s="15"/>
      <c r="S21" s="15"/>
      <c r="T21" s="15"/>
    </row>
    <row r="22" spans="2:20" x14ac:dyDescent="0.25">
      <c r="B22" s="79"/>
      <c r="C22" s="3" t="s">
        <v>31</v>
      </c>
      <c r="D22" s="12">
        <v>5</v>
      </c>
      <c r="E22" s="11">
        <f t="shared" si="0"/>
        <v>6.15</v>
      </c>
      <c r="F22" s="14"/>
      <c r="G22" s="18"/>
      <c r="H22" s="41"/>
      <c r="I22" s="50"/>
      <c r="J22" s="68"/>
      <c r="K22" s="15"/>
      <c r="L22" s="15"/>
      <c r="M22" s="15"/>
      <c r="N22" s="15"/>
      <c r="O22" s="56"/>
      <c r="P22" s="15"/>
      <c r="Q22" s="74"/>
      <c r="R22" s="15"/>
      <c r="S22" s="15"/>
      <c r="T22" s="15"/>
    </row>
    <row r="23" spans="2:20" x14ac:dyDescent="0.25">
      <c r="B23" s="79"/>
      <c r="C23" s="3" t="s">
        <v>32</v>
      </c>
      <c r="D23" s="12">
        <v>5</v>
      </c>
      <c r="E23" s="11">
        <f t="shared" si="0"/>
        <v>6.15</v>
      </c>
      <c r="F23" s="14"/>
      <c r="G23" s="18"/>
      <c r="H23" s="41"/>
      <c r="I23" s="50"/>
      <c r="J23" s="68"/>
      <c r="K23" s="15"/>
      <c r="L23" s="15"/>
      <c r="M23" s="15"/>
      <c r="N23" s="15"/>
      <c r="O23" s="56"/>
      <c r="P23" s="15"/>
      <c r="Q23" s="74"/>
      <c r="R23" s="15"/>
      <c r="S23" s="15"/>
      <c r="T23" s="15"/>
    </row>
    <row r="24" spans="2:20" x14ac:dyDescent="0.25">
      <c r="B24" s="79"/>
      <c r="C24" s="3" t="s">
        <v>33</v>
      </c>
      <c r="D24" s="12">
        <v>5</v>
      </c>
      <c r="E24" s="11">
        <f t="shared" si="0"/>
        <v>6.15</v>
      </c>
      <c r="F24" s="14"/>
      <c r="G24" s="18"/>
      <c r="H24" s="41"/>
      <c r="I24" s="50"/>
      <c r="J24" s="68"/>
      <c r="K24" s="15"/>
      <c r="L24" s="15"/>
      <c r="M24" s="15"/>
      <c r="N24" s="15"/>
      <c r="O24" s="56"/>
      <c r="P24" s="15"/>
      <c r="Q24" s="74"/>
      <c r="R24" s="15"/>
      <c r="S24" s="15"/>
      <c r="T24" s="15"/>
    </row>
    <row r="25" spans="2:20" x14ac:dyDescent="0.25">
      <c r="B25" s="79"/>
      <c r="C25" s="3" t="s">
        <v>34</v>
      </c>
      <c r="D25" s="12">
        <v>3</v>
      </c>
      <c r="E25" s="11">
        <f t="shared" si="0"/>
        <v>3.69</v>
      </c>
      <c r="F25" s="14"/>
      <c r="G25" s="18"/>
      <c r="H25" s="41"/>
      <c r="I25" s="50"/>
      <c r="J25" s="68"/>
      <c r="K25" s="15"/>
      <c r="L25" s="15"/>
      <c r="M25" s="15"/>
      <c r="N25" s="15"/>
      <c r="O25" s="56"/>
      <c r="P25" s="15"/>
      <c r="Q25" s="74"/>
      <c r="R25" s="15"/>
      <c r="S25" s="15"/>
      <c r="T25" s="15"/>
    </row>
    <row r="26" spans="2:20" ht="15.75" thickBot="1" x14ac:dyDescent="0.3">
      <c r="B26" s="92"/>
      <c r="C26" s="27" t="s">
        <v>35</v>
      </c>
      <c r="D26" s="28">
        <v>4.5</v>
      </c>
      <c r="E26" s="29">
        <f t="shared" si="0"/>
        <v>5.5350000000000001</v>
      </c>
      <c r="F26" s="30"/>
      <c r="G26" s="31"/>
      <c r="H26" s="42"/>
      <c r="I26" s="51"/>
      <c r="J26" s="69"/>
      <c r="K26" s="32"/>
      <c r="L26" s="32"/>
      <c r="M26" s="32"/>
      <c r="N26" s="32"/>
      <c r="O26" s="57"/>
      <c r="P26" s="32"/>
      <c r="Q26" s="75"/>
      <c r="R26" s="32"/>
      <c r="S26" s="32"/>
      <c r="T26" s="32"/>
    </row>
    <row r="27" spans="2:20" ht="15" customHeight="1" x14ac:dyDescent="0.25">
      <c r="B27" s="78" t="s">
        <v>47</v>
      </c>
      <c r="C27" s="76" t="s">
        <v>110</v>
      </c>
      <c r="D27" s="33">
        <v>150</v>
      </c>
      <c r="E27" s="34">
        <f t="shared" si="0"/>
        <v>184.5</v>
      </c>
      <c r="F27" s="35"/>
      <c r="G27" s="36">
        <v>160</v>
      </c>
      <c r="H27" s="44"/>
      <c r="I27" s="53"/>
      <c r="J27" s="67"/>
      <c r="K27" s="26"/>
      <c r="L27" s="26"/>
      <c r="M27" s="26"/>
      <c r="N27" s="26"/>
      <c r="O27" s="59"/>
      <c r="P27" s="26"/>
      <c r="Q27" s="73" t="s">
        <v>111</v>
      </c>
      <c r="R27" s="26"/>
      <c r="S27" s="26"/>
      <c r="T27" s="26"/>
    </row>
    <row r="28" spans="2:20" x14ac:dyDescent="0.25">
      <c r="B28" s="79"/>
      <c r="C28" s="3" t="s">
        <v>37</v>
      </c>
      <c r="D28" s="12">
        <v>50</v>
      </c>
      <c r="E28" s="11">
        <f t="shared" si="0"/>
        <v>61.5</v>
      </c>
      <c r="F28" s="14"/>
      <c r="G28" s="18">
        <v>80</v>
      </c>
      <c r="H28" s="41"/>
      <c r="I28" s="50"/>
      <c r="J28" s="68"/>
      <c r="K28" s="15"/>
      <c r="L28" s="15"/>
      <c r="M28" s="15"/>
      <c r="N28" s="15"/>
      <c r="O28" s="56"/>
      <c r="P28" s="15"/>
      <c r="Q28" s="74"/>
      <c r="R28" s="15"/>
      <c r="S28" s="15"/>
      <c r="T28" s="15"/>
    </row>
    <row r="29" spans="2:20" x14ac:dyDescent="0.25">
      <c r="B29" s="79"/>
      <c r="C29" s="3" t="s">
        <v>38</v>
      </c>
      <c r="D29" s="12" t="s">
        <v>39</v>
      </c>
      <c r="E29" s="11"/>
      <c r="F29" s="14"/>
      <c r="G29" s="18"/>
      <c r="H29" s="46" t="s">
        <v>88</v>
      </c>
      <c r="I29" s="50"/>
      <c r="J29" s="70" t="s">
        <v>108</v>
      </c>
      <c r="K29" s="15"/>
      <c r="L29" s="15"/>
      <c r="M29" s="15"/>
      <c r="N29" s="15"/>
      <c r="O29" s="61" t="s">
        <v>103</v>
      </c>
      <c r="P29" s="15"/>
      <c r="Q29" s="74" t="s">
        <v>112</v>
      </c>
      <c r="R29" s="15"/>
      <c r="S29" s="15"/>
      <c r="T29" s="15"/>
    </row>
    <row r="30" spans="2:20" x14ac:dyDescent="0.25">
      <c r="B30" s="79"/>
      <c r="C30" s="3" t="s">
        <v>40</v>
      </c>
      <c r="D30" s="12" t="s">
        <v>39</v>
      </c>
      <c r="E30" s="11"/>
      <c r="F30" s="14"/>
      <c r="G30" s="38" t="s">
        <v>76</v>
      </c>
      <c r="H30" s="46" t="s">
        <v>89</v>
      </c>
      <c r="I30" s="50"/>
      <c r="J30" s="68"/>
      <c r="K30" s="15"/>
      <c r="L30" s="15"/>
      <c r="M30" s="15"/>
      <c r="N30" s="15"/>
      <c r="O30" s="56"/>
      <c r="P30" s="15"/>
      <c r="Q30" s="74" t="s">
        <v>111</v>
      </c>
      <c r="R30" s="15"/>
      <c r="S30" s="15"/>
      <c r="T30" s="15"/>
    </row>
    <row r="31" spans="2:20" x14ac:dyDescent="0.25">
      <c r="B31" s="79"/>
      <c r="C31" s="47" t="s">
        <v>91</v>
      </c>
      <c r="D31" s="12"/>
      <c r="E31" s="11"/>
      <c r="F31" s="14"/>
      <c r="G31" s="38"/>
      <c r="H31" s="46" t="s">
        <v>88</v>
      </c>
      <c r="I31" s="50"/>
      <c r="J31" s="68"/>
      <c r="K31" s="15"/>
      <c r="L31" s="15"/>
      <c r="M31" s="15"/>
      <c r="N31" s="15"/>
      <c r="O31" s="56"/>
      <c r="P31" s="15"/>
      <c r="Q31" s="74" t="s">
        <v>112</v>
      </c>
      <c r="R31" s="15"/>
      <c r="S31" s="15"/>
      <c r="T31" s="15"/>
    </row>
    <row r="32" spans="2:20" x14ac:dyDescent="0.25">
      <c r="B32" s="79"/>
      <c r="C32" s="3" t="s">
        <v>41</v>
      </c>
      <c r="D32" s="12">
        <v>80</v>
      </c>
      <c r="E32" s="11">
        <f t="shared" si="0"/>
        <v>98.4</v>
      </c>
      <c r="F32" s="14"/>
      <c r="G32" s="18">
        <v>80</v>
      </c>
      <c r="H32" s="46" t="s">
        <v>86</v>
      </c>
      <c r="I32" s="50"/>
      <c r="J32" s="70" t="s">
        <v>67</v>
      </c>
      <c r="K32" s="15"/>
      <c r="L32" s="15"/>
      <c r="M32" s="15"/>
      <c r="N32" s="15"/>
      <c r="O32" s="56"/>
      <c r="P32" s="15"/>
      <c r="Q32" s="74" t="s">
        <v>112</v>
      </c>
      <c r="R32" s="15"/>
      <c r="S32" s="15"/>
      <c r="T32" s="15"/>
    </row>
    <row r="33" spans="2:20" x14ac:dyDescent="0.25">
      <c r="B33" s="79"/>
      <c r="C33" s="7" t="s">
        <v>73</v>
      </c>
      <c r="D33" s="12">
        <v>100</v>
      </c>
      <c r="E33" s="11">
        <f t="shared" si="0"/>
        <v>123</v>
      </c>
      <c r="F33" s="14"/>
      <c r="G33" s="38" t="s">
        <v>74</v>
      </c>
      <c r="H33" s="46" t="s">
        <v>87</v>
      </c>
      <c r="I33" s="50"/>
      <c r="J33" s="70" t="s">
        <v>13</v>
      </c>
      <c r="K33" s="15"/>
      <c r="L33" s="15"/>
      <c r="M33" s="15"/>
      <c r="N33" s="15"/>
      <c r="O33" s="56"/>
      <c r="P33" s="15"/>
      <c r="Q33" s="74" t="s">
        <v>112</v>
      </c>
      <c r="R33" s="15"/>
      <c r="S33" s="15"/>
      <c r="T33" s="15"/>
    </row>
    <row r="34" spans="2:20" x14ac:dyDescent="0.25">
      <c r="B34" s="79"/>
      <c r="C34" s="7" t="s">
        <v>42</v>
      </c>
      <c r="D34" s="12">
        <v>100</v>
      </c>
      <c r="E34" s="11">
        <f t="shared" si="0"/>
        <v>123</v>
      </c>
      <c r="F34" s="14"/>
      <c r="G34" s="18">
        <v>160</v>
      </c>
      <c r="H34" s="41"/>
      <c r="I34" s="50"/>
      <c r="J34" s="68"/>
      <c r="K34" s="15"/>
      <c r="L34" s="15"/>
      <c r="M34" s="15"/>
      <c r="N34" s="15"/>
      <c r="O34" s="56"/>
      <c r="P34" s="15"/>
      <c r="Q34" s="74"/>
      <c r="R34" s="15"/>
      <c r="S34" s="15"/>
      <c r="T34" s="15"/>
    </row>
    <row r="35" spans="2:20" x14ac:dyDescent="0.25">
      <c r="B35" s="79"/>
      <c r="C35" s="7" t="s">
        <v>43</v>
      </c>
      <c r="D35" s="12">
        <v>40</v>
      </c>
      <c r="E35" s="11">
        <f t="shared" si="0"/>
        <v>49.2</v>
      </c>
      <c r="F35" s="14"/>
      <c r="G35" s="18">
        <v>30</v>
      </c>
      <c r="H35" s="46" t="s">
        <v>68</v>
      </c>
      <c r="I35" s="50"/>
      <c r="J35" s="68"/>
      <c r="K35" s="15"/>
      <c r="L35" s="15"/>
      <c r="M35" s="15"/>
      <c r="N35" s="15"/>
      <c r="O35" s="56"/>
      <c r="P35" s="15"/>
      <c r="Q35" s="74" t="s">
        <v>113</v>
      </c>
      <c r="R35" s="15"/>
      <c r="S35" s="15"/>
      <c r="T35" s="15"/>
    </row>
    <row r="36" spans="2:20" x14ac:dyDescent="0.25">
      <c r="B36" s="79"/>
      <c r="C36" s="7" t="s">
        <v>44</v>
      </c>
      <c r="D36" s="12">
        <v>120</v>
      </c>
      <c r="E36" s="11">
        <f t="shared" si="0"/>
        <v>147.6</v>
      </c>
      <c r="F36" s="14"/>
      <c r="G36" s="18"/>
      <c r="H36" s="46" t="s">
        <v>90</v>
      </c>
      <c r="I36" s="50"/>
      <c r="J36" s="68"/>
      <c r="K36" s="15"/>
      <c r="L36" s="15"/>
      <c r="M36" s="15"/>
      <c r="N36" s="15"/>
      <c r="O36" s="56"/>
      <c r="P36" s="15"/>
      <c r="Q36" s="74" t="s">
        <v>113</v>
      </c>
      <c r="R36" s="15"/>
      <c r="S36" s="15"/>
      <c r="T36" s="15"/>
    </row>
    <row r="37" spans="2:20" x14ac:dyDescent="0.25">
      <c r="B37" s="79"/>
      <c r="C37" s="7" t="s">
        <v>45</v>
      </c>
      <c r="D37" s="12">
        <v>120</v>
      </c>
      <c r="E37" s="11">
        <f t="shared" si="0"/>
        <v>147.6</v>
      </c>
      <c r="F37" s="14"/>
      <c r="G37" s="38" t="s">
        <v>78</v>
      </c>
      <c r="H37" s="46" t="s">
        <v>90</v>
      </c>
      <c r="I37" s="50"/>
      <c r="J37" s="68"/>
      <c r="K37" s="15"/>
      <c r="L37" s="15"/>
      <c r="M37" s="15"/>
      <c r="N37" s="15"/>
      <c r="O37" s="56"/>
      <c r="P37" s="15"/>
      <c r="Q37" s="74" t="s">
        <v>67</v>
      </c>
      <c r="R37" s="15"/>
      <c r="S37" s="15"/>
      <c r="T37" s="15"/>
    </row>
    <row r="38" spans="2:20" ht="15.75" customHeight="1" thickBot="1" x14ac:dyDescent="0.3">
      <c r="B38" s="92"/>
      <c r="C38" s="37" t="s">
        <v>46</v>
      </c>
      <c r="D38" s="28">
        <v>30</v>
      </c>
      <c r="E38" s="29">
        <f t="shared" si="0"/>
        <v>36.9</v>
      </c>
      <c r="F38" s="30"/>
      <c r="G38" s="39" t="s">
        <v>75</v>
      </c>
      <c r="H38" s="48" t="s">
        <v>77</v>
      </c>
      <c r="I38" s="51"/>
      <c r="J38" s="69"/>
      <c r="K38" s="32"/>
      <c r="L38" s="32"/>
      <c r="M38" s="32"/>
      <c r="N38" s="32"/>
      <c r="O38" s="57"/>
      <c r="P38" s="32"/>
      <c r="Q38" s="75" t="s">
        <v>113</v>
      </c>
      <c r="R38" s="32"/>
      <c r="S38" s="32"/>
      <c r="T38" s="32"/>
    </row>
    <row r="39" spans="2:20" x14ac:dyDescent="0.25">
      <c r="B39" s="78" t="s">
        <v>64</v>
      </c>
      <c r="C39" s="21" t="s">
        <v>48</v>
      </c>
      <c r="D39" s="22">
        <v>600</v>
      </c>
      <c r="E39" s="23">
        <f t="shared" si="0"/>
        <v>738</v>
      </c>
      <c r="F39" s="24"/>
      <c r="G39" s="25"/>
      <c r="H39" s="43"/>
      <c r="I39" s="52"/>
      <c r="J39" s="67"/>
      <c r="K39" s="26"/>
      <c r="L39" s="26"/>
      <c r="M39" s="26"/>
      <c r="N39" s="26"/>
      <c r="O39" s="58"/>
      <c r="P39" s="26"/>
      <c r="Q39" s="73"/>
      <c r="R39" s="26"/>
      <c r="S39" s="26"/>
      <c r="T39" s="26"/>
    </row>
    <row r="40" spans="2:20" x14ac:dyDescent="0.25">
      <c r="B40" s="79"/>
      <c r="C40" s="3" t="s">
        <v>49</v>
      </c>
      <c r="D40" s="12">
        <v>100</v>
      </c>
      <c r="E40" s="11">
        <f t="shared" si="0"/>
        <v>123</v>
      </c>
      <c r="F40" s="14"/>
      <c r="G40" s="18"/>
      <c r="H40" s="41"/>
      <c r="I40" s="50"/>
      <c r="J40" s="68"/>
      <c r="K40" s="15"/>
      <c r="L40" s="15"/>
      <c r="M40" s="15"/>
      <c r="N40" s="15"/>
      <c r="O40" s="56"/>
      <c r="P40" s="15"/>
      <c r="Q40" s="74"/>
      <c r="R40" s="15"/>
      <c r="S40" s="15"/>
      <c r="T40" s="15"/>
    </row>
    <row r="41" spans="2:20" x14ac:dyDescent="0.25">
      <c r="B41" s="79"/>
      <c r="C41" s="3" t="s">
        <v>50</v>
      </c>
      <c r="D41" s="12" t="s">
        <v>51</v>
      </c>
      <c r="E41" s="11"/>
      <c r="F41" s="14"/>
      <c r="G41" s="18"/>
      <c r="H41" s="41"/>
      <c r="I41" s="50"/>
      <c r="J41" s="68"/>
      <c r="K41" s="15"/>
      <c r="L41" s="15"/>
      <c r="M41" s="15"/>
      <c r="N41" s="15"/>
      <c r="O41" s="56"/>
      <c r="P41" s="15"/>
      <c r="Q41" s="74"/>
      <c r="R41" s="15"/>
      <c r="S41" s="15"/>
      <c r="T41" s="15"/>
    </row>
    <row r="42" spans="2:20" x14ac:dyDescent="0.25">
      <c r="B42" s="79"/>
      <c r="C42" s="3" t="s">
        <v>52</v>
      </c>
      <c r="D42" s="12" t="s">
        <v>53</v>
      </c>
      <c r="E42" s="11"/>
      <c r="F42" s="14"/>
      <c r="G42" s="18"/>
      <c r="H42" s="41"/>
      <c r="I42" s="55" t="s">
        <v>92</v>
      </c>
      <c r="J42" s="68"/>
      <c r="K42" s="15"/>
      <c r="L42" s="15"/>
      <c r="M42" s="15"/>
      <c r="N42" s="15"/>
      <c r="O42" s="56"/>
      <c r="P42" s="15"/>
      <c r="Q42" s="74"/>
      <c r="R42" s="15"/>
      <c r="S42" s="15"/>
      <c r="T42" s="15"/>
    </row>
    <row r="43" spans="2:20" x14ac:dyDescent="0.25">
      <c r="B43" s="79"/>
      <c r="C43" s="3" t="s">
        <v>54</v>
      </c>
      <c r="D43" s="12" t="s">
        <v>55</v>
      </c>
      <c r="E43" s="11"/>
      <c r="F43" s="14"/>
      <c r="G43" s="18"/>
      <c r="H43" s="41"/>
      <c r="I43" s="55" t="s">
        <v>93</v>
      </c>
      <c r="J43" s="68"/>
      <c r="K43" s="15"/>
      <c r="L43" s="15"/>
      <c r="M43" s="15"/>
      <c r="N43" s="15"/>
      <c r="O43" s="56"/>
      <c r="P43" s="15"/>
      <c r="Q43" s="74"/>
      <c r="R43" s="15"/>
      <c r="S43" s="15"/>
      <c r="T43" s="15"/>
    </row>
    <row r="44" spans="2:20" x14ac:dyDescent="0.25">
      <c r="B44" s="79"/>
      <c r="C44" s="3" t="s">
        <v>56</v>
      </c>
      <c r="D44" s="12">
        <v>600</v>
      </c>
      <c r="E44" s="11">
        <f t="shared" si="0"/>
        <v>738</v>
      </c>
      <c r="F44" s="14"/>
      <c r="G44" s="18"/>
      <c r="H44" s="41"/>
      <c r="I44" s="50"/>
      <c r="J44" s="68"/>
      <c r="K44" s="15"/>
      <c r="L44" s="15"/>
      <c r="M44" s="15"/>
      <c r="N44" s="15"/>
      <c r="O44" s="56"/>
      <c r="P44" s="15"/>
      <c r="Q44" s="74"/>
      <c r="R44" s="15"/>
      <c r="S44" s="15"/>
      <c r="T44" s="15"/>
    </row>
    <row r="45" spans="2:20" x14ac:dyDescent="0.25">
      <c r="B45" s="79"/>
      <c r="C45" s="3" t="s">
        <v>57</v>
      </c>
      <c r="D45" s="12" t="s">
        <v>58</v>
      </c>
      <c r="E45" s="11"/>
      <c r="F45" s="14"/>
      <c r="G45" s="18"/>
      <c r="H45" s="41"/>
      <c r="I45" s="55" t="s">
        <v>94</v>
      </c>
      <c r="J45" s="68"/>
      <c r="K45" s="15"/>
      <c r="L45" s="15"/>
      <c r="M45" s="15"/>
      <c r="N45" s="15"/>
      <c r="O45" s="56"/>
      <c r="P45" s="15"/>
      <c r="Q45" s="74"/>
      <c r="R45" s="15"/>
      <c r="S45" s="15"/>
      <c r="T45" s="15"/>
    </row>
    <row r="46" spans="2:20" x14ac:dyDescent="0.25">
      <c r="B46" s="79"/>
      <c r="C46" s="3" t="s">
        <v>59</v>
      </c>
      <c r="D46" s="12" t="s">
        <v>60</v>
      </c>
      <c r="E46" s="11"/>
      <c r="F46" s="14"/>
      <c r="G46" s="18"/>
      <c r="H46" s="41"/>
      <c r="I46" s="50"/>
      <c r="J46" s="68"/>
      <c r="K46" s="15"/>
      <c r="L46" s="15"/>
      <c r="M46" s="15"/>
      <c r="N46" s="15"/>
      <c r="O46" s="56"/>
      <c r="P46" s="15"/>
      <c r="Q46" s="74"/>
      <c r="R46" s="15"/>
      <c r="S46" s="15"/>
      <c r="T46" s="15"/>
    </row>
    <row r="47" spans="2:20" x14ac:dyDescent="0.25">
      <c r="B47" s="79"/>
      <c r="C47" s="3" t="s">
        <v>61</v>
      </c>
      <c r="D47" s="12">
        <v>299</v>
      </c>
      <c r="E47" s="11">
        <f t="shared" si="0"/>
        <v>367.77</v>
      </c>
      <c r="F47" s="16" t="s">
        <v>65</v>
      </c>
      <c r="G47" s="18">
        <v>250</v>
      </c>
      <c r="H47" s="41"/>
      <c r="I47" s="50">
        <v>450</v>
      </c>
      <c r="J47" s="68"/>
      <c r="K47" s="15"/>
      <c r="L47" s="15"/>
      <c r="M47" s="15"/>
      <c r="N47" s="15"/>
      <c r="O47" s="56"/>
      <c r="P47" s="15" t="s">
        <v>105</v>
      </c>
      <c r="Q47" s="74"/>
      <c r="R47" s="15"/>
      <c r="S47" s="15"/>
      <c r="T47" s="15"/>
    </row>
    <row r="48" spans="2:20" x14ac:dyDescent="0.25">
      <c r="B48" s="79"/>
      <c r="C48" s="3" t="s">
        <v>62</v>
      </c>
      <c r="D48" s="12">
        <v>100</v>
      </c>
      <c r="E48" s="11">
        <f t="shared" si="0"/>
        <v>123</v>
      </c>
      <c r="F48" s="17">
        <v>100</v>
      </c>
      <c r="G48" s="19">
        <v>100</v>
      </c>
      <c r="H48" s="45"/>
      <c r="I48" s="54">
        <v>100</v>
      </c>
      <c r="J48" s="68"/>
      <c r="K48" s="15"/>
      <c r="L48" s="15"/>
      <c r="M48" s="15"/>
      <c r="N48" s="15"/>
      <c r="O48" s="60"/>
      <c r="P48" s="15"/>
      <c r="Q48" s="74"/>
      <c r="R48" s="15"/>
      <c r="S48" s="15"/>
      <c r="T48" s="15"/>
    </row>
    <row r="49" spans="2:20" x14ac:dyDescent="0.25">
      <c r="B49" s="79"/>
      <c r="C49" s="8" t="s">
        <v>63</v>
      </c>
      <c r="D49" s="13">
        <v>100</v>
      </c>
      <c r="E49" s="11">
        <f t="shared" si="0"/>
        <v>123</v>
      </c>
      <c r="F49" s="14">
        <v>100</v>
      </c>
      <c r="G49" s="18"/>
      <c r="H49" s="41"/>
      <c r="I49" s="50"/>
      <c r="J49" s="68"/>
      <c r="K49" s="15"/>
      <c r="L49" s="15"/>
      <c r="M49" s="15"/>
      <c r="N49" s="15"/>
      <c r="O49" s="56"/>
      <c r="P49" s="15"/>
      <c r="Q49" s="74"/>
      <c r="R49" s="15"/>
      <c r="S49" s="15"/>
      <c r="T49" s="15"/>
    </row>
    <row r="50" spans="2:20" x14ac:dyDescent="0.25">
      <c r="B50" s="9"/>
      <c r="C50" s="77" t="s">
        <v>114</v>
      </c>
      <c r="D50" s="10"/>
      <c r="E50" s="10"/>
      <c r="F50" s="9"/>
      <c r="G50" s="9"/>
      <c r="H50" s="9"/>
      <c r="Q50" t="s">
        <v>112</v>
      </c>
    </row>
    <row r="51" spans="2:20" x14ac:dyDescent="0.25">
      <c r="C51" s="9"/>
      <c r="D51" s="9"/>
      <c r="E51" s="9"/>
      <c r="F51" s="9"/>
      <c r="G51" s="9"/>
      <c r="H51" s="9"/>
    </row>
  </sheetData>
  <mergeCells count="9">
    <mergeCell ref="B39:B49"/>
    <mergeCell ref="J5:J6"/>
    <mergeCell ref="J2:Q2"/>
    <mergeCell ref="Q5:Q6"/>
    <mergeCell ref="D3:E3"/>
    <mergeCell ref="F2:H2"/>
    <mergeCell ref="B5:B15"/>
    <mergeCell ref="B16:B26"/>
    <mergeCell ref="B27:B3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Szulc</dc:creator>
  <cp:lastModifiedBy>Patryk Szulc</cp:lastModifiedBy>
  <dcterms:created xsi:type="dcterms:W3CDTF">2017-06-05T20:39:12Z</dcterms:created>
  <dcterms:modified xsi:type="dcterms:W3CDTF">2017-09-01T08:23:47Z</dcterms:modified>
</cp:coreProperties>
</file>