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es1812\Documents\GitHub\Robot_tondeuse\Docs\"/>
    </mc:Choice>
  </mc:AlternateContent>
  <xr:revisionPtr revIDLastSave="0" documentId="13_ncr:1_{42386FAC-4C78-4E78-9ECF-5C27300FE61D}" xr6:coauthVersionLast="41" xr6:coauthVersionMax="41" xr10:uidLastSave="{00000000-0000-0000-0000-000000000000}"/>
  <bookViews>
    <workbookView xWindow="-110" yWindow="-110" windowWidth="19420" windowHeight="10420" activeTab="1" xr2:uid="{4CCA0C7D-F70E-48D2-9B69-229E8FB9CE13}"/>
  </bookViews>
  <sheets>
    <sheet name="Slowest wheel" sheetId="2" r:id="rId1"/>
    <sheet name="Gap_cu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7" i="1"/>
  <c r="D7" i="1"/>
  <c r="C7" i="1"/>
  <c r="B7" i="1"/>
  <c r="U6" i="1" l="1"/>
  <c r="I6" i="1" l="1"/>
  <c r="H6" i="1"/>
  <c r="G6" i="1"/>
  <c r="F6" i="1"/>
  <c r="M6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T6" i="1"/>
  <c r="I7" i="1" s="1"/>
  <c r="M7" i="1" s="1"/>
  <c r="R6" i="1"/>
  <c r="G7" i="1" s="1"/>
  <c r="S3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O2" i="2"/>
  <c r="C3" i="2" s="1"/>
  <c r="N2" i="2"/>
  <c r="L2" i="2"/>
  <c r="K2" i="2"/>
  <c r="M2" i="2" s="1"/>
  <c r="J2" i="2"/>
  <c r="I2" i="2"/>
  <c r="H2" i="2"/>
  <c r="G2" i="2"/>
  <c r="G3" i="2" s="1"/>
  <c r="F2" i="2"/>
  <c r="P6" i="1"/>
  <c r="N6" i="1"/>
  <c r="O6" i="1" s="1"/>
  <c r="L6" i="1"/>
  <c r="K6" i="1"/>
  <c r="J6" i="1"/>
  <c r="S6" i="1" l="1"/>
  <c r="H7" i="1" s="1"/>
  <c r="Q6" i="1"/>
  <c r="F7" i="1" s="1"/>
  <c r="U7" i="1" s="1"/>
  <c r="T7" i="1"/>
  <c r="D3" i="2"/>
  <c r="B3" i="2"/>
  <c r="O3" i="2"/>
  <c r="Q3" i="2" s="1"/>
  <c r="C4" i="2"/>
  <c r="H3" i="2"/>
  <c r="L3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K7" i="1"/>
  <c r="R7" i="1" l="1"/>
  <c r="G8" i="1" s="1"/>
  <c r="I8" i="1"/>
  <c r="N3" i="2"/>
  <c r="J3" i="2"/>
  <c r="K3" i="2" s="1"/>
  <c r="M3" i="2" s="1"/>
  <c r="F3" i="2"/>
  <c r="O4" i="2"/>
  <c r="C5" i="2" s="1"/>
  <c r="G4" i="2"/>
  <c r="M8" i="1" l="1"/>
  <c r="O5" i="2"/>
  <c r="C6" i="2" s="1"/>
  <c r="P3" i="2"/>
  <c r="R3" i="2"/>
  <c r="D4" i="2"/>
  <c r="B4" i="2"/>
  <c r="F4" i="2" s="1"/>
  <c r="G5" i="2"/>
  <c r="L7" i="1"/>
  <c r="K8" i="1" l="1"/>
  <c r="O6" i="2"/>
  <c r="C7" i="2" s="1"/>
  <c r="N4" i="2"/>
  <c r="J4" i="2"/>
  <c r="K4" i="2" s="1"/>
  <c r="L4" i="2"/>
  <c r="H4" i="2"/>
  <c r="G6" i="2"/>
  <c r="O7" i="2" l="1"/>
  <c r="C8" i="2"/>
  <c r="G7" i="2"/>
  <c r="G8" i="2" s="1"/>
  <c r="M4" i="2"/>
  <c r="O8" i="2" l="1"/>
  <c r="C9" i="2" s="1"/>
  <c r="D5" i="2"/>
  <c r="B5" i="2"/>
  <c r="O9" i="2" l="1"/>
  <c r="C10" i="2"/>
  <c r="G9" i="2"/>
  <c r="G10" i="2" s="1"/>
  <c r="H5" i="2"/>
  <c r="N5" i="2"/>
  <c r="J5" i="2"/>
  <c r="K5" i="2" s="1"/>
  <c r="M5" i="2" s="1"/>
  <c r="B6" i="2" s="1"/>
  <c r="F5" i="2"/>
  <c r="L5" i="2"/>
  <c r="J6" i="2" l="1"/>
  <c r="K6" i="2" s="1"/>
  <c r="M6" i="2" s="1"/>
  <c r="D6" i="2"/>
  <c r="L6" i="2"/>
  <c r="O10" i="2"/>
  <c r="C11" i="2" s="1"/>
  <c r="F6" i="2"/>
  <c r="H6" i="2"/>
  <c r="O11" i="2" l="1"/>
  <c r="C12" i="2"/>
  <c r="G11" i="2"/>
  <c r="G12" i="2" s="1"/>
  <c r="B7" i="2"/>
  <c r="L7" i="2" s="1"/>
  <c r="D7" i="2"/>
  <c r="F7" i="2"/>
  <c r="N6" i="2"/>
  <c r="N7" i="2" l="1"/>
  <c r="J7" i="2"/>
  <c r="K7" i="2" s="1"/>
  <c r="M7" i="2" s="1"/>
  <c r="D8" i="2" s="1"/>
  <c r="O12" i="2"/>
  <c r="C13" i="2" s="1"/>
  <c r="H7" i="2"/>
  <c r="O13" i="2" l="1"/>
  <c r="C14" i="2" s="1"/>
  <c r="G13" i="2"/>
  <c r="B8" i="2"/>
  <c r="H8" i="2"/>
  <c r="O14" i="2" l="1"/>
  <c r="C15" i="2"/>
  <c r="G14" i="2"/>
  <c r="N8" i="2"/>
  <c r="J8" i="2"/>
  <c r="K8" i="2" s="1"/>
  <c r="M8" i="2" s="1"/>
  <c r="D9" i="2" s="1"/>
  <c r="H9" i="2" s="1"/>
  <c r="L8" i="2"/>
  <c r="F8" i="2"/>
  <c r="L9" i="2" l="1"/>
  <c r="B9" i="2"/>
  <c r="G15" i="2"/>
  <c r="O15" i="2"/>
  <c r="C16" i="2" s="1"/>
  <c r="F9" i="2"/>
  <c r="O16" i="2" l="1"/>
  <c r="C17" i="2"/>
  <c r="N9" i="2"/>
  <c r="J9" i="2"/>
  <c r="K9" i="2" s="1"/>
  <c r="M9" i="2" s="1"/>
  <c r="D10" i="2" s="1"/>
  <c r="G16" i="2"/>
  <c r="G17" i="2" s="1"/>
  <c r="B10" i="2" l="1"/>
  <c r="H10" i="2"/>
  <c r="O17" i="2"/>
  <c r="C18" i="2" s="1"/>
  <c r="O18" i="2" l="1"/>
  <c r="C19" i="2" s="1"/>
  <c r="G18" i="2"/>
  <c r="N10" i="2"/>
  <c r="J10" i="2"/>
  <c r="K10" i="2" s="1"/>
  <c r="M10" i="2" s="1"/>
  <c r="D11" i="2" s="1"/>
  <c r="H11" i="2" s="1"/>
  <c r="L10" i="2"/>
  <c r="F10" i="2"/>
  <c r="J7" i="1"/>
  <c r="N7" i="1"/>
  <c r="O7" i="1" s="1"/>
  <c r="P7" i="1"/>
  <c r="Q7" i="1" l="1"/>
  <c r="F8" i="1" s="1"/>
  <c r="S7" i="1"/>
  <c r="H8" i="1" s="1"/>
  <c r="O19" i="2"/>
  <c r="C20" i="2" s="1"/>
  <c r="L11" i="2"/>
  <c r="B11" i="2"/>
  <c r="G19" i="2"/>
  <c r="F11" i="2"/>
  <c r="U8" i="1" l="1"/>
  <c r="L8" i="1"/>
  <c r="J8" i="1"/>
  <c r="O20" i="2"/>
  <c r="C21" i="2" s="1"/>
  <c r="G20" i="2"/>
  <c r="N11" i="2"/>
  <c r="J11" i="2"/>
  <c r="K11" i="2" s="1"/>
  <c r="M11" i="2" s="1"/>
  <c r="D12" i="2" s="1"/>
  <c r="N8" i="1" l="1"/>
  <c r="O8" i="1" s="1"/>
  <c r="Q8" i="1" s="1"/>
  <c r="F9" i="1" s="1"/>
  <c r="B9" i="1" s="1"/>
  <c r="R8" i="1"/>
  <c r="T8" i="1"/>
  <c r="P8" i="1"/>
  <c r="O21" i="2"/>
  <c r="C22" i="2" s="1"/>
  <c r="H12" i="2"/>
  <c r="B12" i="2"/>
  <c r="G21" i="2"/>
  <c r="I9" i="1" l="1"/>
  <c r="G9" i="1"/>
  <c r="S8" i="1"/>
  <c r="H9" i="1" s="1"/>
  <c r="D9" i="1" s="1"/>
  <c r="O22" i="2"/>
  <c r="C23" i="2" s="1"/>
  <c r="G22" i="2"/>
  <c r="N12" i="2"/>
  <c r="J12" i="2"/>
  <c r="K12" i="2" s="1"/>
  <c r="F12" i="2"/>
  <c r="L12" i="2"/>
  <c r="C9" i="1" l="1"/>
  <c r="U9" i="1" s="1"/>
  <c r="E9" i="1"/>
  <c r="P9" i="1" s="1"/>
  <c r="L9" i="1"/>
  <c r="J9" i="1"/>
  <c r="O23" i="2"/>
  <c r="C24" i="2" s="1"/>
  <c r="G23" i="2"/>
  <c r="M12" i="2"/>
  <c r="T9" i="1" l="1"/>
  <c r="M9" i="1"/>
  <c r="N9" i="1"/>
  <c r="O9" i="1" s="1"/>
  <c r="S9" i="1" s="1"/>
  <c r="H10" i="1" s="1"/>
  <c r="D10" i="1" s="1"/>
  <c r="R9" i="1"/>
  <c r="G10" i="1" s="1"/>
  <c r="C10" i="1" s="1"/>
  <c r="K9" i="1"/>
  <c r="I10" i="1"/>
  <c r="E10" i="1" s="1"/>
  <c r="O24" i="2"/>
  <c r="C25" i="2" s="1"/>
  <c r="G24" i="2"/>
  <c r="D13" i="2"/>
  <c r="B13" i="2"/>
  <c r="Q9" i="1" l="1"/>
  <c r="F10" i="1" s="1"/>
  <c r="M10" i="1"/>
  <c r="K10" i="1"/>
  <c r="O25" i="2"/>
  <c r="C26" i="2" s="1"/>
  <c r="G25" i="2"/>
  <c r="H13" i="2"/>
  <c r="N13" i="2"/>
  <c r="J13" i="2"/>
  <c r="K13" i="2" s="1"/>
  <c r="M13" i="2" s="1"/>
  <c r="D14" i="2" s="1"/>
  <c r="L13" i="2"/>
  <c r="F13" i="2"/>
  <c r="B10" i="1" l="1"/>
  <c r="U10" i="1" s="1"/>
  <c r="L10" i="1"/>
  <c r="T10" i="1"/>
  <c r="N10" i="1"/>
  <c r="O10" i="1" s="1"/>
  <c r="P10" i="1"/>
  <c r="J10" i="1"/>
  <c r="O26" i="2"/>
  <c r="C27" i="2" s="1"/>
  <c r="B14" i="2"/>
  <c r="G26" i="2"/>
  <c r="L14" i="2"/>
  <c r="H14" i="2"/>
  <c r="I11" i="1" l="1"/>
  <c r="E11" i="1" s="1"/>
  <c r="R10" i="1"/>
  <c r="G11" i="1" s="1"/>
  <c r="C11" i="1" s="1"/>
  <c r="Q10" i="1"/>
  <c r="F11" i="1" s="1"/>
  <c r="B11" i="1" s="1"/>
  <c r="S10" i="1"/>
  <c r="H11" i="1" s="1"/>
  <c r="D11" i="1" s="1"/>
  <c r="O27" i="2"/>
  <c r="C28" i="2" s="1"/>
  <c r="N14" i="2"/>
  <c r="J14" i="2"/>
  <c r="K14" i="2" s="1"/>
  <c r="M14" i="2" s="1"/>
  <c r="D15" i="2" s="1"/>
  <c r="F14" i="2"/>
  <c r="G27" i="2"/>
  <c r="U11" i="1" l="1"/>
  <c r="M11" i="1"/>
  <c r="K11" i="1"/>
  <c r="O28" i="2"/>
  <c r="C29" i="2"/>
  <c r="H15" i="2"/>
  <c r="G28" i="2"/>
  <c r="G29" i="2" s="1"/>
  <c r="B15" i="2"/>
  <c r="L11" i="1" l="1"/>
  <c r="R11" i="1"/>
  <c r="G12" i="1" s="1"/>
  <c r="C12" i="1" s="1"/>
  <c r="T11" i="1"/>
  <c r="I12" i="1" s="1"/>
  <c r="E12" i="1" s="1"/>
  <c r="N11" i="1"/>
  <c r="O11" i="1" s="1"/>
  <c r="J11" i="1"/>
  <c r="P11" i="1"/>
  <c r="J15" i="2"/>
  <c r="K15" i="2" s="1"/>
  <c r="N15" i="2"/>
  <c r="L15" i="2"/>
  <c r="F15" i="2"/>
  <c r="O29" i="2"/>
  <c r="C30" i="2" s="1"/>
  <c r="Q11" i="1" l="1"/>
  <c r="F12" i="1" s="1"/>
  <c r="S11" i="1"/>
  <c r="H12" i="1" s="1"/>
  <c r="D12" i="1" s="1"/>
  <c r="O30" i="2"/>
  <c r="C31" i="2" s="1"/>
  <c r="G30" i="2"/>
  <c r="M15" i="2"/>
  <c r="B12" i="1" l="1"/>
  <c r="U12" i="1" s="1"/>
  <c r="N12" i="1"/>
  <c r="O12" i="1" s="1"/>
  <c r="J12" i="1"/>
  <c r="M12" i="1"/>
  <c r="K12" i="1"/>
  <c r="O31" i="2"/>
  <c r="C32" i="2" s="1"/>
  <c r="G31" i="2"/>
  <c r="D16" i="2"/>
  <c r="B16" i="2"/>
  <c r="R12" i="1" l="1"/>
  <c r="T12" i="1"/>
  <c r="P12" i="1"/>
  <c r="L12" i="1"/>
  <c r="Q12" i="1"/>
  <c r="F13" i="1" s="1"/>
  <c r="B13" i="1" s="1"/>
  <c r="S12" i="1"/>
  <c r="O32" i="2"/>
  <c r="C33" i="2" s="1"/>
  <c r="J16" i="2"/>
  <c r="K16" i="2" s="1"/>
  <c r="N16" i="2"/>
  <c r="F16" i="2"/>
  <c r="L16" i="2"/>
  <c r="H16" i="2"/>
  <c r="G32" i="2"/>
  <c r="H13" i="1" l="1"/>
  <c r="I13" i="1"/>
  <c r="G13" i="1"/>
  <c r="O33" i="2"/>
  <c r="C34" i="2" s="1"/>
  <c r="M16" i="2"/>
  <c r="G33" i="2"/>
  <c r="C13" i="1" l="1"/>
  <c r="U13" i="1" s="1"/>
  <c r="E13" i="1"/>
  <c r="M13" i="1" s="1"/>
  <c r="D13" i="1"/>
  <c r="L13" i="1" s="1"/>
  <c r="N13" i="1"/>
  <c r="O13" i="1" s="1"/>
  <c r="Q13" i="1" s="1"/>
  <c r="J13" i="1"/>
  <c r="O34" i="2"/>
  <c r="C35" i="2"/>
  <c r="D17" i="2"/>
  <c r="B17" i="2"/>
  <c r="G34" i="2"/>
  <c r="R13" i="1" l="1"/>
  <c r="G14" i="1" s="1"/>
  <c r="C14" i="1" s="1"/>
  <c r="F14" i="1"/>
  <c r="K13" i="1"/>
  <c r="S13" i="1"/>
  <c r="H14" i="1" s="1"/>
  <c r="D14" i="1" s="1"/>
  <c r="T13" i="1"/>
  <c r="I14" i="1" s="1"/>
  <c r="E14" i="1" s="1"/>
  <c r="P13" i="1"/>
  <c r="N17" i="2"/>
  <c r="J17" i="2"/>
  <c r="K17" i="2" s="1"/>
  <c r="M17" i="2" s="1"/>
  <c r="B18" i="2" s="1"/>
  <c r="F17" i="2"/>
  <c r="L17" i="2"/>
  <c r="D18" i="2"/>
  <c r="H17" i="2"/>
  <c r="H18" i="2" s="1"/>
  <c r="C36" i="2"/>
  <c r="O36" i="2" s="1"/>
  <c r="O35" i="2"/>
  <c r="G35" i="2"/>
  <c r="G36" i="2" s="1"/>
  <c r="B14" i="1" l="1"/>
  <c r="J14" i="1" s="1"/>
  <c r="U14" i="1"/>
  <c r="K14" i="1"/>
  <c r="L14" i="1"/>
  <c r="M14" i="1"/>
  <c r="N18" i="2"/>
  <c r="J18" i="2"/>
  <c r="K18" i="2" s="1"/>
  <c r="M18" i="2" s="1"/>
  <c r="D19" i="2" s="1"/>
  <c r="F18" i="2"/>
  <c r="L18" i="2"/>
  <c r="R14" i="1" l="1"/>
  <c r="T14" i="1"/>
  <c r="N14" i="1"/>
  <c r="O14" i="1" s="1"/>
  <c r="S14" i="1" s="1"/>
  <c r="H15" i="1" s="1"/>
  <c r="D15" i="1" s="1"/>
  <c r="P14" i="1"/>
  <c r="H19" i="2"/>
  <c r="F19" i="2"/>
  <c r="L19" i="2"/>
  <c r="B19" i="2"/>
  <c r="I15" i="1" l="1"/>
  <c r="E15" i="1" s="1"/>
  <c r="G15" i="1"/>
  <c r="C15" i="1" s="1"/>
  <c r="Q14" i="1"/>
  <c r="F15" i="1" s="1"/>
  <c r="B15" i="1" s="1"/>
  <c r="J19" i="2"/>
  <c r="K19" i="2" s="1"/>
  <c r="M19" i="2" s="1"/>
  <c r="D20" i="2" s="1"/>
  <c r="H20" i="2" s="1"/>
  <c r="N19" i="2"/>
  <c r="K15" i="1" l="1"/>
  <c r="M15" i="1"/>
  <c r="J15" i="1"/>
  <c r="L15" i="1"/>
  <c r="B20" i="2"/>
  <c r="U15" i="1" l="1"/>
  <c r="R15" i="1"/>
  <c r="P15" i="1"/>
  <c r="T15" i="1"/>
  <c r="N15" i="1"/>
  <c r="O15" i="1" s="1"/>
  <c r="S15" i="1" s="1"/>
  <c r="H16" i="1" s="1"/>
  <c r="D16" i="1" s="1"/>
  <c r="N20" i="2"/>
  <c r="J20" i="2"/>
  <c r="K20" i="2" s="1"/>
  <c r="M20" i="2" s="1"/>
  <c r="D21" i="2" s="1"/>
  <c r="F20" i="2"/>
  <c r="L20" i="2"/>
  <c r="Q15" i="1" l="1"/>
  <c r="F16" i="1" s="1"/>
  <c r="B16" i="1" s="1"/>
  <c r="I16" i="1"/>
  <c r="G16" i="1"/>
  <c r="L16" i="1"/>
  <c r="B21" i="2"/>
  <c r="H21" i="2"/>
  <c r="C16" i="1" l="1"/>
  <c r="K16" i="1" s="1"/>
  <c r="E16" i="1"/>
  <c r="J16" i="1"/>
  <c r="P16" i="1"/>
  <c r="N21" i="2"/>
  <c r="J21" i="2"/>
  <c r="K21" i="2" s="1"/>
  <c r="L21" i="2"/>
  <c r="F21" i="2"/>
  <c r="R16" i="1" l="1"/>
  <c r="G17" i="1" s="1"/>
  <c r="C17" i="1" s="1"/>
  <c r="M16" i="1"/>
  <c r="U16" i="1"/>
  <c r="I17" i="1" s="1"/>
  <c r="E17" i="1" s="1"/>
  <c r="M17" i="1" s="1"/>
  <c r="T16" i="1"/>
  <c r="N16" i="1"/>
  <c r="O16" i="1" s="1"/>
  <c r="Q16" i="1" s="1"/>
  <c r="F17" i="1" s="1"/>
  <c r="M21" i="2"/>
  <c r="B17" i="1" l="1"/>
  <c r="U17" i="1" s="1"/>
  <c r="S16" i="1"/>
  <c r="H17" i="1" s="1"/>
  <c r="D17" i="1" s="1"/>
  <c r="N17" i="1" s="1"/>
  <c r="O17" i="1" s="1"/>
  <c r="S17" i="1" s="1"/>
  <c r="K17" i="1"/>
  <c r="D22" i="2"/>
  <c r="B22" i="2"/>
  <c r="J17" i="1" l="1"/>
  <c r="R17" i="1"/>
  <c r="G18" i="1" s="1"/>
  <c r="C18" i="1" s="1"/>
  <c r="P17" i="1"/>
  <c r="T17" i="1"/>
  <c r="L17" i="1"/>
  <c r="Q17" i="1"/>
  <c r="N22" i="2"/>
  <c r="J22" i="2"/>
  <c r="K22" i="2" s="1"/>
  <c r="M22" i="2" s="1"/>
  <c r="B23" i="2" s="1"/>
  <c r="F22" i="2"/>
  <c r="L22" i="2"/>
  <c r="H22" i="2"/>
  <c r="H18" i="1" l="1"/>
  <c r="K18" i="1"/>
  <c r="F18" i="1"/>
  <c r="I18" i="1"/>
  <c r="E18" i="1" s="1"/>
  <c r="D23" i="2"/>
  <c r="J23" i="2" s="1"/>
  <c r="K23" i="2" s="1"/>
  <c r="F23" i="2"/>
  <c r="B18" i="1" l="1"/>
  <c r="U18" i="1" s="1"/>
  <c r="D18" i="1"/>
  <c r="N18" i="1" s="1"/>
  <c r="O18" i="1" s="1"/>
  <c r="S18" i="1" s="1"/>
  <c r="H19" i="1" s="1"/>
  <c r="D19" i="1" s="1"/>
  <c r="M18" i="1"/>
  <c r="J18" i="1"/>
  <c r="N23" i="2"/>
  <c r="L23" i="2"/>
  <c r="H23" i="2"/>
  <c r="L18" i="1" l="1"/>
  <c r="T18" i="1"/>
  <c r="I19" i="1" s="1"/>
  <c r="E19" i="1" s="1"/>
  <c r="R18" i="1"/>
  <c r="G19" i="1" s="1"/>
  <c r="C19" i="1" s="1"/>
  <c r="P18" i="1"/>
  <c r="L19" i="1"/>
  <c r="Q18" i="1"/>
  <c r="F19" i="1" s="1"/>
  <c r="M23" i="2"/>
  <c r="B19" i="1" l="1"/>
  <c r="U19" i="1" s="1"/>
  <c r="K19" i="1"/>
  <c r="P19" i="1"/>
  <c r="B24" i="2"/>
  <c r="D24" i="2"/>
  <c r="J19" i="1" l="1"/>
  <c r="N19" i="1"/>
  <c r="O19" i="1" s="1"/>
  <c r="S19" i="1" s="1"/>
  <c r="H20" i="1" s="1"/>
  <c r="D20" i="1" s="1"/>
  <c r="M19" i="1"/>
  <c r="R19" i="1"/>
  <c r="G20" i="1" s="1"/>
  <c r="C20" i="1" s="1"/>
  <c r="T19" i="1"/>
  <c r="I20" i="1" s="1"/>
  <c r="E20" i="1" s="1"/>
  <c r="H24" i="2"/>
  <c r="N24" i="2"/>
  <c r="J24" i="2"/>
  <c r="K24" i="2" s="1"/>
  <c r="M24" i="2" s="1"/>
  <c r="D25" i="2" s="1"/>
  <c r="F24" i="2"/>
  <c r="L24" i="2"/>
  <c r="Q19" i="1" l="1"/>
  <c r="F20" i="1" s="1"/>
  <c r="K20" i="1"/>
  <c r="L20" i="1"/>
  <c r="L25" i="2"/>
  <c r="F25" i="2"/>
  <c r="H25" i="2"/>
  <c r="B25" i="2"/>
  <c r="B20" i="1" l="1"/>
  <c r="J20" i="1" s="1"/>
  <c r="P20" i="1"/>
  <c r="T20" i="1"/>
  <c r="M20" i="1"/>
  <c r="R20" i="1"/>
  <c r="N20" i="1"/>
  <c r="O20" i="1" s="1"/>
  <c r="N25" i="2"/>
  <c r="J25" i="2"/>
  <c r="K25" i="2" s="1"/>
  <c r="M25" i="2" s="1"/>
  <c r="D26" i="2" s="1"/>
  <c r="U20" i="1" l="1"/>
  <c r="I21" i="1" s="1"/>
  <c r="S20" i="1"/>
  <c r="H21" i="1" s="1"/>
  <c r="D21" i="1" s="1"/>
  <c r="Q20" i="1"/>
  <c r="F21" i="1" s="1"/>
  <c r="B26" i="2"/>
  <c r="H26" i="2"/>
  <c r="E21" i="1" l="1"/>
  <c r="M21" i="1" s="1"/>
  <c r="G21" i="1"/>
  <c r="C21" i="1" s="1"/>
  <c r="N21" i="1" s="1"/>
  <c r="O21" i="1" s="1"/>
  <c r="S21" i="1" s="1"/>
  <c r="B21" i="1"/>
  <c r="L21" i="1"/>
  <c r="J21" i="1"/>
  <c r="N26" i="2"/>
  <c r="J26" i="2"/>
  <c r="K26" i="2" s="1"/>
  <c r="M26" i="2" s="1"/>
  <c r="D27" i="2" s="1"/>
  <c r="F26" i="2"/>
  <c r="L26" i="2"/>
  <c r="K21" i="1" l="1"/>
  <c r="U21" i="1"/>
  <c r="H22" i="1" s="1"/>
  <c r="D22" i="1" s="1"/>
  <c r="T21" i="1"/>
  <c r="R21" i="1"/>
  <c r="P21" i="1"/>
  <c r="Q21" i="1"/>
  <c r="G22" i="1"/>
  <c r="C22" i="1" s="1"/>
  <c r="B27" i="2"/>
  <c r="L27" i="2"/>
  <c r="F27" i="2"/>
  <c r="H27" i="2"/>
  <c r="L22" i="1" l="1"/>
  <c r="I22" i="1"/>
  <c r="F22" i="1"/>
  <c r="B22" i="1" s="1"/>
  <c r="J27" i="2"/>
  <c r="K27" i="2" s="1"/>
  <c r="M27" i="2" s="1"/>
  <c r="D28" i="2" s="1"/>
  <c r="H28" i="2" s="1"/>
  <c r="N27" i="2"/>
  <c r="E22" i="1" l="1"/>
  <c r="M22" i="1" s="1"/>
  <c r="J22" i="1"/>
  <c r="U22" i="1"/>
  <c r="K22" i="1"/>
  <c r="P22" i="1"/>
  <c r="R22" i="1"/>
  <c r="T22" i="1"/>
  <c r="B28" i="2"/>
  <c r="N22" i="1" l="1"/>
  <c r="O22" i="1" s="1"/>
  <c r="S22" i="1" s="1"/>
  <c r="H23" i="1" s="1"/>
  <c r="I23" i="1"/>
  <c r="E23" i="1" s="1"/>
  <c r="Q22" i="1"/>
  <c r="F23" i="1" s="1"/>
  <c r="B23" i="1" s="1"/>
  <c r="G23" i="1"/>
  <c r="C23" i="1" s="1"/>
  <c r="N28" i="2"/>
  <c r="J28" i="2"/>
  <c r="K28" i="2" s="1"/>
  <c r="M28" i="2" s="1"/>
  <c r="D29" i="2" s="1"/>
  <c r="F28" i="2"/>
  <c r="L28" i="2"/>
  <c r="D23" i="1" l="1"/>
  <c r="L23" i="1" s="1"/>
  <c r="U23" i="1"/>
  <c r="M23" i="1"/>
  <c r="J23" i="1"/>
  <c r="B29" i="2"/>
  <c r="H29" i="2"/>
  <c r="P23" i="1" l="1"/>
  <c r="R23" i="1"/>
  <c r="G24" i="1" s="1"/>
  <c r="C24" i="1" s="1"/>
  <c r="N23" i="1"/>
  <c r="O23" i="1" s="1"/>
  <c r="S23" i="1" s="1"/>
  <c r="H24" i="1" s="1"/>
  <c r="D24" i="1" s="1"/>
  <c r="K23" i="1"/>
  <c r="T23" i="1"/>
  <c r="I24" i="1" s="1"/>
  <c r="E24" i="1" s="1"/>
  <c r="N29" i="2"/>
  <c r="J29" i="2"/>
  <c r="K29" i="2" s="1"/>
  <c r="M29" i="2" s="1"/>
  <c r="D30" i="2" s="1"/>
  <c r="L29" i="2"/>
  <c r="F29" i="2"/>
  <c r="M24" i="1" l="1"/>
  <c r="L24" i="1"/>
  <c r="Q23" i="1"/>
  <c r="F24" i="1" s="1"/>
  <c r="K24" i="1"/>
  <c r="B30" i="2"/>
  <c r="L30" i="2"/>
  <c r="H30" i="2"/>
  <c r="B24" i="1" l="1"/>
  <c r="U24" i="1" s="1"/>
  <c r="R24" i="1"/>
  <c r="N24" i="1"/>
  <c r="O24" i="1" s="1"/>
  <c r="S24" i="1" s="1"/>
  <c r="J24" i="1"/>
  <c r="N30" i="2"/>
  <c r="J30" i="2"/>
  <c r="K30" i="2" s="1"/>
  <c r="M30" i="2" s="1"/>
  <c r="D31" i="2" s="1"/>
  <c r="F30" i="2"/>
  <c r="H31" i="2"/>
  <c r="P24" i="1" l="1"/>
  <c r="T24" i="1"/>
  <c r="I25" i="1" s="1"/>
  <c r="E25" i="1" s="1"/>
  <c r="M25" i="1" s="1"/>
  <c r="H25" i="1"/>
  <c r="Q24" i="1"/>
  <c r="F25" i="1" s="1"/>
  <c r="G25" i="1"/>
  <c r="C25" i="1" s="1"/>
  <c r="F31" i="2"/>
  <c r="B31" i="2"/>
  <c r="D25" i="1" l="1"/>
  <c r="L25" i="1" s="1"/>
  <c r="B25" i="1"/>
  <c r="U25" i="1" s="1"/>
  <c r="K25" i="1"/>
  <c r="N31" i="2"/>
  <c r="J31" i="2"/>
  <c r="K31" i="2" s="1"/>
  <c r="M31" i="2" s="1"/>
  <c r="D32" i="2" s="1"/>
  <c r="L31" i="2"/>
  <c r="T25" i="1" l="1"/>
  <c r="I26" i="1"/>
  <c r="E26" i="1" s="1"/>
  <c r="R25" i="1"/>
  <c r="G26" i="1" s="1"/>
  <c r="C26" i="1" s="1"/>
  <c r="J25" i="1"/>
  <c r="P25" i="1"/>
  <c r="N25" i="1"/>
  <c r="O25" i="1" s="1"/>
  <c r="S25" i="1" s="1"/>
  <c r="H26" i="1" s="1"/>
  <c r="D26" i="1" s="1"/>
  <c r="H32" i="2"/>
  <c r="B32" i="2"/>
  <c r="Q25" i="1" l="1"/>
  <c r="F26" i="1" s="1"/>
  <c r="K26" i="1"/>
  <c r="L26" i="1"/>
  <c r="M26" i="1"/>
  <c r="N32" i="2"/>
  <c r="J32" i="2"/>
  <c r="K32" i="2" s="1"/>
  <c r="M32" i="2" s="1"/>
  <c r="D33" i="2" s="1"/>
  <c r="F32" i="2"/>
  <c r="L32" i="2"/>
  <c r="B26" i="1" l="1"/>
  <c r="U26" i="1" s="1"/>
  <c r="J26" i="1"/>
  <c r="N26" i="1"/>
  <c r="O26" i="1" s="1"/>
  <c r="S26" i="1" s="1"/>
  <c r="B33" i="2"/>
  <c r="L33" i="2"/>
  <c r="H33" i="2"/>
  <c r="R26" i="1" l="1"/>
  <c r="H27" i="1"/>
  <c r="D27" i="1" s="1"/>
  <c r="P26" i="1"/>
  <c r="T26" i="1"/>
  <c r="I27" i="1" s="1"/>
  <c r="E27" i="1" s="1"/>
  <c r="Q26" i="1"/>
  <c r="N33" i="2"/>
  <c r="J33" i="2"/>
  <c r="K33" i="2" s="1"/>
  <c r="M33" i="2" s="1"/>
  <c r="D34" i="2" s="1"/>
  <c r="F33" i="2"/>
  <c r="L27" i="1" l="1"/>
  <c r="F27" i="1"/>
  <c r="B27" i="1" s="1"/>
  <c r="G27" i="1"/>
  <c r="M27" i="1"/>
  <c r="B34" i="2"/>
  <c r="F34" i="2"/>
  <c r="H34" i="2"/>
  <c r="C27" i="1" l="1"/>
  <c r="K27" i="1" s="1"/>
  <c r="U27" i="1"/>
  <c r="P27" i="1"/>
  <c r="J27" i="1"/>
  <c r="N27" i="1"/>
  <c r="O27" i="1" s="1"/>
  <c r="S27" i="1" s="1"/>
  <c r="N34" i="2"/>
  <c r="J34" i="2"/>
  <c r="K34" i="2" s="1"/>
  <c r="M34" i="2" s="1"/>
  <c r="D35" i="2" s="1"/>
  <c r="L34" i="2"/>
  <c r="R27" i="1" l="1"/>
  <c r="T27" i="1"/>
  <c r="I28" i="1" s="1"/>
  <c r="E28" i="1" s="1"/>
  <c r="H28" i="1"/>
  <c r="G28" i="1"/>
  <c r="C28" i="1" s="1"/>
  <c r="Q27" i="1"/>
  <c r="F28" i="1" s="1"/>
  <c r="H35" i="2"/>
  <c r="B35" i="2"/>
  <c r="D28" i="1" l="1"/>
  <c r="L28" i="1" s="1"/>
  <c r="B28" i="1"/>
  <c r="U28" i="1" s="1"/>
  <c r="M28" i="1"/>
  <c r="J35" i="2"/>
  <c r="K35" i="2" s="1"/>
  <c r="N35" i="2"/>
  <c r="F35" i="2"/>
  <c r="L35" i="2"/>
  <c r="T28" i="1" l="1"/>
  <c r="J28" i="1"/>
  <c r="N28" i="1"/>
  <c r="O28" i="1" s="1"/>
  <c r="Q28" i="1" s="1"/>
  <c r="F29" i="1" s="1"/>
  <c r="B29" i="1" s="1"/>
  <c r="R28" i="1"/>
  <c r="G29" i="1" s="1"/>
  <c r="C29" i="1" s="1"/>
  <c r="K28" i="1"/>
  <c r="P28" i="1"/>
  <c r="I29" i="1"/>
  <c r="E29" i="1" s="1"/>
  <c r="M35" i="2"/>
  <c r="S28" i="1" l="1"/>
  <c r="H29" i="1" s="1"/>
  <c r="J29" i="1"/>
  <c r="K29" i="1"/>
  <c r="D36" i="2"/>
  <c r="H36" i="2" s="1"/>
  <c r="B36" i="2"/>
  <c r="D29" i="1" l="1"/>
  <c r="L29" i="1" s="1"/>
  <c r="U29" i="1"/>
  <c r="P29" i="1"/>
  <c r="M29" i="1"/>
  <c r="R29" i="1"/>
  <c r="T29" i="1"/>
  <c r="N36" i="2"/>
  <c r="J36" i="2"/>
  <c r="K36" i="2" s="1"/>
  <c r="M36" i="2" s="1"/>
  <c r="L36" i="2"/>
  <c r="F36" i="2"/>
  <c r="N29" i="1" l="1"/>
  <c r="O29" i="1" s="1"/>
  <c r="S29" i="1" s="1"/>
  <c r="H30" i="1" s="1"/>
  <c r="D30" i="1" s="1"/>
  <c r="I30" i="1"/>
  <c r="G30" i="1"/>
  <c r="C30" i="1" s="1"/>
  <c r="Q29" i="1"/>
  <c r="F30" i="1" s="1"/>
  <c r="E30" i="1" l="1"/>
  <c r="M30" i="1" s="1"/>
  <c r="B30" i="1"/>
  <c r="T30" i="1" s="1"/>
  <c r="K30" i="1"/>
  <c r="U30" i="1" l="1"/>
  <c r="R30" i="1"/>
  <c r="J30" i="1"/>
  <c r="P30" i="1"/>
  <c r="N30" i="1"/>
  <c r="O30" i="1" s="1"/>
  <c r="Q30" i="1" s="1"/>
  <c r="L30" i="1"/>
  <c r="I31" i="1"/>
  <c r="E31" i="1" s="1"/>
  <c r="G31" i="1" l="1"/>
  <c r="C31" i="1" s="1"/>
  <c r="S30" i="1"/>
  <c r="H31" i="1" s="1"/>
  <c r="D31" i="1" s="1"/>
  <c r="M31" i="1"/>
  <c r="F31" i="1"/>
  <c r="B31" i="1" s="1"/>
  <c r="U31" i="1" l="1"/>
  <c r="T31" i="1"/>
  <c r="J31" i="1"/>
  <c r="N31" i="1"/>
  <c r="O31" i="1" s="1"/>
  <c r="S31" i="1" s="1"/>
  <c r="L31" i="1"/>
  <c r="R31" i="1"/>
  <c r="P31" i="1"/>
  <c r="K31" i="1"/>
  <c r="I32" i="1" l="1"/>
  <c r="E32" i="1" s="1"/>
  <c r="H32" i="1"/>
  <c r="D32" i="1" s="1"/>
  <c r="G32" i="1"/>
  <c r="C32" i="1" s="1"/>
  <c r="Q31" i="1"/>
  <c r="F32" i="1" s="1"/>
  <c r="B32" i="1" s="1"/>
  <c r="M32" i="1" l="1"/>
  <c r="K32" i="1"/>
  <c r="J32" i="1"/>
  <c r="N32" i="1" l="1"/>
  <c r="O32" i="1" s="1"/>
  <c r="Q32" i="1" s="1"/>
  <c r="U32" i="1"/>
  <c r="P32" i="1"/>
  <c r="R32" i="1"/>
  <c r="L32" i="1"/>
  <c r="T32" i="1"/>
  <c r="S32" i="1"/>
  <c r="F33" i="1" l="1"/>
  <c r="B33" i="1" s="1"/>
  <c r="H33" i="1"/>
  <c r="G33" i="1"/>
  <c r="I33" i="1"/>
  <c r="E33" i="1" s="1"/>
  <c r="D33" i="1" l="1"/>
  <c r="L33" i="1" s="1"/>
  <c r="C33" i="1"/>
  <c r="K33" i="1" s="1"/>
  <c r="J33" i="1"/>
  <c r="M33" i="1"/>
  <c r="P33" i="1" l="1"/>
  <c r="T33" i="1"/>
  <c r="U33" i="1"/>
  <c r="I34" i="1" s="1"/>
  <c r="E34" i="1" s="1"/>
  <c r="R33" i="1"/>
  <c r="G34" i="1" s="1"/>
  <c r="C34" i="1" s="1"/>
  <c r="N33" i="1"/>
  <c r="O33" i="1" s="1"/>
  <c r="Q33" i="1" s="1"/>
  <c r="S33" i="1"/>
  <c r="F34" i="1" l="1"/>
  <c r="H34" i="1"/>
  <c r="D34" i="1" s="1"/>
  <c r="M34" i="1"/>
  <c r="K34" i="1"/>
  <c r="B34" i="1" l="1"/>
  <c r="N34" i="1"/>
  <c r="O34" i="1" s="1"/>
  <c r="S34" i="1" s="1"/>
  <c r="L34" i="1"/>
  <c r="P34" i="1"/>
  <c r="T34" i="1" l="1"/>
  <c r="U34" i="1"/>
  <c r="R34" i="1"/>
  <c r="G35" i="1" s="1"/>
  <c r="J34" i="1"/>
  <c r="Q34" i="1"/>
  <c r="H35" i="1"/>
  <c r="D35" i="1" s="1"/>
  <c r="C35" i="1" l="1"/>
  <c r="K35" i="1" s="1"/>
  <c r="F35" i="1"/>
  <c r="I35" i="1"/>
  <c r="E35" i="1" s="1"/>
  <c r="M35" i="1" s="1"/>
  <c r="B35" i="1" l="1"/>
  <c r="T35" i="1"/>
  <c r="L35" i="1"/>
  <c r="J35" i="1" l="1"/>
  <c r="N35" i="1"/>
  <c r="O35" i="1" s="1"/>
  <c r="R35" i="1"/>
  <c r="G36" i="1" s="1"/>
  <c r="C36" i="1" s="1"/>
  <c r="K36" i="1" s="1"/>
  <c r="P35" i="1"/>
  <c r="U35" i="1"/>
  <c r="I36" i="1"/>
  <c r="E36" i="1" s="1"/>
  <c r="S35" i="1" l="1"/>
  <c r="H36" i="1" s="1"/>
  <c r="D36" i="1" s="1"/>
  <c r="L36" i="1" s="1"/>
  <c r="Q35" i="1"/>
  <c r="F36" i="1" s="1"/>
  <c r="B36" i="1" s="1"/>
  <c r="J36" i="1" s="1"/>
  <c r="M36" i="1"/>
  <c r="T36" i="1" l="1"/>
  <c r="P36" i="1"/>
  <c r="U36" i="1"/>
  <c r="I37" i="1" s="1"/>
  <c r="E37" i="1" s="1"/>
  <c r="R36" i="1"/>
  <c r="N36" i="1"/>
  <c r="O36" i="1" s="1"/>
  <c r="Q36" i="1" s="1"/>
  <c r="F37" i="1" l="1"/>
  <c r="B37" i="1" s="1"/>
  <c r="G37" i="1"/>
  <c r="C37" i="1" s="1"/>
  <c r="S36" i="1"/>
  <c r="H37" i="1" s="1"/>
  <c r="D37" i="1" s="1"/>
  <c r="M37" i="1"/>
  <c r="U37" i="1" l="1"/>
  <c r="K37" i="1"/>
  <c r="L37" i="1"/>
  <c r="N37" i="1"/>
  <c r="O37" i="1" s="1"/>
  <c r="Q37" i="1" s="1"/>
  <c r="P37" i="1"/>
  <c r="J37" i="1"/>
  <c r="R37" i="1" l="1"/>
  <c r="T37" i="1"/>
  <c r="I38" i="1" s="1"/>
  <c r="E38" i="1" s="1"/>
  <c r="S37" i="1"/>
  <c r="H38" i="1" s="1"/>
  <c r="D38" i="1" s="1"/>
  <c r="F38" i="1"/>
  <c r="B38" i="1" s="1"/>
  <c r="G38" i="1"/>
  <c r="C38" i="1" s="1"/>
  <c r="L38" i="1" l="1"/>
  <c r="M38" i="1"/>
  <c r="K38" i="1"/>
  <c r="U38" i="1" l="1"/>
  <c r="N38" i="1"/>
  <c r="O38" i="1" s="1"/>
  <c r="Q38" i="1" s="1"/>
  <c r="T38" i="1"/>
  <c r="R38" i="1"/>
  <c r="G39" i="1" s="1"/>
  <c r="C39" i="1" s="1"/>
  <c r="J38" i="1"/>
  <c r="P38" i="1"/>
  <c r="I39" i="1" l="1"/>
  <c r="S38" i="1"/>
  <c r="H39" i="1" s="1"/>
  <c r="D39" i="1" s="1"/>
  <c r="K39" i="1"/>
  <c r="F39" i="1"/>
  <c r="B39" i="1" s="1"/>
  <c r="E39" i="1" l="1"/>
  <c r="M39" i="1" s="1"/>
  <c r="U39" i="1"/>
  <c r="L39" i="1"/>
  <c r="J39" i="1"/>
  <c r="P39" i="1"/>
  <c r="N39" i="1" l="1"/>
  <c r="O39" i="1" s="1"/>
  <c r="Q39" i="1" s="1"/>
  <c r="F40" i="1" s="1"/>
  <c r="B40" i="1" s="1"/>
  <c r="T39" i="1"/>
  <c r="R39" i="1"/>
  <c r="S39" i="1"/>
  <c r="J40" i="1" l="1"/>
  <c r="G40" i="1"/>
  <c r="I40" i="1"/>
  <c r="H40" i="1"/>
  <c r="D40" i="1" s="1"/>
  <c r="E40" i="1" l="1"/>
  <c r="M40" i="1" s="1"/>
  <c r="C40" i="1"/>
  <c r="U40" i="1" s="1"/>
  <c r="L40" i="1"/>
  <c r="K40" i="1" l="1"/>
  <c r="T40" i="1"/>
  <c r="I41" i="1" s="1"/>
  <c r="E41" i="1" s="1"/>
  <c r="P40" i="1"/>
  <c r="N40" i="1"/>
  <c r="O40" i="1" s="1"/>
  <c r="S40" i="1" s="1"/>
  <c r="H41" i="1" s="1"/>
  <c r="R40" i="1"/>
  <c r="G41" i="1"/>
  <c r="C41" i="1" s="1"/>
  <c r="D41" i="1" l="1"/>
  <c r="L41" i="1" s="1"/>
  <c r="Q40" i="1"/>
  <c r="F41" i="1" s="1"/>
  <c r="M41" i="1"/>
  <c r="K41" i="1"/>
  <c r="B41" i="1" l="1"/>
  <c r="P41" i="1" l="1"/>
  <c r="N41" i="1"/>
  <c r="O41" i="1" s="1"/>
  <c r="S41" i="1" s="1"/>
  <c r="U41" i="1"/>
  <c r="R41" i="1"/>
  <c r="T41" i="1"/>
  <c r="Q41" i="1"/>
  <c r="J41" i="1"/>
  <c r="H42" i="1" l="1"/>
  <c r="D42" i="1" s="1"/>
  <c r="L42" i="1" s="1"/>
  <c r="G42" i="1"/>
  <c r="F42" i="1"/>
  <c r="B42" i="1" s="1"/>
  <c r="I42" i="1"/>
  <c r="E42" i="1" s="1"/>
  <c r="M42" i="1"/>
  <c r="U42" i="1" l="1"/>
  <c r="K42" i="1"/>
  <c r="C42" i="1"/>
  <c r="R42" i="1" s="1"/>
  <c r="G43" i="1" s="1"/>
  <c r="N42" i="1"/>
  <c r="O42" i="1" s="1"/>
  <c r="S42" i="1" s="1"/>
  <c r="H43" i="1" s="1"/>
  <c r="D43" i="1" s="1"/>
  <c r="P42" i="1"/>
  <c r="J42" i="1"/>
  <c r="Q42" i="1"/>
  <c r="F43" i="1" s="1"/>
  <c r="B43" i="1" s="1"/>
  <c r="C43" i="1" l="1"/>
  <c r="K43" i="1" s="1"/>
  <c r="T42" i="1"/>
  <c r="I43" i="1" s="1"/>
  <c r="E43" i="1" s="1"/>
  <c r="M43" i="1" s="1"/>
  <c r="L43" i="1"/>
  <c r="U43" i="1" l="1"/>
  <c r="N43" i="1"/>
  <c r="O43" i="1" s="1"/>
  <c r="Q43" i="1" s="1"/>
  <c r="T43" i="1"/>
  <c r="P43" i="1"/>
  <c r="R43" i="1"/>
  <c r="G44" i="1" s="1"/>
  <c r="C44" i="1" s="1"/>
  <c r="J43" i="1"/>
  <c r="I44" i="1" l="1"/>
  <c r="K44" i="1"/>
  <c r="S43" i="1"/>
  <c r="H44" i="1" s="1"/>
  <c r="D44" i="1" s="1"/>
  <c r="F44" i="1"/>
  <c r="B44" i="1" s="1"/>
  <c r="E44" i="1" l="1"/>
  <c r="M44" i="1" s="1"/>
  <c r="L44" i="1"/>
  <c r="J44" i="1"/>
  <c r="R44" i="1" l="1"/>
  <c r="P44" i="1"/>
  <c r="U44" i="1"/>
  <c r="T44" i="1"/>
  <c r="N44" i="1"/>
  <c r="O44" i="1" s="1"/>
  <c r="S44" i="1" s="1"/>
  <c r="Q44" i="1" l="1"/>
  <c r="F45" i="1" s="1"/>
  <c r="B45" i="1" s="1"/>
  <c r="H45" i="1"/>
  <c r="I45" i="1"/>
  <c r="G45" i="1"/>
  <c r="C45" i="1" l="1"/>
  <c r="K45" i="1" s="1"/>
  <c r="E45" i="1"/>
  <c r="U45" i="1" s="1"/>
  <c r="D45" i="1"/>
  <c r="L45" i="1" s="1"/>
  <c r="T45" i="1"/>
  <c r="J45" i="1"/>
  <c r="P45" i="1" l="1"/>
  <c r="M45" i="1"/>
  <c r="N45" i="1"/>
  <c r="O45" i="1" s="1"/>
  <c r="S45" i="1" s="1"/>
  <c r="H46" i="1" s="1"/>
  <c r="D46" i="1" s="1"/>
  <c r="L46" i="1" s="1"/>
  <c r="R45" i="1"/>
  <c r="G46" i="1" s="1"/>
  <c r="C46" i="1" s="1"/>
  <c r="K46" i="1" s="1"/>
  <c r="I46" i="1"/>
  <c r="E46" i="1" s="1"/>
  <c r="M46" i="1"/>
  <c r="Q45" i="1" l="1"/>
  <c r="F46" i="1" s="1"/>
  <c r="B46" i="1" s="1"/>
  <c r="N46" i="1" s="1"/>
  <c r="O46" i="1" s="1"/>
  <c r="U46" i="1"/>
  <c r="R46" i="1"/>
  <c r="T46" i="1"/>
  <c r="J46" i="1"/>
  <c r="P46" i="1"/>
  <c r="Q46" i="1" l="1"/>
  <c r="S46" i="1"/>
  <c r="H47" i="1" s="1"/>
  <c r="D47" i="1" s="1"/>
  <c r="L47" i="1" s="1"/>
  <c r="G47" i="1"/>
  <c r="C47" i="1" s="1"/>
  <c r="I47" i="1"/>
  <c r="E47" i="1" s="1"/>
  <c r="F47" i="1"/>
  <c r="B47" i="1" s="1"/>
  <c r="M47" i="1" l="1"/>
  <c r="K47" i="1"/>
  <c r="U47" i="1" l="1"/>
  <c r="N47" i="1"/>
  <c r="O47" i="1" s="1"/>
  <c r="S47" i="1" s="1"/>
  <c r="T47" i="1"/>
  <c r="R47" i="1"/>
  <c r="P47" i="1"/>
  <c r="J47" i="1"/>
  <c r="G48" i="1" l="1"/>
  <c r="C48" i="1" s="1"/>
  <c r="H48" i="1"/>
  <c r="K48" i="1"/>
  <c r="I48" i="1"/>
  <c r="E48" i="1" s="1"/>
  <c r="Q47" i="1"/>
  <c r="F48" i="1" s="1"/>
  <c r="B48" i="1" s="1"/>
  <c r="D48" i="1" l="1"/>
  <c r="L48" i="1" s="1"/>
  <c r="J48" i="1"/>
  <c r="M48" i="1"/>
  <c r="U48" i="1" l="1"/>
  <c r="P48" i="1"/>
  <c r="N48" i="1"/>
  <c r="O48" i="1" s="1"/>
  <c r="Q48" i="1" s="1"/>
  <c r="F49" i="1" s="1"/>
  <c r="B49" i="1" s="1"/>
  <c r="R48" i="1"/>
  <c r="G49" i="1" s="1"/>
  <c r="C49" i="1" s="1"/>
  <c r="T48" i="1"/>
  <c r="I49" i="1" s="1"/>
  <c r="E49" i="1" s="1"/>
  <c r="J49" i="1" l="1"/>
  <c r="S48" i="1"/>
  <c r="H49" i="1" s="1"/>
  <c r="M49" i="1"/>
  <c r="D49" i="1" l="1"/>
  <c r="U49" i="1" s="1"/>
  <c r="N49" i="1"/>
  <c r="O49" i="1" s="1"/>
  <c r="Q49" i="1" s="1"/>
  <c r="F50" i="1" s="1"/>
  <c r="B50" i="1" s="1"/>
  <c r="K49" i="1"/>
  <c r="R49" i="1"/>
  <c r="S49" i="1" l="1"/>
  <c r="T49" i="1"/>
  <c r="P49" i="1"/>
  <c r="L49" i="1"/>
  <c r="J50" i="1"/>
  <c r="G50" i="1"/>
  <c r="C50" i="1" s="1"/>
  <c r="H50" i="1"/>
  <c r="D50" i="1" s="1"/>
  <c r="I50" i="1"/>
  <c r="E50" i="1" s="1"/>
  <c r="M50" i="1" l="1"/>
  <c r="U50" i="1"/>
  <c r="R50" i="1" l="1"/>
  <c r="K50" i="1"/>
  <c r="P50" i="1"/>
  <c r="T50" i="1"/>
  <c r="L50" i="1"/>
  <c r="N50" i="1"/>
  <c r="O50" i="1" s="1"/>
  <c r="S50" i="1" s="1"/>
  <c r="H51" i="1" s="1"/>
  <c r="D51" i="1" s="1"/>
  <c r="I51" i="1" l="1"/>
  <c r="Q50" i="1"/>
  <c r="F51" i="1" s="1"/>
  <c r="B51" i="1" s="1"/>
  <c r="L51" i="1"/>
  <c r="G51" i="1"/>
  <c r="C51" i="1" s="1"/>
  <c r="E51" i="1" l="1"/>
  <c r="M51" i="1" s="1"/>
  <c r="J51" i="1"/>
  <c r="U51" i="1"/>
  <c r="K51" i="1" l="1"/>
  <c r="P51" i="1"/>
  <c r="R51" i="1"/>
  <c r="N51" i="1"/>
  <c r="O51" i="1" s="1"/>
  <c r="S51" i="1" s="1"/>
  <c r="T51" i="1"/>
  <c r="G52" i="1" l="1"/>
  <c r="C52" i="1" s="1"/>
  <c r="I52" i="1"/>
  <c r="E52" i="1" s="1"/>
  <c r="Q51" i="1"/>
  <c r="F52" i="1" s="1"/>
  <c r="B52" i="1" s="1"/>
  <c r="H52" i="1"/>
  <c r="D52" i="1" s="1"/>
  <c r="J52" i="1" l="1"/>
  <c r="L52" i="1"/>
  <c r="K52" i="1"/>
  <c r="M52" i="1"/>
  <c r="U52" i="1" l="1"/>
  <c r="T52" i="1"/>
  <c r="R52" i="1"/>
  <c r="N52" i="1"/>
  <c r="O52" i="1" s="1"/>
  <c r="S52" i="1" s="1"/>
  <c r="P52" i="1"/>
  <c r="I53" i="1" l="1"/>
  <c r="Q52" i="1"/>
  <c r="F53" i="1" s="1"/>
  <c r="B53" i="1" s="1"/>
  <c r="G53" i="1"/>
  <c r="C53" i="1" s="1"/>
  <c r="H53" i="1"/>
  <c r="D53" i="1" s="1"/>
  <c r="E53" i="1" l="1"/>
  <c r="M53" i="1" s="1"/>
  <c r="J53" i="1"/>
  <c r="U53" i="1"/>
  <c r="K53" i="1" l="1"/>
  <c r="T53" i="1"/>
  <c r="I54" i="1" s="1"/>
  <c r="E54" i="1" s="1"/>
  <c r="R53" i="1"/>
  <c r="P53" i="1"/>
  <c r="L53" i="1"/>
  <c r="N53" i="1"/>
  <c r="O53" i="1" s="1"/>
  <c r="S53" i="1" s="1"/>
  <c r="H54" i="1" s="1"/>
  <c r="D54" i="1" s="1"/>
  <c r="M54" i="1" l="1"/>
  <c r="Q53" i="1"/>
  <c r="F54" i="1" s="1"/>
  <c r="B54" i="1" s="1"/>
  <c r="L54" i="1"/>
  <c r="G54" i="1"/>
  <c r="C54" i="1" s="1"/>
  <c r="U54" i="1" l="1"/>
  <c r="K54" i="1"/>
  <c r="R54" i="1" l="1"/>
  <c r="N54" i="1"/>
  <c r="O54" i="1" s="1"/>
  <c r="Q54" i="1" s="1"/>
  <c r="T54" i="1"/>
  <c r="J54" i="1"/>
  <c r="P54" i="1"/>
  <c r="F55" i="1" l="1"/>
  <c r="B55" i="1" s="1"/>
  <c r="S54" i="1"/>
  <c r="H55" i="1" s="1"/>
  <c r="D55" i="1" s="1"/>
  <c r="G55" i="1"/>
  <c r="C55" i="1" s="1"/>
  <c r="I55" i="1"/>
  <c r="E55" i="1" s="1"/>
  <c r="J55" i="1" l="1"/>
  <c r="U55" i="1"/>
  <c r="M55" i="1"/>
  <c r="K55" i="1" l="1"/>
  <c r="P55" i="1"/>
  <c r="R55" i="1"/>
  <c r="T55" i="1"/>
  <c r="L55" i="1"/>
  <c r="N55" i="1"/>
  <c r="O55" i="1" s="1"/>
  <c r="S55" i="1" s="1"/>
  <c r="H56" i="1" l="1"/>
  <c r="D56" i="1" s="1"/>
  <c r="I56" i="1"/>
  <c r="E56" i="1" s="1"/>
  <c r="M56" i="1" s="1"/>
  <c r="Q55" i="1"/>
  <c r="F56" i="1" s="1"/>
  <c r="B56" i="1" s="1"/>
  <c r="L56" i="1"/>
  <c r="G56" i="1"/>
  <c r="C56" i="1" s="1"/>
  <c r="R56" i="1" l="1"/>
  <c r="J56" i="1"/>
  <c r="U56" i="1" l="1"/>
  <c r="G57" i="1" s="1"/>
  <c r="C57" i="1" s="1"/>
  <c r="T56" i="1"/>
  <c r="K56" i="1"/>
  <c r="P56" i="1"/>
  <c r="N56" i="1"/>
  <c r="O56" i="1" s="1"/>
  <c r="S56" i="1" s="1"/>
  <c r="H57" i="1" l="1"/>
  <c r="K57" i="1"/>
  <c r="I57" i="1"/>
  <c r="E57" i="1" s="1"/>
  <c r="Q56" i="1"/>
  <c r="F57" i="1" s="1"/>
  <c r="B57" i="1" s="1"/>
  <c r="D57" i="1" l="1"/>
  <c r="L57" i="1" s="1"/>
  <c r="M57" i="1"/>
  <c r="U57" i="1" l="1"/>
  <c r="R57" i="1"/>
  <c r="T57" i="1"/>
  <c r="N57" i="1"/>
  <c r="O57" i="1" s="1"/>
  <c r="Q57" i="1" s="1"/>
  <c r="J57" i="1"/>
  <c r="P57" i="1"/>
  <c r="G58" i="1" l="1"/>
  <c r="C58" i="1" s="1"/>
  <c r="I58" i="1"/>
  <c r="S57" i="1"/>
  <c r="H58" i="1" s="1"/>
  <c r="K58" i="1"/>
  <c r="F58" i="1"/>
  <c r="B58" i="1" s="1"/>
  <c r="D58" i="1" l="1"/>
  <c r="L58" i="1" s="1"/>
  <c r="E58" i="1"/>
  <c r="N58" i="1" s="1"/>
  <c r="O58" i="1" s="1"/>
  <c r="Q58" i="1" s="1"/>
  <c r="J58" i="1"/>
  <c r="T58" i="1" l="1"/>
  <c r="M58" i="1"/>
  <c r="P58" i="1"/>
  <c r="R58" i="1"/>
  <c r="G59" i="1" s="1"/>
  <c r="U58" i="1"/>
  <c r="I59" i="1" s="1"/>
  <c r="S58" i="1"/>
  <c r="H59" i="1" s="1"/>
  <c r="D59" i="1" s="1"/>
  <c r="F59" i="1"/>
  <c r="B59" i="1" s="1"/>
  <c r="E59" i="1" l="1"/>
  <c r="M59" i="1" s="1"/>
  <c r="C59" i="1"/>
  <c r="K59" i="1" s="1"/>
  <c r="J59" i="1"/>
  <c r="L59" i="1"/>
  <c r="U59" i="1" l="1"/>
  <c r="R59" i="1"/>
  <c r="T59" i="1"/>
  <c r="N59" i="1"/>
  <c r="O59" i="1" s="1"/>
  <c r="Q59" i="1" s="1"/>
  <c r="P59" i="1"/>
  <c r="F60" i="1" l="1"/>
  <c r="B60" i="1" s="1"/>
  <c r="S59" i="1"/>
  <c r="H60" i="1" s="1"/>
  <c r="G60" i="1"/>
  <c r="C60" i="1" s="1"/>
  <c r="I60" i="1"/>
  <c r="E60" i="1" s="1"/>
  <c r="J60" i="1"/>
  <c r="D60" i="1" l="1"/>
  <c r="L60" i="1" s="1"/>
  <c r="U60" i="1"/>
  <c r="M60" i="1"/>
  <c r="K60" i="1" l="1"/>
  <c r="N60" i="1"/>
  <c r="O60" i="1" s="1"/>
  <c r="Q60" i="1" s="1"/>
  <c r="F61" i="1" s="1"/>
  <c r="B61" i="1" s="1"/>
  <c r="P60" i="1"/>
  <c r="T60" i="1"/>
  <c r="R60" i="1"/>
  <c r="G61" i="1" l="1"/>
  <c r="C61" i="1" s="1"/>
  <c r="I61" i="1"/>
  <c r="J61" i="1"/>
  <c r="S60" i="1"/>
  <c r="H61" i="1" s="1"/>
  <c r="D61" i="1" s="1"/>
  <c r="E61" i="1" l="1"/>
  <c r="M61" i="1" s="1"/>
  <c r="K61" i="1"/>
  <c r="T61" i="1" l="1"/>
  <c r="U61" i="1"/>
  <c r="I62" i="1" s="1"/>
  <c r="E62" i="1" s="1"/>
  <c r="L61" i="1"/>
  <c r="N61" i="1"/>
  <c r="O61" i="1" s="1"/>
  <c r="S61" i="1" s="1"/>
  <c r="H62" i="1" s="1"/>
  <c r="D62" i="1" s="1"/>
  <c r="P61" i="1"/>
  <c r="R61" i="1"/>
  <c r="Q61" i="1" l="1"/>
  <c r="F62" i="1" s="1"/>
  <c r="B62" i="1" s="1"/>
  <c r="M62" i="1"/>
  <c r="L62" i="1"/>
  <c r="G62" i="1"/>
  <c r="C62" i="1" s="1"/>
  <c r="J62" i="1" l="1"/>
  <c r="U62" i="1"/>
  <c r="K62" i="1" l="1"/>
  <c r="R62" i="1"/>
  <c r="T62" i="1"/>
  <c r="P62" i="1"/>
  <c r="N62" i="1"/>
  <c r="O62" i="1" s="1"/>
  <c r="S62" i="1" s="1"/>
  <c r="Q62" i="1" l="1"/>
  <c r="F63" i="1" s="1"/>
  <c r="B63" i="1" s="1"/>
  <c r="I63" i="1"/>
  <c r="E63" i="1" s="1"/>
  <c r="G63" i="1"/>
  <c r="C63" i="1" s="1"/>
  <c r="H63" i="1"/>
  <c r="D63" i="1" s="1"/>
  <c r="L63" i="1" l="1"/>
  <c r="K63" i="1"/>
  <c r="M63" i="1"/>
  <c r="U63" i="1" l="1"/>
  <c r="N63" i="1"/>
  <c r="O63" i="1" s="1"/>
  <c r="Q63" i="1" s="1"/>
  <c r="R63" i="1"/>
  <c r="J63" i="1"/>
  <c r="T63" i="1"/>
  <c r="P63" i="1"/>
  <c r="S63" i="1" l="1"/>
  <c r="H64" i="1" s="1"/>
  <c r="D64" i="1" s="1"/>
  <c r="G64" i="1"/>
  <c r="F64" i="1"/>
  <c r="B64" i="1" s="1"/>
  <c r="I64" i="1"/>
  <c r="E64" i="1" l="1"/>
  <c r="M64" i="1" s="1"/>
  <c r="C64" i="1"/>
  <c r="K64" i="1" s="1"/>
  <c r="L64" i="1"/>
  <c r="J64" i="1"/>
  <c r="U64" i="1" l="1"/>
  <c r="R64" i="1"/>
  <c r="N64" i="1"/>
  <c r="O64" i="1" s="1"/>
  <c r="P64" i="1"/>
  <c r="T64" i="1"/>
  <c r="G65" i="1" l="1"/>
  <c r="I65" i="1"/>
  <c r="E65" i="1" s="1"/>
  <c r="S64" i="1"/>
  <c r="H65" i="1" s="1"/>
  <c r="Q64" i="1"/>
  <c r="F65" i="1" s="1"/>
  <c r="B65" i="1" s="1"/>
  <c r="D65" i="1" l="1"/>
  <c r="L65" i="1" s="1"/>
  <c r="C65" i="1"/>
  <c r="K65" i="1" s="1"/>
  <c r="J65" i="1"/>
  <c r="M65" i="1"/>
  <c r="U65" i="1" l="1"/>
  <c r="N65" i="1"/>
  <c r="O65" i="1" s="1"/>
  <c r="S65" i="1" s="1"/>
  <c r="R65" i="1"/>
  <c r="T65" i="1"/>
  <c r="P65" i="1"/>
  <c r="Q65" i="1" l="1"/>
  <c r="F66" i="1" s="1"/>
  <c r="B66" i="1" s="1"/>
  <c r="I66" i="1"/>
  <c r="E66" i="1" s="1"/>
  <c r="G66" i="1"/>
  <c r="C66" i="1" s="1"/>
  <c r="H66" i="1"/>
  <c r="D66" i="1" s="1"/>
  <c r="K66" i="1" l="1"/>
  <c r="L66" i="1"/>
  <c r="M66" i="1"/>
  <c r="U66" i="1" l="1"/>
  <c r="R66" i="1"/>
  <c r="T66" i="1"/>
  <c r="N66" i="1"/>
  <c r="O66" i="1" s="1"/>
  <c r="S66" i="1" s="1"/>
  <c r="P66" i="1"/>
  <c r="J66" i="1"/>
  <c r="H67" i="1" l="1"/>
  <c r="Q66" i="1"/>
  <c r="F67" i="1" s="1"/>
  <c r="B67" i="1" s="1"/>
  <c r="G67" i="1"/>
  <c r="I67" i="1"/>
  <c r="E67" i="1" s="1"/>
  <c r="C67" i="1" l="1"/>
  <c r="K67" i="1" s="1"/>
  <c r="D67" i="1"/>
  <c r="L67" i="1" s="1"/>
  <c r="J67" i="1"/>
  <c r="U67" i="1" l="1"/>
  <c r="M67" i="1"/>
  <c r="R67" i="1"/>
  <c r="P67" i="1"/>
  <c r="T67" i="1"/>
  <c r="N67" i="1"/>
  <c r="O67" i="1" s="1"/>
  <c r="S67" i="1" s="1"/>
  <c r="H68" i="1" l="1"/>
  <c r="G68" i="1"/>
  <c r="C68" i="1" s="1"/>
  <c r="Q67" i="1"/>
  <c r="F68" i="1" s="1"/>
  <c r="B68" i="1" s="1"/>
  <c r="I68" i="1"/>
  <c r="E68" i="1" s="1"/>
  <c r="D68" i="1" l="1"/>
  <c r="L68" i="1" s="1"/>
  <c r="M68" i="1"/>
  <c r="K68" i="1"/>
  <c r="J68" i="1"/>
  <c r="U68" i="1" l="1"/>
  <c r="P68" i="1"/>
  <c r="N68" i="1"/>
  <c r="O68" i="1" s="1"/>
  <c r="S68" i="1" s="1"/>
  <c r="H69" i="1" s="1"/>
  <c r="R68" i="1"/>
  <c r="T68" i="1"/>
  <c r="D69" i="1" l="1"/>
  <c r="L69" i="1" s="1"/>
  <c r="I69" i="1"/>
  <c r="E69" i="1" s="1"/>
  <c r="M69" i="1" s="1"/>
  <c r="Q68" i="1"/>
  <c r="F69" i="1" s="1"/>
  <c r="B69" i="1" s="1"/>
  <c r="G69" i="1"/>
  <c r="C69" i="1" l="1"/>
  <c r="K69" i="1" s="1"/>
  <c r="R69" i="1"/>
  <c r="J69" i="1"/>
  <c r="P69" i="1"/>
  <c r="U69" i="1" l="1"/>
  <c r="N69" i="1"/>
  <c r="O69" i="1" s="1"/>
  <c r="Q69" i="1" s="1"/>
  <c r="F70" i="1" s="1"/>
  <c r="B70" i="1" s="1"/>
  <c r="J70" i="1" s="1"/>
  <c r="T69" i="1"/>
  <c r="I70" i="1" s="1"/>
  <c r="E70" i="1" s="1"/>
  <c r="M70" i="1" s="1"/>
  <c r="G70" i="1"/>
  <c r="C70" i="1" s="1"/>
  <c r="K70" i="1" s="1"/>
  <c r="S69" i="1"/>
  <c r="H70" i="1" s="1"/>
  <c r="D70" i="1" l="1"/>
  <c r="L70" i="1" s="1"/>
  <c r="U70" i="1"/>
  <c r="P70" i="1"/>
  <c r="T70" i="1"/>
  <c r="N70" i="1" l="1"/>
  <c r="O70" i="1" s="1"/>
  <c r="Q70" i="1" s="1"/>
  <c r="F71" i="1" s="1"/>
  <c r="B71" i="1" s="1"/>
  <c r="R70" i="1"/>
  <c r="G71" i="1" s="1"/>
  <c r="C71" i="1" s="1"/>
  <c r="I71" i="1"/>
  <c r="E71" i="1" s="1"/>
  <c r="S70" i="1" l="1"/>
  <c r="H71" i="1" s="1"/>
  <c r="D71" i="1" s="1"/>
  <c r="L71" i="1" s="1"/>
  <c r="K71" i="1"/>
  <c r="M71" i="1"/>
  <c r="J71" i="1"/>
  <c r="U71" i="1" l="1"/>
  <c r="T71" i="1"/>
  <c r="N71" i="1"/>
  <c r="O71" i="1" s="1"/>
  <c r="P71" i="1"/>
  <c r="R71" i="1"/>
  <c r="I72" i="1" l="1"/>
  <c r="E72" i="1" s="1"/>
  <c r="G72" i="1"/>
  <c r="M72" i="1"/>
  <c r="S71" i="1"/>
  <c r="H72" i="1" s="1"/>
  <c r="Q71" i="1"/>
  <c r="F72" i="1" s="1"/>
  <c r="B72" i="1" s="1"/>
  <c r="D72" i="1" l="1"/>
  <c r="L72" i="1" s="1"/>
  <c r="C72" i="1"/>
  <c r="U72" i="1" s="1"/>
  <c r="K72" i="1" l="1"/>
  <c r="T72" i="1"/>
  <c r="N72" i="1"/>
  <c r="O72" i="1" s="1"/>
  <c r="Q72" i="1" s="1"/>
  <c r="R72" i="1"/>
  <c r="J72" i="1"/>
  <c r="P72" i="1"/>
  <c r="G73" i="1" l="1"/>
  <c r="C73" i="1" s="1"/>
  <c r="F73" i="1"/>
  <c r="B73" i="1" s="1"/>
  <c r="S72" i="1"/>
  <c r="H73" i="1" s="1"/>
  <c r="I73" i="1"/>
  <c r="E73" i="1" s="1"/>
  <c r="D73" i="1" l="1"/>
  <c r="L73" i="1" s="1"/>
  <c r="J73" i="1"/>
  <c r="M73" i="1"/>
  <c r="U73" i="1" l="1"/>
  <c r="R73" i="1"/>
  <c r="G74" i="1" s="1"/>
  <c r="C74" i="1" s="1"/>
  <c r="K73" i="1"/>
  <c r="P73" i="1"/>
  <c r="T73" i="1"/>
  <c r="I74" i="1" s="1"/>
  <c r="N73" i="1"/>
  <c r="O73" i="1" s="1"/>
  <c r="E74" i="1" l="1"/>
  <c r="M74" i="1" s="1"/>
  <c r="K74" i="1"/>
  <c r="Q73" i="1"/>
  <c r="F74" i="1" s="1"/>
  <c r="B74" i="1" s="1"/>
  <c r="S73" i="1"/>
  <c r="H74" i="1" s="1"/>
  <c r="D74" i="1" l="1"/>
  <c r="L74" i="1" s="1"/>
  <c r="P74" i="1"/>
  <c r="R74" i="1"/>
  <c r="J74" i="1"/>
  <c r="U74" i="1" l="1"/>
  <c r="N74" i="1"/>
  <c r="O74" i="1" s="1"/>
  <c r="S74" i="1" s="1"/>
  <c r="H75" i="1" s="1"/>
  <c r="D75" i="1" s="1"/>
  <c r="L75" i="1" s="1"/>
  <c r="T74" i="1"/>
  <c r="I75" i="1"/>
  <c r="E75" i="1" s="1"/>
  <c r="M75" i="1" s="1"/>
  <c r="G75" i="1"/>
  <c r="Q74" i="1"/>
  <c r="F75" i="1" s="1"/>
  <c r="B75" i="1" s="1"/>
  <c r="C75" i="1" l="1"/>
  <c r="K75" i="1" s="1"/>
  <c r="N75" i="1"/>
  <c r="O75" i="1" s="1"/>
  <c r="S75" i="1" s="1"/>
  <c r="J75" i="1"/>
  <c r="U75" i="1" l="1"/>
  <c r="P75" i="1"/>
  <c r="T75" i="1"/>
  <c r="R75" i="1"/>
  <c r="G76" i="1" s="1"/>
  <c r="C76" i="1" s="1"/>
  <c r="K76" i="1" s="1"/>
  <c r="H76" i="1"/>
  <c r="D76" i="1" s="1"/>
  <c r="Q75" i="1"/>
  <c r="F76" i="1" s="1"/>
  <c r="B76" i="1" s="1"/>
  <c r="I76" i="1"/>
  <c r="E76" i="1" s="1"/>
  <c r="J76" i="1" l="1"/>
  <c r="M76" i="1"/>
  <c r="T76" i="1"/>
  <c r="U76" i="1" l="1"/>
  <c r="I77" i="1" s="1"/>
  <c r="E77" i="1" s="1"/>
  <c r="N76" i="1"/>
  <c r="O76" i="1" s="1"/>
  <c r="S76" i="1" s="1"/>
  <c r="R76" i="1"/>
  <c r="L76" i="1"/>
  <c r="P76" i="1"/>
  <c r="Q76" i="1" l="1"/>
  <c r="G77" i="1"/>
  <c r="F77" i="1"/>
  <c r="B77" i="1" s="1"/>
  <c r="M77" i="1"/>
  <c r="H77" i="1"/>
  <c r="D77" i="1" s="1"/>
  <c r="C77" i="1" l="1"/>
  <c r="K77" i="1" s="1"/>
  <c r="J77" i="1"/>
  <c r="U77" i="1"/>
  <c r="R77" i="1"/>
  <c r="L77" i="1"/>
  <c r="N77" i="1" l="1"/>
  <c r="O77" i="1" s="1"/>
  <c r="S77" i="1" s="1"/>
  <c r="H78" i="1" s="1"/>
  <c r="D78" i="1" s="1"/>
  <c r="L78" i="1" s="1"/>
  <c r="P77" i="1"/>
  <c r="T77" i="1"/>
  <c r="G78" i="1"/>
  <c r="C78" i="1" s="1"/>
  <c r="K78" i="1" s="1"/>
  <c r="I78" i="1"/>
  <c r="E78" i="1" s="1"/>
  <c r="M78" i="1" s="1"/>
  <c r="Q77" i="1"/>
  <c r="F78" i="1" s="1"/>
  <c r="B78" i="1" l="1"/>
  <c r="U78" i="1" s="1"/>
  <c r="T78" i="1" l="1"/>
  <c r="I79" i="1" s="1"/>
  <c r="N78" i="1"/>
  <c r="O78" i="1" s="1"/>
  <c r="S78" i="1" s="1"/>
  <c r="H79" i="1" s="1"/>
  <c r="P78" i="1"/>
  <c r="J78" i="1"/>
  <c r="R78" i="1"/>
  <c r="G79" i="1"/>
  <c r="D79" i="1" l="1"/>
  <c r="L79" i="1" s="1"/>
  <c r="Q78" i="1"/>
  <c r="F79" i="1" s="1"/>
  <c r="B79" i="1" s="1"/>
  <c r="P79" i="1" s="1"/>
  <c r="K79" i="1"/>
  <c r="C79" i="1"/>
  <c r="E79" i="1"/>
  <c r="M79" i="1" s="1"/>
  <c r="U79" i="1"/>
  <c r="N79" i="1"/>
  <c r="O79" i="1" s="1"/>
  <c r="S79" i="1" s="1"/>
  <c r="R79" i="1" l="1"/>
  <c r="J79" i="1"/>
  <c r="T79" i="1"/>
  <c r="I80" i="1" s="1"/>
  <c r="H80" i="1"/>
  <c r="G80" i="1"/>
  <c r="Q79" i="1"/>
  <c r="F80" i="1" s="1"/>
  <c r="E80" i="1" l="1"/>
  <c r="M80" i="1" s="1"/>
  <c r="B80" i="1"/>
  <c r="T80" i="1" s="1"/>
  <c r="D80" i="1"/>
  <c r="L80" i="1" s="1"/>
  <c r="C80" i="1"/>
  <c r="K80" i="1" s="1"/>
  <c r="U80" i="1" l="1"/>
  <c r="R80" i="1"/>
  <c r="J80" i="1"/>
  <c r="P80" i="1"/>
  <c r="N80" i="1"/>
  <c r="O80" i="1" s="1"/>
  <c r="G81" i="1"/>
  <c r="Q80" i="1"/>
  <c r="F81" i="1" s="1"/>
  <c r="B81" i="1" s="1"/>
  <c r="S80" i="1"/>
  <c r="H81" i="1" s="1"/>
  <c r="I81" i="1"/>
  <c r="C81" i="1" l="1"/>
  <c r="K81" i="1" s="1"/>
  <c r="D81" i="1"/>
  <c r="R81" i="1" s="1"/>
  <c r="E81" i="1"/>
  <c r="M81" i="1" s="1"/>
  <c r="J81" i="1"/>
  <c r="T81" i="1" l="1"/>
  <c r="U81" i="1"/>
  <c r="G82" i="1" s="1"/>
  <c r="C82" i="1" s="1"/>
  <c r="L81" i="1"/>
  <c r="P81" i="1"/>
  <c r="N81" i="1"/>
  <c r="O81" i="1" s="1"/>
  <c r="Q81" i="1" s="1"/>
  <c r="I82" i="1"/>
  <c r="E82" i="1" s="1"/>
  <c r="M82" i="1" s="1"/>
  <c r="S81" i="1"/>
  <c r="H82" i="1" s="1"/>
  <c r="D82" i="1" l="1"/>
  <c r="L82" i="1" s="1"/>
  <c r="F82" i="1"/>
  <c r="B82" i="1" s="1"/>
  <c r="U82" i="1" s="1"/>
  <c r="K82" i="1"/>
  <c r="P82" i="1"/>
  <c r="T82" i="1" l="1"/>
  <c r="J82" i="1"/>
  <c r="N82" i="1"/>
  <c r="O82" i="1" s="1"/>
  <c r="S82" i="1" s="1"/>
  <c r="H83" i="1" s="1"/>
  <c r="D83" i="1" s="1"/>
  <c r="L83" i="1" s="1"/>
  <c r="R82" i="1"/>
  <c r="G83" i="1" s="1"/>
  <c r="C83" i="1" s="1"/>
  <c r="K83" i="1" s="1"/>
  <c r="I83" i="1"/>
  <c r="Q82" i="1" l="1"/>
  <c r="F83" i="1" s="1"/>
  <c r="E83" i="1"/>
  <c r="M83" i="1" s="1"/>
  <c r="B83" i="1" l="1"/>
  <c r="T83" i="1" l="1"/>
  <c r="P83" i="1"/>
  <c r="J83" i="1"/>
  <c r="R83" i="1"/>
  <c r="N83" i="1"/>
  <c r="O83" i="1" s="1"/>
  <c r="U83" i="1"/>
  <c r="G84" i="1" l="1"/>
  <c r="S83" i="1"/>
  <c r="H84" i="1" s="1"/>
  <c r="D84" i="1" s="1"/>
  <c r="L84" i="1" s="1"/>
  <c r="Q83" i="1"/>
  <c r="F84" i="1" s="1"/>
  <c r="B84" i="1" s="1"/>
  <c r="I84" i="1"/>
  <c r="E84" i="1" l="1"/>
  <c r="M84" i="1" s="1"/>
  <c r="T84" i="1"/>
  <c r="J84" i="1"/>
  <c r="C84" i="1"/>
  <c r="N84" i="1" s="1"/>
  <c r="O84" i="1" s="1"/>
  <c r="S84" i="1" l="1"/>
  <c r="Q84" i="1"/>
  <c r="P84" i="1"/>
  <c r="R84" i="1"/>
  <c r="U84" i="1"/>
  <c r="K84" i="1"/>
  <c r="I85" i="1"/>
  <c r="E85" i="1" s="1"/>
  <c r="M85" i="1" s="1"/>
  <c r="F85" i="1" l="1"/>
  <c r="G85" i="1"/>
  <c r="C85" i="1" s="1"/>
  <c r="K85" i="1" s="1"/>
  <c r="H85" i="1"/>
  <c r="D85" i="1" s="1"/>
  <c r="L85" i="1" s="1"/>
  <c r="B85" i="1" l="1"/>
  <c r="R85" i="1" l="1"/>
  <c r="J85" i="1"/>
  <c r="T85" i="1"/>
  <c r="N85" i="1"/>
  <c r="O85" i="1" s="1"/>
  <c r="S85" i="1" s="1"/>
  <c r="H86" i="1" s="1"/>
  <c r="D86" i="1" s="1"/>
  <c r="L86" i="1" s="1"/>
  <c r="P85" i="1"/>
  <c r="U85" i="1"/>
  <c r="I86" i="1" l="1"/>
  <c r="E86" i="1" s="1"/>
  <c r="M86" i="1" s="1"/>
  <c r="Q85" i="1"/>
  <c r="F86" i="1" s="1"/>
  <c r="G86" i="1"/>
  <c r="C86" i="1" s="1"/>
  <c r="K86" i="1" s="1"/>
  <c r="B86" i="1" l="1"/>
  <c r="R86" i="1" l="1"/>
  <c r="T86" i="1"/>
  <c r="J86" i="1"/>
  <c r="N86" i="1"/>
  <c r="O86" i="1" s="1"/>
  <c r="S86" i="1" s="1"/>
  <c r="H87" i="1" s="1"/>
  <c r="D87" i="1" s="1"/>
  <c r="L87" i="1" s="1"/>
  <c r="P86" i="1"/>
  <c r="U86" i="1"/>
  <c r="I87" i="1" l="1"/>
  <c r="E87" i="1" s="1"/>
  <c r="M87" i="1" s="1"/>
  <c r="Q86" i="1"/>
  <c r="F87" i="1" s="1"/>
  <c r="G87" i="1"/>
  <c r="C87" i="1" s="1"/>
  <c r="K87" i="1" s="1"/>
  <c r="B87" i="1" l="1"/>
  <c r="T87" i="1" l="1"/>
  <c r="R87" i="1"/>
  <c r="P87" i="1"/>
  <c r="N87" i="1"/>
  <c r="O87" i="1" s="1"/>
  <c r="S87" i="1" s="1"/>
  <c r="H88" i="1" s="1"/>
  <c r="D88" i="1" s="1"/>
  <c r="L88" i="1" s="1"/>
  <c r="J87" i="1"/>
  <c r="U87" i="1"/>
  <c r="Q87" i="1" l="1"/>
  <c r="F88" i="1" s="1"/>
  <c r="B88" i="1" s="1"/>
  <c r="G88" i="1"/>
  <c r="C88" i="1" s="1"/>
  <c r="K88" i="1" s="1"/>
  <c r="I88" i="1"/>
  <c r="E88" i="1" s="1"/>
  <c r="M88" i="1" s="1"/>
  <c r="U88" i="1" l="1"/>
  <c r="T88" i="1"/>
  <c r="N88" i="1"/>
  <c r="O88" i="1" s="1"/>
  <c r="S88" i="1" s="1"/>
  <c r="H89" i="1" s="1"/>
  <c r="D89" i="1" s="1"/>
  <c r="L89" i="1" s="1"/>
  <c r="J88" i="1"/>
  <c r="R88" i="1"/>
  <c r="G89" i="1" s="1"/>
  <c r="C89" i="1" s="1"/>
  <c r="Q88" i="1"/>
  <c r="F89" i="1" s="1"/>
  <c r="I89" i="1"/>
  <c r="E89" i="1" s="1"/>
  <c r="M89" i="1" s="1"/>
  <c r="P88" i="1"/>
  <c r="K89" i="1"/>
  <c r="B89" i="1" l="1"/>
  <c r="P89" i="1"/>
  <c r="N89" i="1" l="1"/>
  <c r="O89" i="1" s="1"/>
  <c r="Q89" i="1" s="1"/>
  <c r="J89" i="1"/>
  <c r="T89" i="1"/>
  <c r="I90" i="1" s="1"/>
  <c r="E90" i="1" s="1"/>
  <c r="R89" i="1"/>
  <c r="G90" i="1" s="1"/>
  <c r="C90" i="1" s="1"/>
  <c r="U89" i="1"/>
  <c r="S89" i="1" l="1"/>
  <c r="H90" i="1" s="1"/>
  <c r="D90" i="1" s="1"/>
  <c r="L90" i="1" s="1"/>
  <c r="F90" i="1"/>
  <c r="B90" i="1" s="1"/>
  <c r="J90" i="1" s="1"/>
  <c r="M90" i="1"/>
  <c r="P90" i="1" l="1"/>
  <c r="T90" i="1"/>
  <c r="K90" i="1"/>
  <c r="U90" i="1"/>
  <c r="I91" i="1" s="1"/>
  <c r="R90" i="1"/>
  <c r="N90" i="1"/>
  <c r="O90" i="1" s="1"/>
  <c r="Q90" i="1" s="1"/>
  <c r="E91" i="1" l="1"/>
  <c r="M91" i="1" s="1"/>
  <c r="G91" i="1"/>
  <c r="C91" i="1" s="1"/>
  <c r="K91" i="1" s="1"/>
  <c r="F91" i="1"/>
  <c r="S90" i="1"/>
  <c r="H91" i="1" s="1"/>
  <c r="D91" i="1" s="1"/>
  <c r="B91" i="1" l="1"/>
  <c r="J91" i="1" s="1"/>
  <c r="T91" i="1"/>
  <c r="U91" i="1" l="1"/>
  <c r="R91" i="1"/>
  <c r="N91" i="1"/>
  <c r="O91" i="1" s="1"/>
  <c r="I92" i="1"/>
  <c r="E92" i="1" s="1"/>
  <c r="P91" i="1"/>
  <c r="L91" i="1"/>
  <c r="G92" i="1" l="1"/>
  <c r="C92" i="1" s="1"/>
  <c r="S91" i="1"/>
  <c r="H92" i="1" s="1"/>
  <c r="D92" i="1" s="1"/>
  <c r="Q91" i="1"/>
  <c r="F92" i="1" s="1"/>
  <c r="B92" i="1" s="1"/>
  <c r="K92" i="1"/>
  <c r="M92" i="1"/>
  <c r="J92" i="1" l="1"/>
  <c r="N92" i="1"/>
  <c r="O92" i="1" s="1"/>
  <c r="S92" i="1" s="1"/>
  <c r="U92" i="1" l="1"/>
  <c r="H93" i="1" s="1"/>
  <c r="D93" i="1" s="1"/>
  <c r="R92" i="1"/>
  <c r="T92" i="1"/>
  <c r="L92" i="1"/>
  <c r="Q92" i="1"/>
  <c r="P92" i="1"/>
  <c r="L93" i="1" l="1"/>
  <c r="G93" i="1"/>
  <c r="I93" i="1"/>
  <c r="E93" i="1" s="1"/>
  <c r="F93" i="1"/>
  <c r="B93" i="1" l="1"/>
  <c r="U93" i="1" s="1"/>
  <c r="C93" i="1"/>
  <c r="K93" i="1" s="1"/>
  <c r="N93" i="1"/>
  <c r="O93" i="1" s="1"/>
  <c r="S93" i="1" s="1"/>
  <c r="M93" i="1"/>
  <c r="R93" i="1"/>
  <c r="P93" i="1"/>
  <c r="T93" i="1" l="1"/>
  <c r="I94" i="1" s="1"/>
  <c r="E94" i="1" s="1"/>
  <c r="M94" i="1" s="1"/>
  <c r="G94" i="1"/>
  <c r="C94" i="1" s="1"/>
  <c r="J93" i="1"/>
  <c r="H94" i="1"/>
  <c r="D94" i="1" s="1"/>
  <c r="L94" i="1" s="1"/>
  <c r="Q93" i="1"/>
  <c r="F94" i="1" s="1"/>
  <c r="K94" i="1"/>
  <c r="B94" i="1" l="1"/>
  <c r="U94" i="1" s="1"/>
  <c r="T94" i="1"/>
  <c r="P94" i="1" l="1"/>
  <c r="R94" i="1"/>
  <c r="J94" i="1"/>
  <c r="N94" i="1"/>
  <c r="O94" i="1" s="1"/>
  <c r="Q94" i="1" s="1"/>
  <c r="F95" i="1" s="1"/>
  <c r="I95" i="1"/>
  <c r="E95" i="1" s="1"/>
  <c r="G95" i="1"/>
  <c r="C95" i="1" s="1"/>
  <c r="B95" i="1" l="1"/>
  <c r="J95" i="1" s="1"/>
  <c r="S94" i="1"/>
  <c r="H95" i="1" s="1"/>
  <c r="M95" i="1"/>
  <c r="D95" i="1" l="1"/>
  <c r="U95" i="1" s="1"/>
  <c r="K95" i="1"/>
  <c r="P95" i="1"/>
  <c r="L95" i="1" l="1"/>
  <c r="R95" i="1"/>
  <c r="T95" i="1"/>
  <c r="N95" i="1"/>
  <c r="O95" i="1" s="1"/>
  <c r="Q95" i="1" s="1"/>
  <c r="F96" i="1" l="1"/>
  <c r="I96" i="1"/>
  <c r="E96" i="1" s="1"/>
  <c r="S95" i="1"/>
  <c r="H96" i="1" s="1"/>
  <c r="D96" i="1" s="1"/>
  <c r="G96" i="1"/>
  <c r="C96" i="1" s="1"/>
  <c r="B96" i="1" l="1"/>
  <c r="U96" i="1" s="1"/>
  <c r="M96" i="1"/>
  <c r="K96" i="1"/>
  <c r="L96" i="1"/>
  <c r="J96" i="1" l="1"/>
  <c r="T96" i="1"/>
  <c r="N96" i="1"/>
  <c r="O96" i="1" s="1"/>
  <c r="Q96" i="1" s="1"/>
  <c r="I97" i="1"/>
  <c r="E97" i="1" s="1"/>
  <c r="P96" i="1"/>
  <c r="R96" i="1"/>
  <c r="S96" i="1" l="1"/>
  <c r="M97" i="1"/>
  <c r="H97" i="1"/>
  <c r="D97" i="1" s="1"/>
  <c r="F97" i="1"/>
  <c r="G97" i="1"/>
  <c r="C97" i="1" s="1"/>
  <c r="B97" i="1" l="1"/>
  <c r="U97" i="1" s="1"/>
  <c r="L97" i="1"/>
  <c r="K97" i="1"/>
  <c r="N97" i="1" l="1"/>
  <c r="O97" i="1" s="1"/>
  <c r="S97" i="1" s="1"/>
  <c r="R97" i="1"/>
  <c r="T97" i="1"/>
  <c r="J97" i="1"/>
  <c r="P97" i="1"/>
  <c r="I98" i="1" l="1"/>
  <c r="E98" i="1" s="1"/>
  <c r="G98" i="1"/>
  <c r="H98" i="1"/>
  <c r="D98" i="1" s="1"/>
  <c r="M98" i="1"/>
  <c r="Q97" i="1"/>
  <c r="F98" i="1" s="1"/>
  <c r="C98" i="1" l="1"/>
  <c r="K98" i="1" s="1"/>
  <c r="B98" i="1"/>
  <c r="R98" i="1" s="1"/>
  <c r="L98" i="1"/>
  <c r="U98" i="1" l="1"/>
  <c r="J98" i="1"/>
  <c r="P98" i="1"/>
  <c r="T98" i="1"/>
  <c r="I99" i="1" s="1"/>
  <c r="E99" i="1" s="1"/>
  <c r="N98" i="1"/>
  <c r="O98" i="1" s="1"/>
  <c r="S98" i="1" s="1"/>
  <c r="H99" i="1" s="1"/>
  <c r="D99" i="1" s="1"/>
  <c r="G99" i="1"/>
  <c r="C99" i="1" s="1"/>
  <c r="M99" i="1" l="1"/>
  <c r="K99" i="1"/>
  <c r="L99" i="1"/>
  <c r="Q98" i="1"/>
  <c r="F99" i="1" s="1"/>
  <c r="B99" i="1" l="1"/>
  <c r="U99" i="1" s="1"/>
  <c r="T99" i="1" l="1"/>
  <c r="R99" i="1"/>
  <c r="G100" i="1" s="1"/>
  <c r="C100" i="1" s="1"/>
  <c r="J99" i="1"/>
  <c r="P99" i="1"/>
  <c r="N99" i="1"/>
  <c r="O99" i="1" s="1"/>
  <c r="S99" i="1" s="1"/>
  <c r="H100" i="1" s="1"/>
  <c r="D100" i="1" s="1"/>
  <c r="I100" i="1"/>
  <c r="E100" i="1" s="1"/>
  <c r="Q99" i="1" l="1"/>
  <c r="F100" i="1" s="1"/>
  <c r="L100" i="1"/>
  <c r="M100" i="1"/>
  <c r="K100" i="1"/>
  <c r="B100" i="1" l="1"/>
  <c r="U100" i="1" s="1"/>
  <c r="N100" i="1"/>
  <c r="O100" i="1" s="1"/>
  <c r="S100" i="1" s="1"/>
  <c r="T100" i="1"/>
  <c r="J100" i="1"/>
  <c r="P100" i="1"/>
  <c r="H101" i="1" l="1"/>
  <c r="D101" i="1" s="1"/>
  <c r="R100" i="1"/>
  <c r="G101" i="1" s="1"/>
  <c r="C101" i="1" s="1"/>
  <c r="I101" i="1"/>
  <c r="E101" i="1" s="1"/>
  <c r="K101" i="1"/>
  <c r="L101" i="1"/>
  <c r="Q100" i="1"/>
  <c r="F101" i="1" s="1"/>
  <c r="B101" i="1" l="1"/>
  <c r="U101" i="1" s="1"/>
  <c r="M101" i="1"/>
  <c r="J101" i="1" l="1"/>
  <c r="P101" i="1"/>
  <c r="N101" i="1"/>
  <c r="O101" i="1" s="1"/>
  <c r="S101" i="1" s="1"/>
  <c r="T101" i="1"/>
  <c r="R101" i="1"/>
  <c r="Q101" i="1" l="1"/>
</calcChain>
</file>

<file path=xl/sharedStrings.xml><?xml version="1.0" encoding="utf-8"?>
<sst xmlns="http://schemas.openxmlformats.org/spreadsheetml/2006/main" count="77" uniqueCount="66">
  <si>
    <t>FL_step</t>
  </si>
  <si>
    <t>FR_step</t>
  </si>
  <si>
    <t>RL_step</t>
  </si>
  <si>
    <t>RR_step</t>
  </si>
  <si>
    <t>FL_cum</t>
  </si>
  <si>
    <t>FR_cum</t>
  </si>
  <si>
    <t>RL_cum</t>
  </si>
  <si>
    <t>RR_cum</t>
  </si>
  <si>
    <t>Loop1</t>
  </si>
  <si>
    <t>Loop2</t>
  </si>
  <si>
    <t>Gap_step</t>
  </si>
  <si>
    <t>Gap_cum</t>
  </si>
  <si>
    <t>FR_factor</t>
  </si>
  <si>
    <t>LR_factor</t>
  </si>
  <si>
    <t>FR_left</t>
  </si>
  <si>
    <t>FR_right</t>
  </si>
  <si>
    <t>ticks_cum</t>
  </si>
  <si>
    <t>Loop3</t>
  </si>
  <si>
    <t>Loop4</t>
  </si>
  <si>
    <t>Loop5</t>
  </si>
  <si>
    <t>Loop6</t>
  </si>
  <si>
    <t>Loop7</t>
  </si>
  <si>
    <t>Loop8</t>
  </si>
  <si>
    <t>Loop9</t>
  </si>
  <si>
    <t>Loop10</t>
  </si>
  <si>
    <t>Loop11</t>
  </si>
  <si>
    <t>Loop12</t>
  </si>
  <si>
    <t>Loop13</t>
  </si>
  <si>
    <t>Loop14</t>
  </si>
  <si>
    <t>Loop15</t>
  </si>
  <si>
    <t>Loop16</t>
  </si>
  <si>
    <t>Loop17</t>
  </si>
  <si>
    <t>Loop18</t>
  </si>
  <si>
    <t>Loop19</t>
  </si>
  <si>
    <t>Loop20</t>
  </si>
  <si>
    <t>Loop21</t>
  </si>
  <si>
    <t>Loop22</t>
  </si>
  <si>
    <t>Loop23</t>
  </si>
  <si>
    <t>Loop24</t>
  </si>
  <si>
    <t>Loop25</t>
  </si>
  <si>
    <t>Loop26</t>
  </si>
  <si>
    <t>Loop27</t>
  </si>
  <si>
    <t>Loop28</t>
  </si>
  <si>
    <t>Loop29</t>
  </si>
  <si>
    <t>Loop30</t>
  </si>
  <si>
    <t>Loop31</t>
  </si>
  <si>
    <t>Loop32</t>
  </si>
  <si>
    <t>Loop33</t>
  </si>
  <si>
    <t>Loop34</t>
  </si>
  <si>
    <t>Loop35</t>
  </si>
  <si>
    <t>FL_PWM</t>
  </si>
  <si>
    <t>FR_PWM</t>
  </si>
  <si>
    <t>RL_PWM</t>
  </si>
  <si>
    <t>RR_PWM</t>
  </si>
  <si>
    <t>FL_factor</t>
  </si>
  <si>
    <t>RL_factor</t>
  </si>
  <si>
    <t>RR_Factor</t>
  </si>
  <si>
    <t>Nb pas</t>
  </si>
  <si>
    <t>Target speed</t>
  </si>
  <si>
    <t>Speed factor</t>
  </si>
  <si>
    <t>Max accel</t>
  </si>
  <si>
    <t>FL_speed</t>
  </si>
  <si>
    <t>FR_speed</t>
  </si>
  <si>
    <t>RL_speed</t>
  </si>
  <si>
    <t>RR_speed</t>
  </si>
  <si>
    <t>Max motor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</si>
</sst>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6CB1-EF0A-45F7-A6BA-5B1C1D37CDF9}">
  <dimension ref="A1:S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4.5" x14ac:dyDescent="0.35"/>
  <cols>
    <col min="2" max="9" width="7.90625" customWidth="1"/>
  </cols>
  <sheetData>
    <row r="1" spans="1:1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11</v>
      </c>
      <c r="L1" t="s">
        <v>16</v>
      </c>
      <c r="M1" t="s">
        <v>13</v>
      </c>
      <c r="N1" t="s">
        <v>14</v>
      </c>
      <c r="O1" t="s">
        <v>15</v>
      </c>
      <c r="P1" t="s">
        <v>50</v>
      </c>
      <c r="Q1" t="s">
        <v>51</v>
      </c>
      <c r="R1" t="s">
        <v>52</v>
      </c>
      <c r="S1" t="s">
        <v>53</v>
      </c>
    </row>
    <row r="2" spans="1:19" x14ac:dyDescent="0.35">
      <c r="A2" t="s">
        <v>8</v>
      </c>
      <c r="B2">
        <v>18</v>
      </c>
      <c r="C2">
        <v>12</v>
      </c>
      <c r="D2">
        <v>18</v>
      </c>
      <c r="E2">
        <v>12</v>
      </c>
      <c r="F2">
        <f>B2</f>
        <v>18</v>
      </c>
      <c r="G2">
        <f>C2</f>
        <v>12</v>
      </c>
      <c r="H2">
        <f>D2</f>
        <v>18</v>
      </c>
      <c r="I2">
        <f>E2</f>
        <v>12</v>
      </c>
      <c r="J2">
        <f>MIN(B2,D2)-MIN(C2,E2)</f>
        <v>6</v>
      </c>
      <c r="K2">
        <f>J2</f>
        <v>6</v>
      </c>
      <c r="L2">
        <f>MIN(B2:E2)</f>
        <v>12</v>
      </c>
      <c r="M2">
        <f>1-K2/L2</f>
        <v>0.5</v>
      </c>
      <c r="N2">
        <f>1-(B2-D2)/MIN(B2,D2)</f>
        <v>1</v>
      </c>
      <c r="O2">
        <f>1-(C2-E2)/MIN(C2,E2)</f>
        <v>1</v>
      </c>
      <c r="P2">
        <v>100</v>
      </c>
      <c r="Q2">
        <v>100</v>
      </c>
      <c r="R2">
        <v>100</v>
      </c>
      <c r="S2">
        <v>100</v>
      </c>
    </row>
    <row r="3" spans="1:19" x14ac:dyDescent="0.35">
      <c r="A3" t="s">
        <v>9</v>
      </c>
      <c r="B3">
        <f>B2*M2*N2</f>
        <v>9</v>
      </c>
      <c r="C3">
        <f>C2*O2</f>
        <v>12</v>
      </c>
      <c r="D3">
        <f>D2*M2</f>
        <v>9</v>
      </c>
      <c r="E3">
        <f>E2</f>
        <v>12</v>
      </c>
      <c r="F3">
        <f t="shared" ref="F3:F19" si="0">F2+B3</f>
        <v>27</v>
      </c>
      <c r="G3">
        <f t="shared" ref="G3:I18" si="1">G2+C3</f>
        <v>24</v>
      </c>
      <c r="H3">
        <f t="shared" si="1"/>
        <v>27</v>
      </c>
      <c r="I3">
        <f t="shared" si="1"/>
        <v>24</v>
      </c>
      <c r="J3">
        <f>MIN(B3,D3)-MIN(C3,E3)</f>
        <v>-3</v>
      </c>
      <c r="K3">
        <f>J3+K2</f>
        <v>3</v>
      </c>
      <c r="L3">
        <f>L2+MIN(B3:E3)</f>
        <v>21</v>
      </c>
      <c r="M3">
        <f t="shared" ref="M3:M36" si="2">1-K3/L3</f>
        <v>0.85714285714285721</v>
      </c>
      <c r="N3">
        <f>1-(B3-D3)/MIN(B3,D3)</f>
        <v>1</v>
      </c>
      <c r="O3">
        <f>1-(C3-E3)/MIN(C3,E3)</f>
        <v>1</v>
      </c>
      <c r="P3">
        <f>P2*M3*N3</f>
        <v>85.714285714285722</v>
      </c>
      <c r="Q3">
        <f>Q2*O3</f>
        <v>100</v>
      </c>
      <c r="R3">
        <f>R2*M3</f>
        <v>85.714285714285722</v>
      </c>
      <c r="S3">
        <f>S2</f>
        <v>100</v>
      </c>
    </row>
    <row r="4" spans="1:19" x14ac:dyDescent="0.35">
      <c r="A4" t="s">
        <v>17</v>
      </c>
      <c r="B4">
        <f t="shared" ref="B4:B36" si="3">B3*M3*N3</f>
        <v>7.7142857142857153</v>
      </c>
      <c r="C4">
        <f t="shared" ref="C4:C36" si="4">C3*O3</f>
        <v>12</v>
      </c>
      <c r="D4">
        <f t="shared" ref="D4:D36" si="5">D3*M3</f>
        <v>7.7142857142857153</v>
      </c>
      <c r="E4">
        <f t="shared" ref="E4:E36" si="6">E3</f>
        <v>12</v>
      </c>
      <c r="F4">
        <f t="shared" si="0"/>
        <v>34.714285714285715</v>
      </c>
      <c r="G4">
        <f t="shared" si="1"/>
        <v>36</v>
      </c>
      <c r="H4">
        <f t="shared" si="1"/>
        <v>34.714285714285715</v>
      </c>
      <c r="I4">
        <f t="shared" si="1"/>
        <v>36</v>
      </c>
      <c r="J4">
        <f t="shared" ref="J4:J36" si="7">MIN(B4,D4)-MIN(C4,E4)</f>
        <v>-4.2857142857142847</v>
      </c>
      <c r="K4">
        <f t="shared" ref="K4:K36" si="8">J4+K3</f>
        <v>-1.2857142857142847</v>
      </c>
      <c r="L4">
        <f t="shared" ref="L4:L36" si="9">L3+MIN(B4:E4)</f>
        <v>28.714285714285715</v>
      </c>
      <c r="M4">
        <f t="shared" si="2"/>
        <v>1.044776119402985</v>
      </c>
      <c r="N4">
        <f t="shared" ref="N4:O19" si="10">1-(B4-D4)/MIN(B4,D4)</f>
        <v>1</v>
      </c>
      <c r="O4">
        <f t="shared" si="10"/>
        <v>1</v>
      </c>
    </row>
    <row r="5" spans="1:19" x14ac:dyDescent="0.35">
      <c r="A5" t="s">
        <v>18</v>
      </c>
      <c r="B5">
        <f t="shared" si="3"/>
        <v>8.0597014925373145</v>
      </c>
      <c r="C5">
        <f t="shared" si="4"/>
        <v>12</v>
      </c>
      <c r="D5">
        <f t="shared" si="5"/>
        <v>8.0597014925373145</v>
      </c>
      <c r="E5">
        <f t="shared" si="6"/>
        <v>12</v>
      </c>
      <c r="F5">
        <f t="shared" si="0"/>
        <v>42.77398720682303</v>
      </c>
      <c r="G5">
        <f t="shared" si="1"/>
        <v>48</v>
      </c>
      <c r="H5">
        <f t="shared" si="1"/>
        <v>42.77398720682303</v>
      </c>
      <c r="I5">
        <f t="shared" si="1"/>
        <v>48</v>
      </c>
      <c r="J5">
        <f t="shared" si="7"/>
        <v>-3.9402985074626855</v>
      </c>
      <c r="K5">
        <f t="shared" si="8"/>
        <v>-5.2260127931769702</v>
      </c>
      <c r="L5">
        <f t="shared" si="9"/>
        <v>36.77398720682303</v>
      </c>
      <c r="M5">
        <f t="shared" si="2"/>
        <v>1.1421116715950599</v>
      </c>
      <c r="N5">
        <f t="shared" si="10"/>
        <v>1</v>
      </c>
      <c r="O5">
        <f t="shared" si="10"/>
        <v>1</v>
      </c>
    </row>
    <row r="6" spans="1:19" x14ac:dyDescent="0.35">
      <c r="A6" t="s">
        <v>19</v>
      </c>
      <c r="B6">
        <f t="shared" si="3"/>
        <v>9.2050791441989919</v>
      </c>
      <c r="C6">
        <f t="shared" si="4"/>
        <v>12</v>
      </c>
      <c r="D6">
        <f t="shared" si="5"/>
        <v>9.2050791441989919</v>
      </c>
      <c r="E6">
        <f t="shared" si="6"/>
        <v>12</v>
      </c>
      <c r="F6">
        <f t="shared" si="0"/>
        <v>51.97906635102202</v>
      </c>
      <c r="G6">
        <f t="shared" si="1"/>
        <v>60</v>
      </c>
      <c r="H6">
        <f t="shared" si="1"/>
        <v>51.97906635102202</v>
      </c>
      <c r="I6">
        <f t="shared" si="1"/>
        <v>60</v>
      </c>
      <c r="J6">
        <f t="shared" si="7"/>
        <v>-2.7949208558010081</v>
      </c>
      <c r="K6">
        <f t="shared" si="8"/>
        <v>-8.0209336489779783</v>
      </c>
      <c r="L6">
        <f t="shared" si="9"/>
        <v>45.97906635102202</v>
      </c>
      <c r="M6">
        <f t="shared" si="2"/>
        <v>1.1744475102591918</v>
      </c>
      <c r="N6">
        <f t="shared" si="10"/>
        <v>1</v>
      </c>
      <c r="O6">
        <f t="shared" si="10"/>
        <v>1</v>
      </c>
    </row>
    <row r="7" spans="1:19" x14ac:dyDescent="0.35">
      <c r="A7" t="s">
        <v>20</v>
      </c>
      <c r="B7">
        <f t="shared" si="3"/>
        <v>10.810882282643318</v>
      </c>
      <c r="C7">
        <f t="shared" si="4"/>
        <v>12</v>
      </c>
      <c r="D7">
        <f t="shared" si="5"/>
        <v>10.810882282643318</v>
      </c>
      <c r="E7">
        <f t="shared" si="6"/>
        <v>12</v>
      </c>
      <c r="F7">
        <f t="shared" si="0"/>
        <v>62.78994863366534</v>
      </c>
      <c r="G7">
        <f t="shared" si="1"/>
        <v>72</v>
      </c>
      <c r="H7">
        <f t="shared" si="1"/>
        <v>62.78994863366534</v>
      </c>
      <c r="I7">
        <f t="shared" si="1"/>
        <v>72</v>
      </c>
      <c r="J7">
        <f t="shared" si="7"/>
        <v>-1.189117717356682</v>
      </c>
      <c r="K7">
        <f t="shared" si="8"/>
        <v>-9.2100513663346604</v>
      </c>
      <c r="L7">
        <f t="shared" si="9"/>
        <v>56.78994863366534</v>
      </c>
      <c r="M7">
        <f t="shared" si="2"/>
        <v>1.1621774906990301</v>
      </c>
      <c r="N7">
        <f t="shared" si="10"/>
        <v>1</v>
      </c>
      <c r="O7">
        <f t="shared" si="10"/>
        <v>1</v>
      </c>
    </row>
    <row r="8" spans="1:19" x14ac:dyDescent="0.35">
      <c r="A8" t="s">
        <v>21</v>
      </c>
      <c r="B8">
        <f t="shared" si="3"/>
        <v>12.564164043485015</v>
      </c>
      <c r="C8">
        <f t="shared" si="4"/>
        <v>12</v>
      </c>
      <c r="D8">
        <f t="shared" si="5"/>
        <v>12.564164043485015</v>
      </c>
      <c r="E8">
        <f t="shared" si="6"/>
        <v>12</v>
      </c>
      <c r="F8">
        <f t="shared" si="0"/>
        <v>75.354112677150354</v>
      </c>
      <c r="G8">
        <f t="shared" si="1"/>
        <v>84</v>
      </c>
      <c r="H8">
        <f t="shared" si="1"/>
        <v>75.354112677150354</v>
      </c>
      <c r="I8">
        <f t="shared" si="1"/>
        <v>84</v>
      </c>
      <c r="J8">
        <f t="shared" si="7"/>
        <v>0.56416404348501459</v>
      </c>
      <c r="K8">
        <f t="shared" si="8"/>
        <v>-8.6458873228496458</v>
      </c>
      <c r="L8">
        <f t="shared" si="9"/>
        <v>68.789948633665347</v>
      </c>
      <c r="M8">
        <f t="shared" si="2"/>
        <v>1.1256853289554341</v>
      </c>
      <c r="N8">
        <f t="shared" si="10"/>
        <v>1</v>
      </c>
      <c r="O8">
        <f t="shared" si="10"/>
        <v>1</v>
      </c>
    </row>
    <row r="9" spans="1:19" x14ac:dyDescent="0.35">
      <c r="A9" t="s">
        <v>22</v>
      </c>
      <c r="B9">
        <f t="shared" si="3"/>
        <v>14.143295134340464</v>
      </c>
      <c r="C9">
        <f t="shared" si="4"/>
        <v>12</v>
      </c>
      <c r="D9">
        <f t="shared" si="5"/>
        <v>14.143295134340464</v>
      </c>
      <c r="E9">
        <f t="shared" si="6"/>
        <v>12</v>
      </c>
      <c r="F9">
        <f t="shared" si="0"/>
        <v>89.497407811490817</v>
      </c>
      <c r="G9">
        <f t="shared" si="1"/>
        <v>96</v>
      </c>
      <c r="H9">
        <f t="shared" si="1"/>
        <v>89.497407811490817</v>
      </c>
      <c r="I9">
        <f t="shared" si="1"/>
        <v>96</v>
      </c>
      <c r="J9">
        <f t="shared" si="7"/>
        <v>2.1432951343404643</v>
      </c>
      <c r="K9">
        <f t="shared" si="8"/>
        <v>-6.5025921885091815</v>
      </c>
      <c r="L9">
        <f t="shared" si="9"/>
        <v>80.789948633665347</v>
      </c>
      <c r="M9">
        <f t="shared" si="2"/>
        <v>1.0804876386045819</v>
      </c>
      <c r="N9">
        <f t="shared" si="10"/>
        <v>1</v>
      </c>
      <c r="O9">
        <f t="shared" si="10"/>
        <v>1</v>
      </c>
    </row>
    <row r="10" spans="1:19" x14ac:dyDescent="0.35">
      <c r="A10" t="s">
        <v>23</v>
      </c>
      <c r="B10">
        <f t="shared" si="3"/>
        <v>15.281655561791201</v>
      </c>
      <c r="C10">
        <f t="shared" si="4"/>
        <v>12</v>
      </c>
      <c r="D10">
        <f t="shared" si="5"/>
        <v>15.281655561791201</v>
      </c>
      <c r="E10">
        <f t="shared" si="6"/>
        <v>12</v>
      </c>
      <c r="F10">
        <f t="shared" si="0"/>
        <v>104.77906337328201</v>
      </c>
      <c r="G10">
        <f t="shared" si="1"/>
        <v>108</v>
      </c>
      <c r="H10">
        <f t="shared" si="1"/>
        <v>104.77906337328201</v>
      </c>
      <c r="I10">
        <f t="shared" si="1"/>
        <v>108</v>
      </c>
      <c r="J10">
        <f t="shared" si="7"/>
        <v>3.2816555617912009</v>
      </c>
      <c r="K10">
        <f t="shared" si="8"/>
        <v>-3.2209366267179806</v>
      </c>
      <c r="L10">
        <f t="shared" si="9"/>
        <v>92.789948633665347</v>
      </c>
      <c r="M10">
        <f t="shared" si="2"/>
        <v>1.0347121285672249</v>
      </c>
      <c r="N10">
        <f t="shared" si="10"/>
        <v>1</v>
      </c>
      <c r="O10">
        <f t="shared" si="10"/>
        <v>1</v>
      </c>
    </row>
    <row r="11" spans="1:19" x14ac:dyDescent="0.35">
      <c r="A11" t="s">
        <v>24</v>
      </c>
      <c r="B11">
        <f t="shared" si="3"/>
        <v>15.812114354372145</v>
      </c>
      <c r="C11">
        <f t="shared" si="4"/>
        <v>12</v>
      </c>
      <c r="D11">
        <f t="shared" si="5"/>
        <v>15.812114354372145</v>
      </c>
      <c r="E11">
        <f t="shared" si="6"/>
        <v>12</v>
      </c>
      <c r="F11">
        <f t="shared" si="0"/>
        <v>120.59117772765416</v>
      </c>
      <c r="G11">
        <f t="shared" si="1"/>
        <v>120</v>
      </c>
      <c r="H11">
        <f t="shared" si="1"/>
        <v>120.59117772765416</v>
      </c>
      <c r="I11">
        <f t="shared" si="1"/>
        <v>120</v>
      </c>
      <c r="J11">
        <f t="shared" si="7"/>
        <v>3.8121143543721452</v>
      </c>
      <c r="K11">
        <f t="shared" si="8"/>
        <v>0.59117772765416454</v>
      </c>
      <c r="L11">
        <f t="shared" si="9"/>
        <v>104.78994863366535</v>
      </c>
      <c r="M11">
        <f t="shared" si="2"/>
        <v>0.99435845006737378</v>
      </c>
      <c r="N11">
        <f t="shared" si="10"/>
        <v>1</v>
      </c>
      <c r="O11">
        <f t="shared" si="10"/>
        <v>1</v>
      </c>
    </row>
    <row r="12" spans="1:19" x14ac:dyDescent="0.35">
      <c r="A12" t="s">
        <v>25</v>
      </c>
      <c r="B12">
        <f t="shared" si="3"/>
        <v>15.72290952170156</v>
      </c>
      <c r="C12">
        <f t="shared" si="4"/>
        <v>12</v>
      </c>
      <c r="D12">
        <f t="shared" si="5"/>
        <v>15.72290952170156</v>
      </c>
      <c r="E12">
        <f t="shared" si="6"/>
        <v>12</v>
      </c>
      <c r="F12">
        <f t="shared" si="0"/>
        <v>136.31408724935571</v>
      </c>
      <c r="G12">
        <f t="shared" si="1"/>
        <v>132</v>
      </c>
      <c r="H12">
        <f t="shared" si="1"/>
        <v>136.31408724935571</v>
      </c>
      <c r="I12">
        <f t="shared" si="1"/>
        <v>132</v>
      </c>
      <c r="J12">
        <f t="shared" si="7"/>
        <v>3.7229095217015598</v>
      </c>
      <c r="K12">
        <f t="shared" si="8"/>
        <v>4.3140872493557243</v>
      </c>
      <c r="L12">
        <f t="shared" si="9"/>
        <v>116.78994863366535</v>
      </c>
      <c r="M12">
        <f t="shared" si="2"/>
        <v>0.96306114267686072</v>
      </c>
      <c r="N12">
        <f t="shared" si="10"/>
        <v>1</v>
      </c>
      <c r="O12">
        <f t="shared" si="10"/>
        <v>1</v>
      </c>
    </row>
    <row r="13" spans="1:19" x14ac:dyDescent="0.35">
      <c r="A13" t="s">
        <v>26</v>
      </c>
      <c r="B13">
        <f t="shared" si="3"/>
        <v>15.142123210174798</v>
      </c>
      <c r="C13">
        <f t="shared" si="4"/>
        <v>12</v>
      </c>
      <c r="D13">
        <f t="shared" si="5"/>
        <v>15.142123210174798</v>
      </c>
      <c r="E13">
        <f t="shared" si="6"/>
        <v>12</v>
      </c>
      <c r="F13">
        <f t="shared" si="0"/>
        <v>151.4562104595305</v>
      </c>
      <c r="G13">
        <f t="shared" si="1"/>
        <v>144</v>
      </c>
      <c r="H13">
        <f t="shared" si="1"/>
        <v>151.4562104595305</v>
      </c>
      <c r="I13">
        <f t="shared" si="1"/>
        <v>144</v>
      </c>
      <c r="J13">
        <f t="shared" si="7"/>
        <v>3.1421232101747982</v>
      </c>
      <c r="K13">
        <f t="shared" si="8"/>
        <v>7.4562104595305225</v>
      </c>
      <c r="L13">
        <f t="shared" si="9"/>
        <v>128.78994863366535</v>
      </c>
      <c r="M13">
        <f t="shared" si="2"/>
        <v>0.94210564924799189</v>
      </c>
      <c r="N13">
        <f t="shared" si="10"/>
        <v>1</v>
      </c>
      <c r="O13">
        <f t="shared" si="10"/>
        <v>1</v>
      </c>
    </row>
    <row r="14" spans="1:19" x14ac:dyDescent="0.35">
      <c r="A14" t="s">
        <v>27</v>
      </c>
      <c r="B14">
        <f t="shared" si="3"/>
        <v>14.265479817914816</v>
      </c>
      <c r="C14">
        <f t="shared" si="4"/>
        <v>12</v>
      </c>
      <c r="D14">
        <f t="shared" si="5"/>
        <v>14.265479817914816</v>
      </c>
      <c r="E14">
        <f t="shared" si="6"/>
        <v>12</v>
      </c>
      <c r="F14">
        <f t="shared" si="0"/>
        <v>165.7216902774453</v>
      </c>
      <c r="G14">
        <f t="shared" si="1"/>
        <v>156</v>
      </c>
      <c r="H14">
        <f t="shared" si="1"/>
        <v>165.7216902774453</v>
      </c>
      <c r="I14">
        <f t="shared" si="1"/>
        <v>156</v>
      </c>
      <c r="J14">
        <f t="shared" si="7"/>
        <v>2.2654798179148159</v>
      </c>
      <c r="K14">
        <f t="shared" si="8"/>
        <v>9.7216902774453384</v>
      </c>
      <c r="L14">
        <f t="shared" si="9"/>
        <v>140.78994863366535</v>
      </c>
      <c r="M14">
        <f t="shared" si="2"/>
        <v>0.93094897489634632</v>
      </c>
      <c r="N14">
        <f t="shared" si="10"/>
        <v>1</v>
      </c>
      <c r="O14">
        <f t="shared" si="10"/>
        <v>1</v>
      </c>
    </row>
    <row r="15" spans="1:19" x14ac:dyDescent="0.35">
      <c r="A15" t="s">
        <v>28</v>
      </c>
      <c r="B15">
        <f t="shared" si="3"/>
        <v>13.280433812892316</v>
      </c>
      <c r="C15">
        <f t="shared" si="4"/>
        <v>12</v>
      </c>
      <c r="D15">
        <f t="shared" si="5"/>
        <v>13.280433812892316</v>
      </c>
      <c r="E15">
        <f t="shared" si="6"/>
        <v>12</v>
      </c>
      <c r="F15">
        <f t="shared" si="0"/>
        <v>179.00212409033762</v>
      </c>
      <c r="G15">
        <f t="shared" si="1"/>
        <v>168</v>
      </c>
      <c r="H15">
        <f t="shared" si="1"/>
        <v>179.00212409033762</v>
      </c>
      <c r="I15">
        <f t="shared" si="1"/>
        <v>168</v>
      </c>
      <c r="J15">
        <f t="shared" si="7"/>
        <v>1.2804338128923156</v>
      </c>
      <c r="K15">
        <f t="shared" si="8"/>
        <v>11.002124090337654</v>
      </c>
      <c r="L15">
        <f t="shared" si="9"/>
        <v>152.78994863366535</v>
      </c>
      <c r="M15">
        <f t="shared" si="2"/>
        <v>0.92799183330628154</v>
      </c>
      <c r="N15">
        <f t="shared" si="10"/>
        <v>1</v>
      </c>
      <c r="O15">
        <f t="shared" si="10"/>
        <v>1</v>
      </c>
    </row>
    <row r="16" spans="1:19" x14ac:dyDescent="0.35">
      <c r="A16" t="s">
        <v>29</v>
      </c>
      <c r="B16">
        <f t="shared" si="3"/>
        <v>12.324134121128671</v>
      </c>
      <c r="C16">
        <f t="shared" si="4"/>
        <v>12</v>
      </c>
      <c r="D16">
        <f t="shared" si="5"/>
        <v>12.324134121128671</v>
      </c>
      <c r="E16">
        <f t="shared" si="6"/>
        <v>12</v>
      </c>
      <c r="F16">
        <f t="shared" si="0"/>
        <v>191.3262582114663</v>
      </c>
      <c r="G16">
        <f t="shared" si="1"/>
        <v>180</v>
      </c>
      <c r="H16">
        <f t="shared" si="1"/>
        <v>191.3262582114663</v>
      </c>
      <c r="I16">
        <f t="shared" si="1"/>
        <v>180</v>
      </c>
      <c r="J16">
        <f t="shared" si="7"/>
        <v>0.32413412112867057</v>
      </c>
      <c r="K16">
        <f t="shared" si="8"/>
        <v>11.326258211466325</v>
      </c>
      <c r="L16">
        <f t="shared" si="9"/>
        <v>164.78994863366535</v>
      </c>
      <c r="M16">
        <f t="shared" si="2"/>
        <v>0.9312685130047279</v>
      </c>
      <c r="N16">
        <f t="shared" si="10"/>
        <v>1</v>
      </c>
      <c r="O16">
        <f t="shared" si="10"/>
        <v>1</v>
      </c>
    </row>
    <row r="17" spans="1:15" x14ac:dyDescent="0.35">
      <c r="A17" t="s">
        <v>30</v>
      </c>
      <c r="B17">
        <f t="shared" si="3"/>
        <v>11.477078057054326</v>
      </c>
      <c r="C17">
        <f t="shared" si="4"/>
        <v>12</v>
      </c>
      <c r="D17">
        <f t="shared" si="5"/>
        <v>11.477078057054326</v>
      </c>
      <c r="E17">
        <f t="shared" si="6"/>
        <v>12</v>
      </c>
      <c r="F17">
        <f t="shared" si="0"/>
        <v>202.80333626852061</v>
      </c>
      <c r="G17">
        <f t="shared" si="1"/>
        <v>192</v>
      </c>
      <c r="H17">
        <f t="shared" si="1"/>
        <v>202.80333626852061</v>
      </c>
      <c r="I17">
        <f t="shared" si="1"/>
        <v>192</v>
      </c>
      <c r="J17">
        <f t="shared" si="7"/>
        <v>-0.52292194294567373</v>
      </c>
      <c r="K17">
        <f t="shared" si="8"/>
        <v>10.803336268520651</v>
      </c>
      <c r="L17">
        <f t="shared" si="9"/>
        <v>176.26702669071966</v>
      </c>
      <c r="M17">
        <f t="shared" si="2"/>
        <v>0.9387103959751002</v>
      </c>
      <c r="N17">
        <f t="shared" si="10"/>
        <v>1</v>
      </c>
      <c r="O17">
        <f t="shared" si="10"/>
        <v>1</v>
      </c>
    </row>
    <row r="18" spans="1:15" x14ac:dyDescent="0.35">
      <c r="A18" t="s">
        <v>31</v>
      </c>
      <c r="B18">
        <f t="shared" si="3"/>
        <v>10.7736524875746</v>
      </c>
      <c r="C18">
        <f t="shared" si="4"/>
        <v>12</v>
      </c>
      <c r="D18">
        <f t="shared" si="5"/>
        <v>10.7736524875746</v>
      </c>
      <c r="E18">
        <f t="shared" si="6"/>
        <v>12</v>
      </c>
      <c r="F18">
        <f t="shared" si="0"/>
        <v>213.5769887560952</v>
      </c>
      <c r="G18">
        <f t="shared" si="1"/>
        <v>204</v>
      </c>
      <c r="H18">
        <f t="shared" si="1"/>
        <v>213.5769887560952</v>
      </c>
      <c r="I18">
        <f t="shared" si="1"/>
        <v>204</v>
      </c>
      <c r="J18">
        <f t="shared" si="7"/>
        <v>-1.2263475124254004</v>
      </c>
      <c r="K18">
        <f t="shared" si="8"/>
        <v>9.5769887560952505</v>
      </c>
      <c r="L18">
        <f t="shared" si="9"/>
        <v>187.04067917829425</v>
      </c>
      <c r="M18">
        <f t="shared" si="2"/>
        <v>0.94879729480149022</v>
      </c>
      <c r="N18">
        <f t="shared" si="10"/>
        <v>1</v>
      </c>
      <c r="O18">
        <f t="shared" si="10"/>
        <v>1</v>
      </c>
    </row>
    <row r="19" spans="1:15" x14ac:dyDescent="0.35">
      <c r="A19" t="s">
        <v>32</v>
      </c>
      <c r="B19">
        <f t="shared" si="3"/>
        <v>10.222012335342125</v>
      </c>
      <c r="C19">
        <f t="shared" si="4"/>
        <v>12</v>
      </c>
      <c r="D19">
        <f t="shared" si="5"/>
        <v>10.222012335342125</v>
      </c>
      <c r="E19">
        <f t="shared" si="6"/>
        <v>12</v>
      </c>
      <c r="F19">
        <f t="shared" si="0"/>
        <v>223.79900109143733</v>
      </c>
      <c r="G19">
        <f>G18+C19</f>
        <v>216</v>
      </c>
      <c r="H19">
        <f>H18+D19</f>
        <v>223.79900109143733</v>
      </c>
      <c r="I19">
        <f>I18+E19</f>
        <v>216</v>
      </c>
      <c r="J19">
        <f t="shared" si="7"/>
        <v>-1.7779876646578749</v>
      </c>
      <c r="K19">
        <f t="shared" si="8"/>
        <v>7.7990010914373755</v>
      </c>
      <c r="L19">
        <f t="shared" si="9"/>
        <v>197.26269151363638</v>
      </c>
      <c r="M19">
        <f t="shared" si="2"/>
        <v>0.96046388178325015</v>
      </c>
      <c r="N19">
        <f t="shared" si="10"/>
        <v>1</v>
      </c>
      <c r="O19">
        <f t="shared" si="10"/>
        <v>1</v>
      </c>
    </row>
    <row r="20" spans="1:15" x14ac:dyDescent="0.35">
      <c r="A20" t="s">
        <v>33</v>
      </c>
      <c r="B20">
        <f t="shared" si="3"/>
        <v>9.8178736472389634</v>
      </c>
      <c r="C20">
        <f t="shared" si="4"/>
        <v>12</v>
      </c>
      <c r="D20">
        <f t="shared" si="5"/>
        <v>9.8178736472389634</v>
      </c>
      <c r="E20">
        <f t="shared" si="6"/>
        <v>12</v>
      </c>
      <c r="F20">
        <f t="shared" ref="F20:I35" si="11">F19+B20</f>
        <v>233.6168747386763</v>
      </c>
      <c r="G20">
        <f t="shared" si="11"/>
        <v>228</v>
      </c>
      <c r="H20">
        <f t="shared" si="11"/>
        <v>233.6168747386763</v>
      </c>
      <c r="I20">
        <f t="shared" si="11"/>
        <v>228</v>
      </c>
      <c r="J20">
        <f t="shared" si="7"/>
        <v>-2.1821263527610366</v>
      </c>
      <c r="K20">
        <f t="shared" si="8"/>
        <v>5.6168747386763389</v>
      </c>
      <c r="L20">
        <f t="shared" si="9"/>
        <v>207.08056516087535</v>
      </c>
      <c r="M20">
        <f t="shared" si="2"/>
        <v>0.97287589622757331</v>
      </c>
      <c r="N20">
        <f t="shared" ref="N20:O35" si="12">1-(B20-D20)/MIN(B20,D20)</f>
        <v>1</v>
      </c>
      <c r="O20">
        <f t="shared" si="12"/>
        <v>1</v>
      </c>
    </row>
    <row r="21" spans="1:15" x14ac:dyDescent="0.35">
      <c r="A21" t="s">
        <v>34</v>
      </c>
      <c r="B21">
        <f t="shared" si="3"/>
        <v>9.5515726236066811</v>
      </c>
      <c r="C21">
        <f t="shared" si="4"/>
        <v>12</v>
      </c>
      <c r="D21">
        <f t="shared" si="5"/>
        <v>9.5515726236066811</v>
      </c>
      <c r="E21">
        <f t="shared" si="6"/>
        <v>12</v>
      </c>
      <c r="F21">
        <f t="shared" si="11"/>
        <v>243.16844736228299</v>
      </c>
      <c r="G21">
        <f t="shared" si="11"/>
        <v>240</v>
      </c>
      <c r="H21">
        <f t="shared" si="11"/>
        <v>243.16844736228299</v>
      </c>
      <c r="I21">
        <f t="shared" si="11"/>
        <v>240</v>
      </c>
      <c r="J21">
        <f t="shared" si="7"/>
        <v>-2.4484273763933189</v>
      </c>
      <c r="K21">
        <f t="shared" si="8"/>
        <v>3.16844736228302</v>
      </c>
      <c r="L21">
        <f t="shared" si="9"/>
        <v>216.63213778448204</v>
      </c>
      <c r="M21">
        <f t="shared" si="2"/>
        <v>0.98537406594106014</v>
      </c>
      <c r="N21">
        <f t="shared" si="12"/>
        <v>1</v>
      </c>
      <c r="O21">
        <f t="shared" si="12"/>
        <v>1</v>
      </c>
    </row>
    <row r="22" spans="1:15" x14ac:dyDescent="0.35">
      <c r="A22" t="s">
        <v>35</v>
      </c>
      <c r="B22">
        <f t="shared" si="3"/>
        <v>9.4118719522546339</v>
      </c>
      <c r="C22">
        <f t="shared" si="4"/>
        <v>12</v>
      </c>
      <c r="D22">
        <f t="shared" si="5"/>
        <v>9.4118719522546339</v>
      </c>
      <c r="E22">
        <f t="shared" si="6"/>
        <v>12</v>
      </c>
      <c r="F22">
        <f t="shared" si="11"/>
        <v>252.58031931453763</v>
      </c>
      <c r="G22">
        <f t="shared" si="11"/>
        <v>252</v>
      </c>
      <c r="H22">
        <f t="shared" si="11"/>
        <v>252.58031931453763</v>
      </c>
      <c r="I22">
        <f t="shared" si="11"/>
        <v>252</v>
      </c>
      <c r="J22">
        <f t="shared" si="7"/>
        <v>-2.5881280477453661</v>
      </c>
      <c r="K22">
        <f t="shared" si="8"/>
        <v>0.58031931453765395</v>
      </c>
      <c r="L22">
        <f t="shared" si="9"/>
        <v>226.04400973673668</v>
      </c>
      <c r="M22">
        <f t="shared" si="2"/>
        <v>0.99743271535833433</v>
      </c>
      <c r="N22">
        <f t="shared" si="12"/>
        <v>1</v>
      </c>
      <c r="O22">
        <f t="shared" si="12"/>
        <v>1</v>
      </c>
    </row>
    <row r="23" spans="1:15" x14ac:dyDescent="0.35">
      <c r="A23" t="s">
        <v>36</v>
      </c>
      <c r="B23">
        <f t="shared" si="3"/>
        <v>9.387708997942287</v>
      </c>
      <c r="C23">
        <f t="shared" si="4"/>
        <v>12</v>
      </c>
      <c r="D23">
        <f t="shared" si="5"/>
        <v>9.387708997942287</v>
      </c>
      <c r="E23">
        <f t="shared" si="6"/>
        <v>12</v>
      </c>
      <c r="F23">
        <f t="shared" si="11"/>
        <v>261.96802831247993</v>
      </c>
      <c r="G23">
        <f t="shared" si="11"/>
        <v>264</v>
      </c>
      <c r="H23">
        <f t="shared" si="11"/>
        <v>261.96802831247993</v>
      </c>
      <c r="I23">
        <f t="shared" si="11"/>
        <v>264</v>
      </c>
      <c r="J23">
        <f t="shared" si="7"/>
        <v>-2.612291002057713</v>
      </c>
      <c r="K23">
        <f t="shared" si="8"/>
        <v>-2.0319716875200591</v>
      </c>
      <c r="L23">
        <f t="shared" si="9"/>
        <v>235.43171873467898</v>
      </c>
      <c r="M23">
        <f t="shared" si="2"/>
        <v>1.0086308323213238</v>
      </c>
      <c r="N23">
        <f t="shared" si="12"/>
        <v>1</v>
      </c>
      <c r="O23">
        <f t="shared" si="12"/>
        <v>1</v>
      </c>
    </row>
    <row r="24" spans="1:15" x14ac:dyDescent="0.35">
      <c r="A24" t="s">
        <v>37</v>
      </c>
      <c r="B24">
        <f t="shared" si="3"/>
        <v>9.46873274018491</v>
      </c>
      <c r="C24">
        <f t="shared" si="4"/>
        <v>12</v>
      </c>
      <c r="D24">
        <f t="shared" si="5"/>
        <v>9.46873274018491</v>
      </c>
      <c r="E24">
        <f t="shared" si="6"/>
        <v>12</v>
      </c>
      <c r="F24">
        <f t="shared" si="11"/>
        <v>271.43676105266485</v>
      </c>
      <c r="G24">
        <f t="shared" si="11"/>
        <v>276</v>
      </c>
      <c r="H24">
        <f t="shared" si="11"/>
        <v>271.43676105266485</v>
      </c>
      <c r="I24">
        <f t="shared" si="11"/>
        <v>276</v>
      </c>
      <c r="J24">
        <f t="shared" si="7"/>
        <v>-2.53126725981509</v>
      </c>
      <c r="K24">
        <f t="shared" si="8"/>
        <v>-4.5632389473351491</v>
      </c>
      <c r="L24">
        <f t="shared" si="9"/>
        <v>244.9004514748639</v>
      </c>
      <c r="M24">
        <f t="shared" si="2"/>
        <v>1.0186330360758993</v>
      </c>
      <c r="N24">
        <f t="shared" si="12"/>
        <v>1</v>
      </c>
      <c r="O24">
        <f t="shared" si="12"/>
        <v>1</v>
      </c>
    </row>
    <row r="25" spans="1:15" x14ac:dyDescent="0.35">
      <c r="A25" t="s">
        <v>38</v>
      </c>
      <c r="B25">
        <f t="shared" si="3"/>
        <v>9.6451639789258241</v>
      </c>
      <c r="C25">
        <f t="shared" si="4"/>
        <v>12</v>
      </c>
      <c r="D25">
        <f t="shared" si="5"/>
        <v>9.6451639789258241</v>
      </c>
      <c r="E25">
        <f t="shared" si="6"/>
        <v>12</v>
      </c>
      <c r="F25">
        <f t="shared" si="11"/>
        <v>281.08192503159069</v>
      </c>
      <c r="G25">
        <f t="shared" si="11"/>
        <v>288</v>
      </c>
      <c r="H25">
        <f t="shared" si="11"/>
        <v>281.08192503159069</v>
      </c>
      <c r="I25">
        <f t="shared" si="11"/>
        <v>288</v>
      </c>
      <c r="J25">
        <f t="shared" si="7"/>
        <v>-2.3548360210741759</v>
      </c>
      <c r="K25">
        <f t="shared" si="8"/>
        <v>-6.918074968409325</v>
      </c>
      <c r="L25">
        <f t="shared" si="9"/>
        <v>254.54561545378974</v>
      </c>
      <c r="M25">
        <f t="shared" si="2"/>
        <v>1.0271781344812252</v>
      </c>
      <c r="N25">
        <f t="shared" si="12"/>
        <v>1</v>
      </c>
      <c r="O25">
        <f t="shared" si="12"/>
        <v>1</v>
      </c>
    </row>
    <row r="26" spans="1:15" x14ac:dyDescent="0.35">
      <c r="A26" t="s">
        <v>39</v>
      </c>
      <c r="B26">
        <f t="shared" si="3"/>
        <v>9.9073015426385389</v>
      </c>
      <c r="C26">
        <f t="shared" si="4"/>
        <v>12</v>
      </c>
      <c r="D26">
        <f t="shared" si="5"/>
        <v>9.9073015426385389</v>
      </c>
      <c r="E26">
        <f t="shared" si="6"/>
        <v>12</v>
      </c>
      <c r="F26">
        <f t="shared" si="11"/>
        <v>290.98922657422924</v>
      </c>
      <c r="G26">
        <f t="shared" si="11"/>
        <v>300</v>
      </c>
      <c r="H26">
        <f t="shared" si="11"/>
        <v>290.98922657422924</v>
      </c>
      <c r="I26">
        <f t="shared" si="11"/>
        <v>300</v>
      </c>
      <c r="J26">
        <f t="shared" si="7"/>
        <v>-2.0926984573614611</v>
      </c>
      <c r="K26">
        <f t="shared" si="8"/>
        <v>-9.0107734257707861</v>
      </c>
      <c r="L26">
        <f t="shared" si="9"/>
        <v>264.45291699642826</v>
      </c>
      <c r="M26">
        <f t="shared" si="2"/>
        <v>1.0340732616153843</v>
      </c>
      <c r="N26">
        <f t="shared" si="12"/>
        <v>1</v>
      </c>
      <c r="O26">
        <f t="shared" si="12"/>
        <v>1</v>
      </c>
    </row>
    <row r="27" spans="1:15" x14ac:dyDescent="0.35">
      <c r="A27" t="s">
        <v>40</v>
      </c>
      <c r="B27">
        <f t="shared" si="3"/>
        <v>10.244875620003363</v>
      </c>
      <c r="C27">
        <f t="shared" si="4"/>
        <v>12</v>
      </c>
      <c r="D27">
        <f t="shared" si="5"/>
        <v>10.244875620003363</v>
      </c>
      <c r="E27">
        <f t="shared" si="6"/>
        <v>12</v>
      </c>
      <c r="F27">
        <f t="shared" si="11"/>
        <v>301.23410219423261</v>
      </c>
      <c r="G27">
        <f t="shared" si="11"/>
        <v>312</v>
      </c>
      <c r="H27">
        <f t="shared" si="11"/>
        <v>301.23410219423261</v>
      </c>
      <c r="I27">
        <f t="shared" si="11"/>
        <v>312</v>
      </c>
      <c r="J27">
        <f t="shared" si="7"/>
        <v>-1.7551243799966372</v>
      </c>
      <c r="K27">
        <f t="shared" si="8"/>
        <v>-10.765897805767423</v>
      </c>
      <c r="L27">
        <f t="shared" si="9"/>
        <v>274.69779261643163</v>
      </c>
      <c r="M27">
        <f t="shared" si="2"/>
        <v>1.0391917885587094</v>
      </c>
      <c r="N27">
        <f t="shared" si="12"/>
        <v>1</v>
      </c>
      <c r="O27">
        <f t="shared" si="12"/>
        <v>1</v>
      </c>
    </row>
    <row r="28" spans="1:15" x14ac:dyDescent="0.35">
      <c r="A28" t="s">
        <v>41</v>
      </c>
      <c r="B28">
        <f t="shared" si="3"/>
        <v>10.646390619112811</v>
      </c>
      <c r="C28">
        <f t="shared" si="4"/>
        <v>12</v>
      </c>
      <c r="D28">
        <f t="shared" si="5"/>
        <v>10.646390619112811</v>
      </c>
      <c r="E28">
        <f t="shared" si="6"/>
        <v>12</v>
      </c>
      <c r="F28">
        <f t="shared" si="11"/>
        <v>311.88049281334543</v>
      </c>
      <c r="G28">
        <f t="shared" si="11"/>
        <v>324</v>
      </c>
      <c r="H28">
        <f t="shared" si="11"/>
        <v>311.88049281334543</v>
      </c>
      <c r="I28">
        <f t="shared" si="11"/>
        <v>324</v>
      </c>
      <c r="J28">
        <f t="shared" si="7"/>
        <v>-1.353609380887189</v>
      </c>
      <c r="K28">
        <f t="shared" si="8"/>
        <v>-12.119507186654612</v>
      </c>
      <c r="L28">
        <f t="shared" si="9"/>
        <v>285.34418323554445</v>
      </c>
      <c r="M28">
        <f t="shared" si="2"/>
        <v>1.0424732933022514</v>
      </c>
      <c r="N28">
        <f t="shared" si="12"/>
        <v>1</v>
      </c>
      <c r="O28">
        <f t="shared" si="12"/>
        <v>1</v>
      </c>
    </row>
    <row r="29" spans="1:15" x14ac:dyDescent="0.35">
      <c r="A29" t="s">
        <v>42</v>
      </c>
      <c r="B29">
        <f t="shared" si="3"/>
        <v>11.098577890488727</v>
      </c>
      <c r="C29">
        <f t="shared" si="4"/>
        <v>12</v>
      </c>
      <c r="D29">
        <f t="shared" si="5"/>
        <v>11.098577890488727</v>
      </c>
      <c r="E29">
        <f t="shared" si="6"/>
        <v>12</v>
      </c>
      <c r="F29">
        <f t="shared" si="11"/>
        <v>322.97907070383417</v>
      </c>
      <c r="G29">
        <f t="shared" si="11"/>
        <v>336</v>
      </c>
      <c r="H29">
        <f t="shared" si="11"/>
        <v>322.97907070383417</v>
      </c>
      <c r="I29">
        <f t="shared" si="11"/>
        <v>336</v>
      </c>
      <c r="J29">
        <f t="shared" si="7"/>
        <v>-0.90142210951127311</v>
      </c>
      <c r="K29">
        <f t="shared" si="8"/>
        <v>-13.020929296165885</v>
      </c>
      <c r="L29">
        <f t="shared" si="9"/>
        <v>296.44276112603319</v>
      </c>
      <c r="M29">
        <f t="shared" si="2"/>
        <v>1.0439239239531641</v>
      </c>
      <c r="N29">
        <f t="shared" si="12"/>
        <v>1</v>
      </c>
      <c r="O29">
        <f t="shared" si="12"/>
        <v>1</v>
      </c>
    </row>
    <row r="30" spans="1:15" x14ac:dyDescent="0.35">
      <c r="A30" t="s">
        <v>43</v>
      </c>
      <c r="B30">
        <f t="shared" si="3"/>
        <v>11.586070981738823</v>
      </c>
      <c r="C30">
        <f t="shared" si="4"/>
        <v>12</v>
      </c>
      <c r="D30">
        <f t="shared" si="5"/>
        <v>11.586070981738823</v>
      </c>
      <c r="E30">
        <f t="shared" si="6"/>
        <v>12</v>
      </c>
      <c r="F30">
        <f t="shared" si="11"/>
        <v>334.565141685573</v>
      </c>
      <c r="G30">
        <f t="shared" si="11"/>
        <v>348</v>
      </c>
      <c r="H30">
        <f t="shared" si="11"/>
        <v>334.565141685573</v>
      </c>
      <c r="I30">
        <f t="shared" si="11"/>
        <v>348</v>
      </c>
      <c r="J30">
        <f t="shared" si="7"/>
        <v>-0.41392901826117701</v>
      </c>
      <c r="K30">
        <f t="shared" si="8"/>
        <v>-13.434858314427062</v>
      </c>
      <c r="L30">
        <f t="shared" si="9"/>
        <v>308.02883210777202</v>
      </c>
      <c r="M30">
        <f t="shared" si="2"/>
        <v>1.0436155869646855</v>
      </c>
      <c r="N30">
        <f t="shared" si="12"/>
        <v>1</v>
      </c>
      <c r="O30">
        <f t="shared" si="12"/>
        <v>1</v>
      </c>
    </row>
    <row r="31" spans="1:15" x14ac:dyDescent="0.35">
      <c r="A31" t="s">
        <v>44</v>
      </c>
      <c r="B31">
        <f t="shared" si="3"/>
        <v>12.091404268221872</v>
      </c>
      <c r="C31">
        <f t="shared" si="4"/>
        <v>12</v>
      </c>
      <c r="D31">
        <f t="shared" si="5"/>
        <v>12.091404268221872</v>
      </c>
      <c r="E31">
        <f t="shared" si="6"/>
        <v>12</v>
      </c>
      <c r="F31">
        <f t="shared" si="11"/>
        <v>346.65654595379488</v>
      </c>
      <c r="G31">
        <f t="shared" si="11"/>
        <v>360</v>
      </c>
      <c r="H31">
        <f t="shared" si="11"/>
        <v>346.65654595379488</v>
      </c>
      <c r="I31">
        <f t="shared" si="11"/>
        <v>360</v>
      </c>
      <c r="J31">
        <f t="shared" si="7"/>
        <v>9.1404268221872087E-2</v>
      </c>
      <c r="K31">
        <f t="shared" si="8"/>
        <v>-13.34345404620519</v>
      </c>
      <c r="L31">
        <f t="shared" si="9"/>
        <v>320.02883210777202</v>
      </c>
      <c r="M31">
        <f t="shared" si="2"/>
        <v>1.041694537202547</v>
      </c>
      <c r="N31">
        <f t="shared" si="12"/>
        <v>1</v>
      </c>
      <c r="O31">
        <f t="shared" si="12"/>
        <v>1</v>
      </c>
    </row>
    <row r="32" spans="1:15" x14ac:dyDescent="0.35">
      <c r="A32" t="s">
        <v>45</v>
      </c>
      <c r="B32">
        <f t="shared" si="3"/>
        <v>12.595549773314284</v>
      </c>
      <c r="C32">
        <f t="shared" si="4"/>
        <v>12</v>
      </c>
      <c r="D32">
        <f t="shared" si="5"/>
        <v>12.595549773314284</v>
      </c>
      <c r="E32">
        <f t="shared" si="6"/>
        <v>12</v>
      </c>
      <c r="F32">
        <f t="shared" si="11"/>
        <v>359.25209572710918</v>
      </c>
      <c r="G32">
        <f t="shared" si="11"/>
        <v>372</v>
      </c>
      <c r="H32">
        <f t="shared" si="11"/>
        <v>359.25209572710918</v>
      </c>
      <c r="I32">
        <f t="shared" si="11"/>
        <v>372</v>
      </c>
      <c r="J32">
        <f t="shared" si="7"/>
        <v>0.59554977331428383</v>
      </c>
      <c r="K32">
        <f t="shared" si="8"/>
        <v>-12.747904272890906</v>
      </c>
      <c r="L32">
        <f t="shared" si="9"/>
        <v>332.02883210777202</v>
      </c>
      <c r="M32">
        <f t="shared" si="2"/>
        <v>1.038393967752635</v>
      </c>
      <c r="N32">
        <f t="shared" si="12"/>
        <v>1</v>
      </c>
      <c r="O32">
        <f t="shared" si="12"/>
        <v>1</v>
      </c>
    </row>
    <row r="33" spans="1:15" x14ac:dyDescent="0.35">
      <c r="A33" t="s">
        <v>46</v>
      </c>
      <c r="B33">
        <f t="shared" si="3"/>
        <v>13.079142905137623</v>
      </c>
      <c r="C33">
        <f t="shared" si="4"/>
        <v>12</v>
      </c>
      <c r="D33">
        <f t="shared" si="5"/>
        <v>13.079142905137623</v>
      </c>
      <c r="E33">
        <f t="shared" si="6"/>
        <v>12</v>
      </c>
      <c r="F33">
        <f t="shared" si="11"/>
        <v>372.33123863224682</v>
      </c>
      <c r="G33">
        <f t="shared" si="11"/>
        <v>384</v>
      </c>
      <c r="H33">
        <f t="shared" si="11"/>
        <v>372.33123863224682</v>
      </c>
      <c r="I33">
        <f t="shared" si="11"/>
        <v>384</v>
      </c>
      <c r="J33">
        <f t="shared" si="7"/>
        <v>1.0791429051376227</v>
      </c>
      <c r="K33">
        <f t="shared" si="8"/>
        <v>-11.668761367753284</v>
      </c>
      <c r="L33">
        <f t="shared" si="9"/>
        <v>344.02883210777202</v>
      </c>
      <c r="M33">
        <f t="shared" si="2"/>
        <v>1.0339179751193002</v>
      </c>
      <c r="N33">
        <f t="shared" si="12"/>
        <v>1</v>
      </c>
      <c r="O33">
        <f t="shared" si="12"/>
        <v>1</v>
      </c>
    </row>
    <row r="34" spans="1:15" x14ac:dyDescent="0.35">
      <c r="A34" t="s">
        <v>47</v>
      </c>
      <c r="B34">
        <f t="shared" si="3"/>
        <v>13.522760948775852</v>
      </c>
      <c r="C34">
        <f t="shared" si="4"/>
        <v>12</v>
      </c>
      <c r="D34">
        <f t="shared" si="5"/>
        <v>13.522760948775852</v>
      </c>
      <c r="E34">
        <f t="shared" si="6"/>
        <v>12</v>
      </c>
      <c r="F34">
        <f t="shared" si="11"/>
        <v>385.85399958102266</v>
      </c>
      <c r="G34">
        <f t="shared" si="11"/>
        <v>396</v>
      </c>
      <c r="H34">
        <f t="shared" si="11"/>
        <v>385.85399958102266</v>
      </c>
      <c r="I34">
        <f t="shared" si="11"/>
        <v>396</v>
      </c>
      <c r="J34">
        <f t="shared" si="7"/>
        <v>1.5227609487758524</v>
      </c>
      <c r="K34">
        <f t="shared" si="8"/>
        <v>-10.146000418977431</v>
      </c>
      <c r="L34">
        <f t="shared" si="9"/>
        <v>356.02883210777202</v>
      </c>
      <c r="M34">
        <f t="shared" si="2"/>
        <v>1.0284976931753274</v>
      </c>
      <c r="N34">
        <f t="shared" si="12"/>
        <v>1</v>
      </c>
      <c r="O34">
        <f t="shared" si="12"/>
        <v>1</v>
      </c>
    </row>
    <row r="35" spans="1:15" x14ac:dyDescent="0.35">
      <c r="A35" t="s">
        <v>48</v>
      </c>
      <c r="B35">
        <f t="shared" si="3"/>
        <v>13.908128441177364</v>
      </c>
      <c r="C35">
        <f t="shared" si="4"/>
        <v>12</v>
      </c>
      <c r="D35">
        <f t="shared" si="5"/>
        <v>13.908128441177364</v>
      </c>
      <c r="E35">
        <f t="shared" si="6"/>
        <v>12</v>
      </c>
      <c r="F35">
        <f t="shared" si="11"/>
        <v>399.76212802220005</v>
      </c>
      <c r="G35">
        <f t="shared" si="11"/>
        <v>408</v>
      </c>
      <c r="H35">
        <f t="shared" si="11"/>
        <v>399.76212802220005</v>
      </c>
      <c r="I35">
        <f t="shared" si="11"/>
        <v>408</v>
      </c>
      <c r="J35">
        <f t="shared" si="7"/>
        <v>1.9081284411773645</v>
      </c>
      <c r="K35">
        <f t="shared" si="8"/>
        <v>-8.2378719778000669</v>
      </c>
      <c r="L35">
        <f t="shared" si="9"/>
        <v>368.02883210777202</v>
      </c>
      <c r="M35">
        <f t="shared" si="2"/>
        <v>1.0223837679526906</v>
      </c>
      <c r="N35">
        <f t="shared" si="12"/>
        <v>1</v>
      </c>
      <c r="O35">
        <f t="shared" si="12"/>
        <v>1</v>
      </c>
    </row>
    <row r="36" spans="1:15" x14ac:dyDescent="0.35">
      <c r="A36" t="s">
        <v>49</v>
      </c>
      <c r="B36">
        <f t="shared" si="3"/>
        <v>14.219444760860895</v>
      </c>
      <c r="C36">
        <f t="shared" si="4"/>
        <v>12</v>
      </c>
      <c r="D36">
        <f t="shared" si="5"/>
        <v>14.219444760860895</v>
      </c>
      <c r="E36">
        <f t="shared" si="6"/>
        <v>12</v>
      </c>
      <c r="F36">
        <f>F35+B36</f>
        <v>413.98157278306093</v>
      </c>
      <c r="G36">
        <f>G35+C36</f>
        <v>420</v>
      </c>
      <c r="H36">
        <f>H35+D36</f>
        <v>413.98157278306093</v>
      </c>
      <c r="I36">
        <f>I35+E36</f>
        <v>420</v>
      </c>
      <c r="J36">
        <f t="shared" si="7"/>
        <v>2.2194447608608954</v>
      </c>
      <c r="K36">
        <f t="shared" si="8"/>
        <v>-6.0184272169391715</v>
      </c>
      <c r="L36">
        <f t="shared" si="9"/>
        <v>380.02883210777202</v>
      </c>
      <c r="M36">
        <f t="shared" si="2"/>
        <v>1.0158367647621862</v>
      </c>
      <c r="N36">
        <f>1-(B36-D36)/MIN(B36,D36)</f>
        <v>1</v>
      </c>
      <c r="O36">
        <f>1-(C36-E36)/MIN(C36,E36)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07D4-B91A-4980-9E8E-FF8DE510404D}">
  <dimension ref="A1:U101"/>
  <sheetViews>
    <sheetView tabSelected="1" workbookViewId="0">
      <pane xSplit="1" ySplit="5" topLeftCell="B6" activePane="bottomRight" state="frozen"/>
      <selection pane="topRight" activeCell="B1" sqref="B1"/>
      <selection pane="bottomLeft" activeCell="A2" sqref="A2"/>
      <selection pane="bottomRight" activeCell="U6" sqref="U6"/>
    </sheetView>
  </sheetViews>
  <sheetFormatPr baseColWidth="10" defaultRowHeight="14.5" x14ac:dyDescent="0.35"/>
  <cols>
    <col min="1" max="1" width="15.54296875" bestFit="1" customWidth="1"/>
    <col min="2" max="2" width="7.90625" customWidth="1"/>
    <col min="3" max="9" width="8.54296875" customWidth="1"/>
    <col min="10" max="13" width="8.54296875" hidden="1" customWidth="1"/>
    <col min="14" max="20" width="8.54296875" customWidth="1"/>
  </cols>
  <sheetData>
    <row r="1" spans="1:21" x14ac:dyDescent="0.35">
      <c r="A1" t="s">
        <v>57</v>
      </c>
      <c r="B1">
        <v>3</v>
      </c>
    </row>
    <row r="2" spans="1:21" x14ac:dyDescent="0.35">
      <c r="A2" t="s">
        <v>58</v>
      </c>
      <c r="B2">
        <v>15</v>
      </c>
    </row>
    <row r="3" spans="1:21" x14ac:dyDescent="0.35">
      <c r="A3" t="s">
        <v>60</v>
      </c>
      <c r="B3">
        <v>1.2</v>
      </c>
    </row>
    <row r="4" spans="1:21" x14ac:dyDescent="0.35">
      <c r="A4" t="s">
        <v>65</v>
      </c>
      <c r="B4">
        <v>30</v>
      </c>
    </row>
    <row r="5" spans="1:21" x14ac:dyDescent="0.35">
      <c r="B5" s="1" t="s">
        <v>0</v>
      </c>
      <c r="C5" s="1" t="s">
        <v>1</v>
      </c>
      <c r="D5" s="1" t="s">
        <v>2</v>
      </c>
      <c r="E5" s="1" t="s">
        <v>3</v>
      </c>
      <c r="F5" s="1" t="s">
        <v>61</v>
      </c>
      <c r="G5" s="1" t="s">
        <v>62</v>
      </c>
      <c r="H5" s="1" t="s">
        <v>63</v>
      </c>
      <c r="I5" s="1" t="s">
        <v>64</v>
      </c>
      <c r="J5" s="1" t="s">
        <v>4</v>
      </c>
      <c r="K5" s="1" t="s">
        <v>5</v>
      </c>
      <c r="L5" s="1" t="s">
        <v>6</v>
      </c>
      <c r="M5" s="1" t="s">
        <v>7</v>
      </c>
      <c r="N5" s="1" t="s">
        <v>10</v>
      </c>
      <c r="O5" s="1" t="s">
        <v>11</v>
      </c>
      <c r="P5" s="1" t="s">
        <v>16</v>
      </c>
      <c r="Q5" s="1" t="s">
        <v>54</v>
      </c>
      <c r="R5" s="1" t="s">
        <v>12</v>
      </c>
      <c r="S5" s="1" t="s">
        <v>55</v>
      </c>
      <c r="T5" s="1" t="s">
        <v>56</v>
      </c>
      <c r="U5" s="1" t="s">
        <v>59</v>
      </c>
    </row>
    <row r="6" spans="1:21" x14ac:dyDescent="0.35">
      <c r="A6">
        <v>1</v>
      </c>
      <c r="B6" s="1">
        <v>18</v>
      </c>
      <c r="C6" s="1">
        <v>12</v>
      </c>
      <c r="D6" s="1">
        <v>17</v>
      </c>
      <c r="E6" s="1">
        <v>-10</v>
      </c>
      <c r="F6" s="1">
        <f>$B$2</f>
        <v>15</v>
      </c>
      <c r="G6" s="1">
        <f t="shared" ref="G6:I6" si="0">$B$2</f>
        <v>15</v>
      </c>
      <c r="H6" s="1">
        <f t="shared" si="0"/>
        <v>15</v>
      </c>
      <c r="I6" s="1">
        <f t="shared" si="0"/>
        <v>15</v>
      </c>
      <c r="J6" s="1">
        <f>B6</f>
        <v>18</v>
      </c>
      <c r="K6" s="1">
        <f>C6</f>
        <v>12</v>
      </c>
      <c r="L6" s="1">
        <f>D6</f>
        <v>17</v>
      </c>
      <c r="M6" s="1">
        <f>E6</f>
        <v>-10</v>
      </c>
      <c r="N6" s="1">
        <f>MIN(B6,D6)-MIN(C6,E6)</f>
        <v>27</v>
      </c>
      <c r="O6" s="1">
        <f>N6</f>
        <v>27</v>
      </c>
      <c r="P6" s="1">
        <f>MIN(B6:E6)</f>
        <v>-10</v>
      </c>
      <c r="Q6" s="1">
        <f>(MIN(B6:E6)-O6/$B$1)/B6</f>
        <v>-1.0555555555555556</v>
      </c>
      <c r="R6" s="1">
        <f>MIN(B6:E6)/C6</f>
        <v>-0.83333333333333337</v>
      </c>
      <c r="S6" s="1">
        <f>(MIN(B6:E6)-O6/$B$1)/D6</f>
        <v>-1.1176470588235294</v>
      </c>
      <c r="T6" s="1">
        <f>MIN(B6:E6)/E6</f>
        <v>1</v>
      </c>
      <c r="U6">
        <f>MIN($B$3,MIN($B$2/MAX(B6:E6),$B$4/MAX(F6:I6)))</f>
        <v>0.83333333333333337</v>
      </c>
    </row>
    <row r="7" spans="1:21" x14ac:dyDescent="0.35">
      <c r="A7">
        <f>A6+1</f>
        <v>2</v>
      </c>
      <c r="B7" s="1">
        <f>F7*((B$6/F$6))</f>
        <v>-15.833333333333332</v>
      </c>
      <c r="C7" s="1">
        <f>G7*((C$6/G$6))</f>
        <v>-8.3333333333333339</v>
      </c>
      <c r="D7" s="1">
        <f>H7*((D$6/H$6))</f>
        <v>-15.833333333333336</v>
      </c>
      <c r="E7" s="1">
        <f>I7*((E$6/I$6))</f>
        <v>-8.3333333333333321</v>
      </c>
      <c r="F7" s="1">
        <f>F6*Q6*$U6</f>
        <v>-13.194444444444445</v>
      </c>
      <c r="G7" s="1">
        <f t="shared" ref="G7:I7" si="1">G6*R6*$U6</f>
        <v>-10.416666666666668</v>
      </c>
      <c r="H7" s="1">
        <f t="shared" si="1"/>
        <v>-13.97058823529412</v>
      </c>
      <c r="I7" s="1">
        <f t="shared" si="1"/>
        <v>12.5</v>
      </c>
      <c r="J7" s="1">
        <f>J6+B7</f>
        <v>2.1666666666666679</v>
      </c>
      <c r="K7" s="1">
        <f>K6+C7</f>
        <v>3.6666666666666661</v>
      </c>
      <c r="L7" s="1">
        <f>L6+D7</f>
        <v>1.1666666666666643</v>
      </c>
      <c r="M7" s="1">
        <f>M6+E7</f>
        <v>-18.333333333333332</v>
      </c>
      <c r="N7" s="1">
        <f>MIN(B7,D7)-MIN(C7,E7)</f>
        <v>-7.5000000000000018</v>
      </c>
      <c r="O7" s="1">
        <f>N7+O6</f>
        <v>19.5</v>
      </c>
      <c r="P7" s="1">
        <f>P6+MIN(B7:E7)</f>
        <v>-25.833333333333336</v>
      </c>
      <c r="Q7" s="1">
        <f t="shared" ref="Q7:Q70" si="2">(MIN(B7:E7)-O7/$B$1)/B7</f>
        <v>1.4105263157894739</v>
      </c>
      <c r="R7" s="1">
        <f t="shared" ref="R7:R70" si="3">MIN(B7:E7)/C7</f>
        <v>1.9000000000000001</v>
      </c>
      <c r="S7" s="1">
        <f t="shared" ref="S7:S70" si="4">(MIN(B7:E7)-O7/$B$1)/D7</f>
        <v>1.4105263157894736</v>
      </c>
      <c r="T7" s="1">
        <f t="shared" ref="T7:T70" si="5">MIN(B7:E7)/E7</f>
        <v>1.9000000000000006</v>
      </c>
      <c r="U7">
        <f t="shared" ref="U7:U70" si="6">MIN($B$3,MIN($B$2/MAX(B7:E7),$B$4/MAX(F7:I7)))</f>
        <v>-1.8000000000000003</v>
      </c>
    </row>
    <row r="8" spans="1:21" x14ac:dyDescent="0.35">
      <c r="A8">
        <f t="shared" ref="A8:A71" si="7">A7+1</f>
        <v>3</v>
      </c>
      <c r="B8" s="1">
        <f t="shared" ref="B8:B71" si="8">F8*((B$6/F$6))</f>
        <v>40.20000000000001</v>
      </c>
      <c r="C8" s="1">
        <f t="shared" ref="C8:C71" si="9">G8*((C$6/G$6))</f>
        <v>28.500000000000014</v>
      </c>
      <c r="D8" s="1">
        <f t="shared" ref="D8:D71" si="10">H8*((D$6/H$6))</f>
        <v>40.200000000000003</v>
      </c>
      <c r="E8" s="1">
        <f t="shared" ref="E8:E71" si="11">I8*((E$6/I$6))</f>
        <v>28.500000000000014</v>
      </c>
      <c r="F8" s="1">
        <f t="shared" ref="F8:F71" si="12">F7*Q7*$U7</f>
        <v>33.500000000000007</v>
      </c>
      <c r="G8" s="1">
        <f t="shared" ref="G8:G71" si="13">G7*R7*$U7</f>
        <v>35.625000000000014</v>
      </c>
      <c r="H8" s="1">
        <f t="shared" ref="H8:H71" si="14">H7*S7*$U7</f>
        <v>35.470588235294123</v>
      </c>
      <c r="I8" s="1">
        <f t="shared" ref="I8:I71" si="15">I7*T7*$U7</f>
        <v>-42.750000000000021</v>
      </c>
      <c r="J8" s="1">
        <f t="shared" ref="J8:J71" si="16">J7+B8</f>
        <v>42.366666666666674</v>
      </c>
      <c r="K8" s="1">
        <f t="shared" ref="K8:K71" si="17">K7+C8</f>
        <v>32.166666666666679</v>
      </c>
      <c r="L8" s="1">
        <f t="shared" ref="L8:L71" si="18">L7+D8</f>
        <v>41.366666666666667</v>
      </c>
      <c r="M8" s="1">
        <f t="shared" ref="M8:M39" si="19">M7+E8</f>
        <v>10.166666666666682</v>
      </c>
      <c r="N8" s="1">
        <f t="shared" ref="N8:N71" si="20">MIN(B8,D8)-MIN(C8,E8)</f>
        <v>11.699999999999989</v>
      </c>
      <c r="O8" s="1">
        <f t="shared" ref="O8:O71" si="21">N8+O7</f>
        <v>31.199999999999989</v>
      </c>
      <c r="P8" s="1">
        <f t="shared" ref="P8:P71" si="22">P7+MIN(B8:E8)</f>
        <v>2.6666666666666785</v>
      </c>
      <c r="Q8" s="1">
        <f t="shared" si="2"/>
        <v>0.45024875621890575</v>
      </c>
      <c r="R8" s="1">
        <f t="shared" si="3"/>
        <v>1</v>
      </c>
      <c r="S8" s="1">
        <f t="shared" si="4"/>
        <v>0.45024875621890581</v>
      </c>
      <c r="T8" s="1">
        <f t="shared" si="5"/>
        <v>1</v>
      </c>
      <c r="U8">
        <f t="shared" si="6"/>
        <v>0.37313432835820887</v>
      </c>
    </row>
    <row r="9" spans="1:21" x14ac:dyDescent="0.35">
      <c r="A9">
        <f t="shared" si="7"/>
        <v>4</v>
      </c>
      <c r="B9" s="1">
        <f t="shared" si="8"/>
        <v>6.7537313432835857</v>
      </c>
      <c r="C9" s="1">
        <f t="shared" si="9"/>
        <v>10.634328358208958</v>
      </c>
      <c r="D9" s="1">
        <f t="shared" si="10"/>
        <v>6.7537313432835866</v>
      </c>
      <c r="E9" s="1">
        <f t="shared" si="11"/>
        <v>10.634328358208958</v>
      </c>
      <c r="F9" s="1">
        <f t="shared" si="12"/>
        <v>5.6281094527363216</v>
      </c>
      <c r="G9" s="1">
        <f t="shared" si="13"/>
        <v>13.292910447761196</v>
      </c>
      <c r="H9" s="1">
        <f t="shared" si="14"/>
        <v>5.9591747146619882</v>
      </c>
      <c r="I9" s="1">
        <f t="shared" si="15"/>
        <v>-15.951492537313436</v>
      </c>
      <c r="J9" s="1">
        <f t="shared" si="16"/>
        <v>49.120398009950257</v>
      </c>
      <c r="K9" s="1">
        <f t="shared" si="17"/>
        <v>42.800995024875633</v>
      </c>
      <c r="L9" s="1">
        <f t="shared" si="18"/>
        <v>48.12039800995025</v>
      </c>
      <c r="M9" s="1">
        <f t="shared" si="19"/>
        <v>20.80099502487564</v>
      </c>
      <c r="N9" s="1">
        <f t="shared" si="20"/>
        <v>-3.8805970149253719</v>
      </c>
      <c r="O9" s="1">
        <f t="shared" si="21"/>
        <v>27.319402985074618</v>
      </c>
      <c r="P9" s="1">
        <f t="shared" si="22"/>
        <v>9.4203980099502651</v>
      </c>
      <c r="Q9" s="1">
        <f t="shared" si="2"/>
        <v>-0.3483609576427244</v>
      </c>
      <c r="R9" s="1">
        <f t="shared" si="3"/>
        <v>0.63508771929824581</v>
      </c>
      <c r="S9" s="1">
        <f t="shared" si="4"/>
        <v>-0.3483609576427244</v>
      </c>
      <c r="T9" s="1">
        <f t="shared" si="5"/>
        <v>0.63508771929824581</v>
      </c>
      <c r="U9">
        <f t="shared" si="6"/>
        <v>1.2</v>
      </c>
    </row>
    <row r="10" spans="1:21" x14ac:dyDescent="0.35">
      <c r="A10">
        <f t="shared" si="7"/>
        <v>5</v>
      </c>
      <c r="B10" s="1">
        <f t="shared" si="8"/>
        <v>-2.8232835820895437</v>
      </c>
      <c r="C10" s="1">
        <f t="shared" si="9"/>
        <v>8.1044776119403021</v>
      </c>
      <c r="D10" s="1">
        <f t="shared" si="10"/>
        <v>-2.8232835820895446</v>
      </c>
      <c r="E10" s="1">
        <f t="shared" si="11"/>
        <v>8.1044776119403021</v>
      </c>
      <c r="F10" s="1">
        <f t="shared" si="12"/>
        <v>-2.3527363184079531</v>
      </c>
      <c r="G10" s="1">
        <f t="shared" si="13"/>
        <v>10.130597014925378</v>
      </c>
      <c r="H10" s="1">
        <f t="shared" si="14"/>
        <v>-2.4911325724319511</v>
      </c>
      <c r="I10" s="1">
        <f t="shared" si="15"/>
        <v>-12.156716417910454</v>
      </c>
      <c r="J10" s="1">
        <f t="shared" si="16"/>
        <v>46.297114427860713</v>
      </c>
      <c r="K10" s="1">
        <f t="shared" si="17"/>
        <v>50.905472636815936</v>
      </c>
      <c r="L10" s="1">
        <f t="shared" si="18"/>
        <v>45.297114427860706</v>
      </c>
      <c r="M10" s="1">
        <f t="shared" si="19"/>
        <v>28.905472636815944</v>
      </c>
      <c r="N10" s="1">
        <f t="shared" si="20"/>
        <v>-10.927761194029847</v>
      </c>
      <c r="O10" s="1">
        <f t="shared" si="21"/>
        <v>16.391641791044769</v>
      </c>
      <c r="P10" s="1">
        <f t="shared" si="22"/>
        <v>6.5971144278607206</v>
      </c>
      <c r="Q10" s="1">
        <f t="shared" si="2"/>
        <v>2.9352928737576711</v>
      </c>
      <c r="R10" s="1">
        <f t="shared" si="3"/>
        <v>-0.34836095764272451</v>
      </c>
      <c r="S10" s="1">
        <f t="shared" si="4"/>
        <v>2.9352928737576702</v>
      </c>
      <c r="T10" s="1">
        <f t="shared" si="5"/>
        <v>-0.34836095764272451</v>
      </c>
      <c r="U10">
        <f t="shared" si="6"/>
        <v>1.2</v>
      </c>
    </row>
    <row r="11" spans="1:21" x14ac:dyDescent="0.35">
      <c r="A11">
        <f t="shared" si="7"/>
        <v>6</v>
      </c>
      <c r="B11" s="1">
        <f t="shared" si="8"/>
        <v>-9.9445970149253622</v>
      </c>
      <c r="C11" s="1">
        <f t="shared" si="9"/>
        <v>-3.3879402985074538</v>
      </c>
      <c r="D11" s="1">
        <f t="shared" si="10"/>
        <v>-9.9445970149253604</v>
      </c>
      <c r="E11" s="1">
        <f t="shared" si="11"/>
        <v>-3.3879402985074538</v>
      </c>
      <c r="F11" s="1">
        <f t="shared" si="12"/>
        <v>-8.2871641791044688</v>
      </c>
      <c r="G11" s="1">
        <f t="shared" si="13"/>
        <v>-4.2349253731343168</v>
      </c>
      <c r="H11" s="1">
        <f t="shared" si="14"/>
        <v>-8.7746444249341415</v>
      </c>
      <c r="I11" s="1">
        <f t="shared" si="15"/>
        <v>5.0819104477611807</v>
      </c>
      <c r="J11" s="1">
        <f t="shared" si="16"/>
        <v>36.352517412935349</v>
      </c>
      <c r="K11" s="1">
        <f t="shared" si="17"/>
        <v>47.517532338308484</v>
      </c>
      <c r="L11" s="1">
        <f t="shared" si="18"/>
        <v>35.352517412935342</v>
      </c>
      <c r="M11" s="1">
        <f t="shared" si="19"/>
        <v>25.517532338308492</v>
      </c>
      <c r="N11" s="1">
        <f t="shared" si="20"/>
        <v>-6.5566567164179084</v>
      </c>
      <c r="O11" s="1">
        <f t="shared" si="21"/>
        <v>9.8349850746268608</v>
      </c>
      <c r="P11" s="1">
        <f t="shared" si="22"/>
        <v>-3.3474825870646416</v>
      </c>
      <c r="Q11" s="1">
        <f t="shared" si="2"/>
        <v>1.329659246451985</v>
      </c>
      <c r="R11" s="1">
        <f t="shared" si="3"/>
        <v>2.9352928737576698</v>
      </c>
      <c r="S11" s="1">
        <f t="shared" si="4"/>
        <v>1.3296592464519852</v>
      </c>
      <c r="T11" s="1">
        <f t="shared" si="5"/>
        <v>2.9352928737576698</v>
      </c>
      <c r="U11">
        <f t="shared" si="6"/>
        <v>-4.4274688094734733</v>
      </c>
    </row>
    <row r="12" spans="1:21" x14ac:dyDescent="0.35">
      <c r="A12">
        <f t="shared" si="7"/>
        <v>7</v>
      </c>
      <c r="B12" s="1">
        <f t="shared" si="8"/>
        <v>58.544089659547573</v>
      </c>
      <c r="C12" s="1">
        <f t="shared" si="9"/>
        <v>44.029393106365049</v>
      </c>
      <c r="D12" s="1">
        <f t="shared" si="10"/>
        <v>58.544089659547573</v>
      </c>
      <c r="E12" s="1">
        <f t="shared" si="11"/>
        <v>44.029393106365042</v>
      </c>
      <c r="F12" s="1">
        <f t="shared" si="12"/>
        <v>48.786741382956315</v>
      </c>
      <c r="G12" s="1">
        <f t="shared" si="13"/>
        <v>55.036741382956308</v>
      </c>
      <c r="H12" s="1">
        <f t="shared" si="14"/>
        <v>51.656549699600802</v>
      </c>
      <c r="I12" s="1">
        <f t="shared" si="15"/>
        <v>-66.044089659547566</v>
      </c>
      <c r="J12" s="1">
        <f t="shared" si="16"/>
        <v>94.896607072482922</v>
      </c>
      <c r="K12" s="1">
        <f t="shared" si="17"/>
        <v>91.546925444673533</v>
      </c>
      <c r="L12" s="1">
        <f t="shared" si="18"/>
        <v>93.896607072482908</v>
      </c>
      <c r="M12" s="1">
        <f t="shared" si="19"/>
        <v>69.546925444673533</v>
      </c>
      <c r="N12" s="1">
        <f t="shared" si="20"/>
        <v>14.514696553182532</v>
      </c>
      <c r="O12" s="1">
        <f t="shared" si="21"/>
        <v>24.349681627809392</v>
      </c>
      <c r="P12" s="1">
        <f t="shared" si="22"/>
        <v>40.681910519300402</v>
      </c>
      <c r="Q12" s="1">
        <f t="shared" si="2"/>
        <v>0.61343224862845092</v>
      </c>
      <c r="R12" s="1">
        <f t="shared" si="3"/>
        <v>0.99999999999999989</v>
      </c>
      <c r="S12" s="1">
        <f t="shared" si="4"/>
        <v>0.61343224862845092</v>
      </c>
      <c r="T12" s="1">
        <f t="shared" si="5"/>
        <v>1</v>
      </c>
      <c r="U12">
        <f t="shared" si="6"/>
        <v>0.25621715338353968</v>
      </c>
    </row>
    <row r="13" spans="1:21" x14ac:dyDescent="0.35">
      <c r="A13">
        <f t="shared" si="7"/>
        <v>8</v>
      </c>
      <c r="B13" s="1">
        <f t="shared" si="8"/>
        <v>9.201483729426764</v>
      </c>
      <c r="C13" s="1">
        <f t="shared" si="9"/>
        <v>11.281085766917696</v>
      </c>
      <c r="D13" s="1">
        <f t="shared" si="10"/>
        <v>9.201483729426764</v>
      </c>
      <c r="E13" s="1">
        <f t="shared" si="11"/>
        <v>11.281085766917695</v>
      </c>
      <c r="F13" s="1">
        <f t="shared" si="12"/>
        <v>7.6679031078556363</v>
      </c>
      <c r="G13" s="1">
        <f t="shared" si="13"/>
        <v>14.101357208647119</v>
      </c>
      <c r="H13" s="1">
        <f t="shared" si="14"/>
        <v>8.1189562318471449</v>
      </c>
      <c r="I13" s="1">
        <f t="shared" si="15"/>
        <v>-16.921628650376544</v>
      </c>
      <c r="J13" s="1">
        <f t="shared" si="16"/>
        <v>104.09809080190969</v>
      </c>
      <c r="K13" s="1">
        <f t="shared" si="17"/>
        <v>102.82801121159123</v>
      </c>
      <c r="L13" s="1">
        <f t="shared" si="18"/>
        <v>103.09809080190968</v>
      </c>
      <c r="M13" s="1">
        <f t="shared" si="19"/>
        <v>80.828011211591232</v>
      </c>
      <c r="N13" s="1">
        <f t="shared" si="20"/>
        <v>-2.0796020374909308</v>
      </c>
      <c r="O13" s="1">
        <f t="shared" si="21"/>
        <v>22.27007959031846</v>
      </c>
      <c r="P13" s="1">
        <f t="shared" si="22"/>
        <v>49.883394248727164</v>
      </c>
      <c r="Q13" s="1">
        <f t="shared" si="2"/>
        <v>0.19324316797961141</v>
      </c>
      <c r="R13" s="1">
        <f t="shared" si="3"/>
        <v>0.81565586146065294</v>
      </c>
      <c r="S13" s="1">
        <f t="shared" si="4"/>
        <v>0.19324316797961141</v>
      </c>
      <c r="T13" s="1">
        <f t="shared" si="5"/>
        <v>0.81565586146065305</v>
      </c>
      <c r="U13">
        <f t="shared" si="6"/>
        <v>1.2</v>
      </c>
    </row>
    <row r="14" spans="1:21" x14ac:dyDescent="0.35">
      <c r="A14">
        <f t="shared" si="7"/>
        <v>9</v>
      </c>
      <c r="B14" s="1">
        <f t="shared" si="8"/>
        <v>2.1337486391847325</v>
      </c>
      <c r="C14" s="1">
        <f t="shared" si="9"/>
        <v>11.041780475312116</v>
      </c>
      <c r="D14" s="1">
        <f t="shared" si="10"/>
        <v>2.1337486391847329</v>
      </c>
      <c r="E14" s="1">
        <f t="shared" si="11"/>
        <v>11.041780475312118</v>
      </c>
      <c r="F14" s="1">
        <f t="shared" si="12"/>
        <v>1.7781238659872771</v>
      </c>
      <c r="G14" s="1">
        <f t="shared" si="13"/>
        <v>13.802225594140145</v>
      </c>
      <c r="H14" s="1">
        <f t="shared" si="14"/>
        <v>1.8827193875159407</v>
      </c>
      <c r="I14" s="1">
        <f t="shared" si="15"/>
        <v>-16.562670712968178</v>
      </c>
      <c r="J14" s="1">
        <f t="shared" si="16"/>
        <v>106.23183944109442</v>
      </c>
      <c r="K14" s="1">
        <f t="shared" si="17"/>
        <v>113.86979168690334</v>
      </c>
      <c r="L14" s="1">
        <f t="shared" si="18"/>
        <v>105.23183944109441</v>
      </c>
      <c r="M14" s="1">
        <f t="shared" si="19"/>
        <v>91.869791686903355</v>
      </c>
      <c r="N14" s="1">
        <f t="shared" si="20"/>
        <v>-8.9080318361273836</v>
      </c>
      <c r="O14" s="1">
        <f t="shared" si="21"/>
        <v>13.362047754191076</v>
      </c>
      <c r="P14" s="1">
        <f t="shared" si="22"/>
        <v>52.017142887911895</v>
      </c>
      <c r="Q14" s="1">
        <f t="shared" si="2"/>
        <v>-1.0874135951484389</v>
      </c>
      <c r="R14" s="1">
        <f t="shared" si="3"/>
        <v>0.19324316797961139</v>
      </c>
      <c r="S14" s="1">
        <f t="shared" si="4"/>
        <v>-1.0874135951484387</v>
      </c>
      <c r="T14" s="1">
        <f t="shared" si="5"/>
        <v>0.19324316797961136</v>
      </c>
      <c r="U14">
        <f t="shared" si="6"/>
        <v>1.2</v>
      </c>
    </row>
    <row r="15" spans="1:21" x14ac:dyDescent="0.35">
      <c r="A15">
        <f t="shared" si="7"/>
        <v>10</v>
      </c>
      <c r="B15" s="1">
        <f t="shared" si="8"/>
        <v>-2.7843207346547505</v>
      </c>
      <c r="C15" s="1">
        <f t="shared" si="9"/>
        <v>2.5604983670216792</v>
      </c>
      <c r="D15" s="1">
        <f t="shared" si="10"/>
        <v>-2.7843207346547509</v>
      </c>
      <c r="E15" s="1">
        <f t="shared" si="11"/>
        <v>2.5604983670216788</v>
      </c>
      <c r="F15" s="1">
        <f t="shared" si="12"/>
        <v>-2.3202672788789589</v>
      </c>
      <c r="G15" s="1">
        <f t="shared" si="13"/>
        <v>3.2006229587770987</v>
      </c>
      <c r="H15" s="1">
        <f t="shared" si="14"/>
        <v>-2.4567535894012509</v>
      </c>
      <c r="I15" s="1">
        <f t="shared" si="15"/>
        <v>-3.8407475505325186</v>
      </c>
      <c r="J15" s="1">
        <f t="shared" si="16"/>
        <v>103.44751870643967</v>
      </c>
      <c r="K15" s="1">
        <f t="shared" si="17"/>
        <v>116.43029005392502</v>
      </c>
      <c r="L15" s="1">
        <f t="shared" si="18"/>
        <v>102.44751870643965</v>
      </c>
      <c r="M15" s="1">
        <f t="shared" si="19"/>
        <v>94.430290053925034</v>
      </c>
      <c r="N15" s="1">
        <f t="shared" si="20"/>
        <v>-5.3448191016764302</v>
      </c>
      <c r="O15" s="1">
        <f t="shared" si="21"/>
        <v>8.0172286525146461</v>
      </c>
      <c r="P15" s="1">
        <f t="shared" si="22"/>
        <v>49.232822153257146</v>
      </c>
      <c r="Q15" s="1">
        <f t="shared" si="2"/>
        <v>1.959806647839222</v>
      </c>
      <c r="R15" s="1">
        <f t="shared" si="3"/>
        <v>-1.0874135951484387</v>
      </c>
      <c r="S15" s="1">
        <f t="shared" si="4"/>
        <v>1.9598066478392218</v>
      </c>
      <c r="T15" s="1">
        <f t="shared" si="5"/>
        <v>-1.0874135951484389</v>
      </c>
      <c r="U15">
        <f t="shared" si="6"/>
        <v>1.2</v>
      </c>
    </row>
    <row r="16" spans="1:21" x14ac:dyDescent="0.35">
      <c r="A16">
        <f t="shared" si="7"/>
        <v>11</v>
      </c>
      <c r="B16" s="1">
        <f t="shared" si="8"/>
        <v>-6.5480763425915596</v>
      </c>
      <c r="C16" s="1">
        <f t="shared" si="9"/>
        <v>-3.3411848815857006</v>
      </c>
      <c r="D16" s="1">
        <f t="shared" si="10"/>
        <v>-6.5480763425915596</v>
      </c>
      <c r="E16" s="1">
        <f t="shared" si="11"/>
        <v>-3.341184881585701</v>
      </c>
      <c r="F16" s="1">
        <f t="shared" si="12"/>
        <v>-5.4567302854929665</v>
      </c>
      <c r="G16" s="1">
        <f t="shared" si="13"/>
        <v>-4.1764811019821257</v>
      </c>
      <c r="H16" s="1">
        <f t="shared" si="14"/>
        <v>-5.7777144199337291</v>
      </c>
      <c r="I16" s="1">
        <f t="shared" si="15"/>
        <v>5.0117773223785518</v>
      </c>
      <c r="J16" s="1">
        <f t="shared" si="16"/>
        <v>96.899442363848109</v>
      </c>
      <c r="K16" s="1">
        <f t="shared" si="17"/>
        <v>113.08910517233932</v>
      </c>
      <c r="L16" s="1">
        <f t="shared" si="18"/>
        <v>95.899442363848095</v>
      </c>
      <c r="M16" s="1">
        <f t="shared" si="19"/>
        <v>91.08910517233933</v>
      </c>
      <c r="N16" s="1">
        <f t="shared" si="20"/>
        <v>-3.2068914610058585</v>
      </c>
      <c r="O16" s="1">
        <f t="shared" si="21"/>
        <v>4.810337191508788</v>
      </c>
      <c r="P16" s="1">
        <f t="shared" si="22"/>
        <v>42.684745810665589</v>
      </c>
      <c r="Q16" s="1">
        <f t="shared" si="2"/>
        <v>1.2448727911239237</v>
      </c>
      <c r="R16" s="1">
        <f t="shared" si="3"/>
        <v>1.959806647839222</v>
      </c>
      <c r="S16" s="1">
        <f t="shared" si="4"/>
        <v>1.2448727911239237</v>
      </c>
      <c r="T16" s="1">
        <f t="shared" si="5"/>
        <v>1.9598066478392218</v>
      </c>
      <c r="U16">
        <f t="shared" si="6"/>
        <v>-4.4894253181467514</v>
      </c>
    </row>
    <row r="17" spans="1:21" x14ac:dyDescent="0.35">
      <c r="A17">
        <f t="shared" si="7"/>
        <v>12</v>
      </c>
      <c r="B17" s="1">
        <f t="shared" si="8"/>
        <v>36.595649576382492</v>
      </c>
      <c r="C17" s="1">
        <f t="shared" si="9"/>
        <v>29.397099717588329</v>
      </c>
      <c r="D17" s="1">
        <f t="shared" si="10"/>
        <v>36.595649576382492</v>
      </c>
      <c r="E17" s="1">
        <f t="shared" si="11"/>
        <v>29.397099717588333</v>
      </c>
      <c r="F17" s="1">
        <f t="shared" si="12"/>
        <v>30.496374646985412</v>
      </c>
      <c r="G17" s="1">
        <f t="shared" si="13"/>
        <v>36.746374646985409</v>
      </c>
      <c r="H17" s="1">
        <f t="shared" si="14"/>
        <v>32.290279037984554</v>
      </c>
      <c r="I17" s="1">
        <f t="shared" si="15"/>
        <v>-44.095649576382499</v>
      </c>
      <c r="J17" s="1">
        <f t="shared" si="16"/>
        <v>133.49509194023059</v>
      </c>
      <c r="K17" s="1">
        <f t="shared" si="17"/>
        <v>142.48620488992765</v>
      </c>
      <c r="L17" s="1">
        <f t="shared" si="18"/>
        <v>132.49509194023059</v>
      </c>
      <c r="M17" s="1">
        <f t="shared" si="19"/>
        <v>120.48620488992766</v>
      </c>
      <c r="N17" s="1">
        <f t="shared" si="20"/>
        <v>7.1985498587941628</v>
      </c>
      <c r="O17" s="1">
        <f t="shared" si="21"/>
        <v>12.008887050302951</v>
      </c>
      <c r="P17" s="1">
        <f t="shared" si="22"/>
        <v>72.081845528253922</v>
      </c>
      <c r="Q17" s="1">
        <f t="shared" si="2"/>
        <v>0.69391137092633559</v>
      </c>
      <c r="R17" s="1">
        <f t="shared" si="3"/>
        <v>1</v>
      </c>
      <c r="S17" s="1">
        <f t="shared" si="4"/>
        <v>0.69391137092633559</v>
      </c>
      <c r="T17" s="1">
        <f t="shared" si="5"/>
        <v>0.99999999999999989</v>
      </c>
      <c r="U17">
        <f t="shared" si="6"/>
        <v>0.4098847861326243</v>
      </c>
    </row>
    <row r="18" spans="1:21" x14ac:dyDescent="0.35">
      <c r="A18">
        <f t="shared" si="7"/>
        <v>13</v>
      </c>
      <c r="B18" s="1">
        <f t="shared" si="8"/>
        <v>10.408670563895035</v>
      </c>
      <c r="C18" s="1">
        <f t="shared" si="9"/>
        <v>12.049423930663123</v>
      </c>
      <c r="D18" s="1">
        <f t="shared" si="10"/>
        <v>10.408670563895033</v>
      </c>
      <c r="E18" s="1">
        <f t="shared" si="11"/>
        <v>12.049423930663121</v>
      </c>
      <c r="F18" s="1">
        <f t="shared" si="12"/>
        <v>8.6738921365791963</v>
      </c>
      <c r="G18" s="1">
        <f t="shared" si="13"/>
        <v>15.061779913328902</v>
      </c>
      <c r="H18" s="1">
        <f t="shared" si="14"/>
        <v>9.1841210857897355</v>
      </c>
      <c r="I18" s="1">
        <f t="shared" si="15"/>
        <v>-18.074135895994683</v>
      </c>
      <c r="J18" s="1">
        <f t="shared" si="16"/>
        <v>143.90376250412564</v>
      </c>
      <c r="K18" s="1">
        <f t="shared" si="17"/>
        <v>154.53562882059077</v>
      </c>
      <c r="L18" s="1">
        <f t="shared" si="18"/>
        <v>142.90376250412564</v>
      </c>
      <c r="M18" s="1">
        <f t="shared" si="19"/>
        <v>132.53562882059077</v>
      </c>
      <c r="N18" s="1">
        <f t="shared" si="20"/>
        <v>-1.640753366768088</v>
      </c>
      <c r="O18" s="1">
        <f t="shared" si="21"/>
        <v>10.368133683534863</v>
      </c>
      <c r="P18" s="1">
        <f t="shared" si="22"/>
        <v>82.490516092148951</v>
      </c>
      <c r="Q18" s="1">
        <f t="shared" si="2"/>
        <v>0.66796484335219453</v>
      </c>
      <c r="R18" s="1">
        <f t="shared" si="3"/>
        <v>0.86383138511769553</v>
      </c>
      <c r="S18" s="1">
        <f t="shared" si="4"/>
        <v>0.66796484335219464</v>
      </c>
      <c r="T18" s="1">
        <f t="shared" si="5"/>
        <v>0.86383138511769564</v>
      </c>
      <c r="U18">
        <f t="shared" si="6"/>
        <v>1.2</v>
      </c>
    </row>
    <row r="19" spans="1:21" x14ac:dyDescent="0.35">
      <c r="A19">
        <f t="shared" si="7"/>
        <v>14</v>
      </c>
      <c r="B19" s="1">
        <f t="shared" si="8"/>
        <v>8.3431512032600939</v>
      </c>
      <c r="C19" s="1">
        <f t="shared" si="9"/>
        <v>12.490404676674039</v>
      </c>
      <c r="D19" s="1">
        <f t="shared" si="10"/>
        <v>8.3431512032600939</v>
      </c>
      <c r="E19" s="1">
        <f t="shared" si="11"/>
        <v>12.490404676674039</v>
      </c>
      <c r="F19" s="1">
        <f t="shared" si="12"/>
        <v>6.9526260027167455</v>
      </c>
      <c r="G19" s="1">
        <f t="shared" si="13"/>
        <v>15.613005845842547</v>
      </c>
      <c r="H19" s="1">
        <f t="shared" si="14"/>
        <v>7.3616040028765539</v>
      </c>
      <c r="I19" s="1">
        <f t="shared" si="15"/>
        <v>-18.735607015011059</v>
      </c>
      <c r="J19" s="1">
        <f t="shared" si="16"/>
        <v>152.24691370738574</v>
      </c>
      <c r="K19" s="1">
        <f t="shared" si="17"/>
        <v>167.02603349726482</v>
      </c>
      <c r="L19" s="1">
        <f t="shared" si="18"/>
        <v>151.24691370738574</v>
      </c>
      <c r="M19" s="1">
        <f t="shared" si="19"/>
        <v>145.02603349726482</v>
      </c>
      <c r="N19" s="1">
        <f t="shared" si="20"/>
        <v>-4.1472534734139455</v>
      </c>
      <c r="O19" s="1">
        <f t="shared" si="21"/>
        <v>6.2208802101209173</v>
      </c>
      <c r="P19" s="1">
        <f t="shared" si="22"/>
        <v>90.833667295409043</v>
      </c>
      <c r="Q19" s="1">
        <f t="shared" si="2"/>
        <v>0.75145761041742831</v>
      </c>
      <c r="R19" s="1">
        <f t="shared" si="3"/>
        <v>0.66796484335219464</v>
      </c>
      <c r="S19" s="1">
        <f t="shared" si="4"/>
        <v>0.75145761041742831</v>
      </c>
      <c r="T19" s="1">
        <f t="shared" si="5"/>
        <v>0.66796484335219464</v>
      </c>
      <c r="U19">
        <f t="shared" si="6"/>
        <v>1.2</v>
      </c>
    </row>
    <row r="20" spans="1:21" x14ac:dyDescent="0.35">
      <c r="A20">
        <f t="shared" si="7"/>
        <v>15</v>
      </c>
      <c r="B20" s="1">
        <f t="shared" si="8"/>
        <v>7.5234293598637469</v>
      </c>
      <c r="C20" s="1">
        <f t="shared" si="9"/>
        <v>10.011781443912113</v>
      </c>
      <c r="D20" s="1">
        <f t="shared" si="10"/>
        <v>7.5234293598637469</v>
      </c>
      <c r="E20" s="1">
        <f t="shared" si="11"/>
        <v>10.011781443912113</v>
      </c>
      <c r="F20" s="1">
        <f t="shared" si="12"/>
        <v>6.2695244665531229</v>
      </c>
      <c r="G20" s="1">
        <f t="shared" si="13"/>
        <v>12.51472680489014</v>
      </c>
      <c r="H20" s="1">
        <f t="shared" si="14"/>
        <v>6.6383200234091886</v>
      </c>
      <c r="I20" s="1">
        <f t="shared" si="15"/>
        <v>-15.01767216586817</v>
      </c>
      <c r="J20" s="1">
        <f t="shared" si="16"/>
        <v>159.77034306724948</v>
      </c>
      <c r="K20" s="1">
        <f t="shared" si="17"/>
        <v>177.03781494117692</v>
      </c>
      <c r="L20" s="1">
        <f t="shared" si="18"/>
        <v>158.77034306724948</v>
      </c>
      <c r="M20" s="1">
        <f t="shared" si="19"/>
        <v>155.03781494117692</v>
      </c>
      <c r="N20" s="1">
        <f t="shared" si="20"/>
        <v>-2.4883520840483664</v>
      </c>
      <c r="O20" s="1">
        <f t="shared" si="21"/>
        <v>3.7325281260725509</v>
      </c>
      <c r="P20" s="1">
        <f t="shared" si="22"/>
        <v>98.357096655272784</v>
      </c>
      <c r="Q20" s="1">
        <f t="shared" si="2"/>
        <v>0.83462647384427413</v>
      </c>
      <c r="R20" s="1">
        <f t="shared" si="3"/>
        <v>0.75145761041742831</v>
      </c>
      <c r="S20" s="1">
        <f t="shared" si="4"/>
        <v>0.83462647384427413</v>
      </c>
      <c r="T20" s="1">
        <f t="shared" si="5"/>
        <v>0.75145761041742831</v>
      </c>
      <c r="U20">
        <f t="shared" si="6"/>
        <v>1.2</v>
      </c>
    </row>
    <row r="21" spans="1:21" x14ac:dyDescent="0.35">
      <c r="A21">
        <f t="shared" si="7"/>
        <v>16</v>
      </c>
      <c r="B21" s="1">
        <f t="shared" si="8"/>
        <v>7.5351039814074765</v>
      </c>
      <c r="C21" s="1">
        <f t="shared" si="9"/>
        <v>9.0281152318364928</v>
      </c>
      <c r="D21" s="1">
        <f t="shared" si="10"/>
        <v>7.5351039814074756</v>
      </c>
      <c r="E21" s="1">
        <f t="shared" si="11"/>
        <v>9.0281152318364946</v>
      </c>
      <c r="F21" s="1">
        <f t="shared" si="12"/>
        <v>6.2792533178395642</v>
      </c>
      <c r="G21" s="1">
        <f t="shared" si="13"/>
        <v>11.285144039795616</v>
      </c>
      <c r="H21" s="1">
        <f t="shared" si="14"/>
        <v>6.6486211600654199</v>
      </c>
      <c r="I21" s="1">
        <f t="shared" si="15"/>
        <v>-13.542172847754744</v>
      </c>
      <c r="J21" s="1">
        <f t="shared" si="16"/>
        <v>167.30544704865696</v>
      </c>
      <c r="K21" s="1">
        <f t="shared" si="17"/>
        <v>186.06593017301341</v>
      </c>
      <c r="L21" s="1">
        <f t="shared" si="18"/>
        <v>166.30544704865696</v>
      </c>
      <c r="M21" s="1">
        <f t="shared" si="19"/>
        <v>164.06593017301341</v>
      </c>
      <c r="N21" s="1">
        <f t="shared" si="20"/>
        <v>-1.4930112504290172</v>
      </c>
      <c r="O21" s="1">
        <f t="shared" si="21"/>
        <v>2.2395168756435337</v>
      </c>
      <c r="P21" s="1">
        <f t="shared" si="22"/>
        <v>105.89220063668026</v>
      </c>
      <c r="Q21" s="1">
        <f t="shared" si="2"/>
        <v>0.90092961861488829</v>
      </c>
      <c r="R21" s="1">
        <f t="shared" si="3"/>
        <v>0.83462647384427435</v>
      </c>
      <c r="S21" s="1">
        <f t="shared" si="4"/>
        <v>0.90092961861488841</v>
      </c>
      <c r="T21" s="1">
        <f t="shared" si="5"/>
        <v>0.83462647384427424</v>
      </c>
      <c r="U21">
        <f t="shared" si="6"/>
        <v>1.2</v>
      </c>
    </row>
    <row r="22" spans="1:21" x14ac:dyDescent="0.35">
      <c r="A22">
        <f t="shared" si="7"/>
        <v>17</v>
      </c>
      <c r="B22" s="1">
        <f t="shared" si="8"/>
        <v>8.1463180274315565</v>
      </c>
      <c r="C22" s="1">
        <f t="shared" si="9"/>
        <v>9.0421247776889704</v>
      </c>
      <c r="D22" s="1">
        <f t="shared" si="10"/>
        <v>8.1463180274315565</v>
      </c>
      <c r="E22" s="1">
        <f t="shared" si="11"/>
        <v>9.0421247776889722</v>
      </c>
      <c r="F22" s="1">
        <f t="shared" si="12"/>
        <v>6.7885983561929644</v>
      </c>
      <c r="G22" s="1">
        <f t="shared" si="13"/>
        <v>11.302655972111213</v>
      </c>
      <c r="H22" s="1">
        <f t="shared" si="14"/>
        <v>7.1879276712631386</v>
      </c>
      <c r="I22" s="1">
        <f t="shared" si="15"/>
        <v>-13.563187166533458</v>
      </c>
      <c r="J22" s="1">
        <f t="shared" si="16"/>
        <v>175.45176507608852</v>
      </c>
      <c r="K22" s="1">
        <f t="shared" si="17"/>
        <v>195.10805495070238</v>
      </c>
      <c r="L22" s="1">
        <f t="shared" si="18"/>
        <v>174.45176507608852</v>
      </c>
      <c r="M22" s="1">
        <f t="shared" si="19"/>
        <v>173.10805495070238</v>
      </c>
      <c r="N22" s="1">
        <f t="shared" si="20"/>
        <v>-0.89580675025741385</v>
      </c>
      <c r="O22" s="1">
        <f t="shared" si="21"/>
        <v>1.3437101253861199</v>
      </c>
      <c r="P22" s="1">
        <f t="shared" si="22"/>
        <v>114.03851866411182</v>
      </c>
      <c r="Q22" s="1">
        <f t="shared" si="2"/>
        <v>0.94501769098377242</v>
      </c>
      <c r="R22" s="1">
        <f t="shared" si="3"/>
        <v>0.90092961861488841</v>
      </c>
      <c r="S22" s="1">
        <f t="shared" si="4"/>
        <v>0.94501769098377242</v>
      </c>
      <c r="T22" s="1">
        <f t="shared" si="5"/>
        <v>0.90092961861488818</v>
      </c>
      <c r="U22">
        <f t="shared" si="6"/>
        <v>1.2</v>
      </c>
    </row>
    <row r="23" spans="1:21" x14ac:dyDescent="0.35">
      <c r="A23">
        <f t="shared" si="7"/>
        <v>18</v>
      </c>
      <c r="B23" s="1">
        <f t="shared" si="8"/>
        <v>9.2380975827634195</v>
      </c>
      <c r="C23" s="1">
        <f t="shared" si="9"/>
        <v>9.7755816329178682</v>
      </c>
      <c r="D23" s="1">
        <f t="shared" si="10"/>
        <v>9.2380975827634195</v>
      </c>
      <c r="E23" s="1">
        <f t="shared" si="11"/>
        <v>9.7755816329178664</v>
      </c>
      <c r="F23" s="1">
        <f t="shared" si="12"/>
        <v>7.6984146523028496</v>
      </c>
      <c r="G23" s="1">
        <f t="shared" si="13"/>
        <v>12.219477041147334</v>
      </c>
      <c r="H23" s="1">
        <f t="shared" si="14"/>
        <v>8.1512625730265462</v>
      </c>
      <c r="I23" s="1">
        <f t="shared" si="15"/>
        <v>-14.6633724493768</v>
      </c>
      <c r="J23" s="1">
        <f t="shared" si="16"/>
        <v>184.68986265885195</v>
      </c>
      <c r="K23" s="1">
        <f t="shared" si="17"/>
        <v>204.88363658362024</v>
      </c>
      <c r="L23" s="1">
        <f t="shared" si="18"/>
        <v>183.68986265885195</v>
      </c>
      <c r="M23" s="1">
        <f t="shared" si="19"/>
        <v>182.88363658362024</v>
      </c>
      <c r="N23" s="1">
        <f t="shared" si="20"/>
        <v>-0.53748405015444689</v>
      </c>
      <c r="O23" s="1">
        <f t="shared" si="21"/>
        <v>0.806226075231673</v>
      </c>
      <c r="P23" s="1">
        <f t="shared" si="22"/>
        <v>123.27661624687524</v>
      </c>
      <c r="Q23" s="1">
        <f t="shared" si="2"/>
        <v>0.97090937580280101</v>
      </c>
      <c r="R23" s="1">
        <f t="shared" si="3"/>
        <v>0.94501769098377242</v>
      </c>
      <c r="S23" s="1">
        <f t="shared" si="4"/>
        <v>0.97090937580280101</v>
      </c>
      <c r="T23" s="1">
        <f t="shared" si="5"/>
        <v>0.94501769098377264</v>
      </c>
      <c r="U23">
        <f t="shared" si="6"/>
        <v>1.2</v>
      </c>
    </row>
    <row r="24" spans="1:21" x14ac:dyDescent="0.35">
      <c r="A24">
        <f t="shared" si="7"/>
        <v>19</v>
      </c>
      <c r="B24" s="1">
        <f t="shared" si="8"/>
        <v>10.763226669223435</v>
      </c>
      <c r="C24" s="1">
        <f t="shared" si="9"/>
        <v>11.085717099316103</v>
      </c>
      <c r="D24" s="1">
        <f t="shared" si="10"/>
        <v>10.763226669223435</v>
      </c>
      <c r="E24" s="1">
        <f t="shared" si="11"/>
        <v>11.085717099316103</v>
      </c>
      <c r="F24" s="1">
        <f t="shared" si="12"/>
        <v>8.9693555576861961</v>
      </c>
      <c r="G24" s="1">
        <f t="shared" si="13"/>
        <v>13.857146374145128</v>
      </c>
      <c r="H24" s="1">
        <f t="shared" si="14"/>
        <v>9.4969647081383251</v>
      </c>
      <c r="I24" s="1">
        <f t="shared" si="15"/>
        <v>-16.628575648974156</v>
      </c>
      <c r="J24" s="1">
        <f t="shared" si="16"/>
        <v>195.45308932807538</v>
      </c>
      <c r="K24" s="1">
        <f t="shared" si="17"/>
        <v>215.96935368293634</v>
      </c>
      <c r="L24" s="1">
        <f t="shared" si="18"/>
        <v>194.45308932807538</v>
      </c>
      <c r="M24" s="1">
        <f t="shared" si="19"/>
        <v>193.96935368293634</v>
      </c>
      <c r="N24" s="1">
        <f t="shared" si="20"/>
        <v>-0.32249043009266742</v>
      </c>
      <c r="O24" s="1">
        <f t="shared" si="21"/>
        <v>0.48373564513900558</v>
      </c>
      <c r="P24" s="1">
        <f t="shared" si="22"/>
        <v>134.03984291609868</v>
      </c>
      <c r="Q24" s="1">
        <f t="shared" si="2"/>
        <v>0.98501887770259422</v>
      </c>
      <c r="R24" s="1">
        <f t="shared" si="3"/>
        <v>0.97090937580280101</v>
      </c>
      <c r="S24" s="1">
        <f t="shared" si="4"/>
        <v>0.98501887770259422</v>
      </c>
      <c r="T24" s="1">
        <f t="shared" si="5"/>
        <v>0.97090937580280101</v>
      </c>
      <c r="U24">
        <f t="shared" si="6"/>
        <v>1.2</v>
      </c>
    </row>
    <row r="25" spans="1:21" x14ac:dyDescent="0.35">
      <c r="A25">
        <f t="shared" si="7"/>
        <v>20</v>
      </c>
      <c r="B25" s="1">
        <f t="shared" si="8"/>
        <v>12.722377745012517</v>
      </c>
      <c r="C25" s="1">
        <f t="shared" si="9"/>
        <v>12.91587200306812</v>
      </c>
      <c r="D25" s="1">
        <f t="shared" si="10"/>
        <v>12.722377745012517</v>
      </c>
      <c r="E25" s="1">
        <f t="shared" si="11"/>
        <v>12.91587200306812</v>
      </c>
      <c r="F25" s="1">
        <f t="shared" si="12"/>
        <v>10.601981454177098</v>
      </c>
      <c r="G25" s="1">
        <f t="shared" si="13"/>
        <v>16.144840003835149</v>
      </c>
      <c r="H25" s="1">
        <f t="shared" si="14"/>
        <v>11.225627422069868</v>
      </c>
      <c r="I25" s="1">
        <f t="shared" si="15"/>
        <v>-19.373808004602182</v>
      </c>
      <c r="J25" s="1">
        <f t="shared" si="16"/>
        <v>208.1754670730879</v>
      </c>
      <c r="K25" s="1">
        <f t="shared" si="17"/>
        <v>228.88522568600447</v>
      </c>
      <c r="L25" s="1">
        <f t="shared" si="18"/>
        <v>207.1754670730879</v>
      </c>
      <c r="M25" s="1">
        <f t="shared" si="19"/>
        <v>206.88522568600447</v>
      </c>
      <c r="N25" s="1">
        <f t="shared" si="20"/>
        <v>-0.19349425805560294</v>
      </c>
      <c r="O25" s="1">
        <f t="shared" si="21"/>
        <v>0.29024138708340264</v>
      </c>
      <c r="P25" s="1">
        <f t="shared" si="22"/>
        <v>146.7622206611112</v>
      </c>
      <c r="Q25" s="1">
        <f t="shared" si="2"/>
        <v>0.99239551513350344</v>
      </c>
      <c r="R25" s="1">
        <f t="shared" si="3"/>
        <v>0.98501887770259422</v>
      </c>
      <c r="S25" s="1">
        <f t="shared" si="4"/>
        <v>0.99239551513350344</v>
      </c>
      <c r="T25" s="1">
        <f t="shared" si="5"/>
        <v>0.98501887770259422</v>
      </c>
      <c r="U25">
        <f t="shared" si="6"/>
        <v>1.1613617722780778</v>
      </c>
    </row>
    <row r="26" spans="1:21" x14ac:dyDescent="0.35">
      <c r="A26">
        <f t="shared" si="7"/>
        <v>21</v>
      </c>
      <c r="B26" s="1">
        <f t="shared" si="8"/>
        <v>14.662924748308368</v>
      </c>
      <c r="C26" s="1">
        <f t="shared" si="9"/>
        <v>14.775283165538912</v>
      </c>
      <c r="D26" s="1">
        <f t="shared" si="10"/>
        <v>14.66292474830837</v>
      </c>
      <c r="E26" s="1">
        <f t="shared" si="11"/>
        <v>14.775283165538912</v>
      </c>
      <c r="F26" s="1">
        <f t="shared" si="12"/>
        <v>12.219103956923641</v>
      </c>
      <c r="G26" s="1">
        <f t="shared" si="13"/>
        <v>18.469103956923639</v>
      </c>
      <c r="H26" s="1">
        <f t="shared" si="14"/>
        <v>12.93787477791915</v>
      </c>
      <c r="I26" s="1">
        <f t="shared" si="15"/>
        <v>-22.16292474830837</v>
      </c>
      <c r="J26" s="1">
        <f t="shared" si="16"/>
        <v>222.83839182139627</v>
      </c>
      <c r="K26" s="1">
        <f t="shared" si="17"/>
        <v>243.6605088515434</v>
      </c>
      <c r="L26" s="1">
        <f t="shared" si="18"/>
        <v>221.83839182139627</v>
      </c>
      <c r="M26" s="1">
        <f t="shared" si="19"/>
        <v>221.6605088515434</v>
      </c>
      <c r="N26" s="1">
        <f t="shared" si="20"/>
        <v>-0.11235841723054385</v>
      </c>
      <c r="O26" s="1">
        <f t="shared" si="21"/>
        <v>0.17788296985285879</v>
      </c>
      <c r="P26" s="1">
        <f t="shared" si="22"/>
        <v>161.42514540941957</v>
      </c>
      <c r="Q26" s="1">
        <f t="shared" si="2"/>
        <v>0.99595617352594501</v>
      </c>
      <c r="R26" s="1">
        <f t="shared" si="3"/>
        <v>0.99239551513350333</v>
      </c>
      <c r="S26" s="1">
        <f t="shared" si="4"/>
        <v>0.9959561735259449</v>
      </c>
      <c r="T26" s="1">
        <f t="shared" si="5"/>
        <v>0.99239551513350333</v>
      </c>
      <c r="U26">
        <f t="shared" si="6"/>
        <v>1.0152089697329933</v>
      </c>
    </row>
    <row r="27" spans="1:21" x14ac:dyDescent="0.35">
      <c r="A27">
        <f t="shared" si="7"/>
        <v>22</v>
      </c>
      <c r="B27" s="1">
        <f t="shared" si="8"/>
        <v>14.825736598150096</v>
      </c>
      <c r="C27" s="1">
        <f t="shared" si="9"/>
        <v>14.885932727002549</v>
      </c>
      <c r="D27" s="1">
        <f t="shared" si="10"/>
        <v>14.825736598150094</v>
      </c>
      <c r="E27" s="1">
        <f t="shared" si="11"/>
        <v>14.885932727002551</v>
      </c>
      <c r="F27" s="1">
        <f t="shared" si="12"/>
        <v>12.354780498458414</v>
      </c>
      <c r="G27" s="1">
        <f t="shared" si="13"/>
        <v>18.607415908753186</v>
      </c>
      <c r="H27" s="1">
        <f t="shared" si="14"/>
        <v>13.081532292485377</v>
      </c>
      <c r="I27" s="1">
        <f t="shared" si="15"/>
        <v>-22.328899090503828</v>
      </c>
      <c r="J27" s="1">
        <f t="shared" si="16"/>
        <v>237.66412841954636</v>
      </c>
      <c r="K27" s="1">
        <f t="shared" si="17"/>
        <v>258.54644157854597</v>
      </c>
      <c r="L27" s="1">
        <f t="shared" si="18"/>
        <v>236.66412841954636</v>
      </c>
      <c r="M27" s="1">
        <f t="shared" si="19"/>
        <v>236.54644157854594</v>
      </c>
      <c r="N27" s="1">
        <f t="shared" si="20"/>
        <v>-6.0196128852455288E-2</v>
      </c>
      <c r="O27" s="1">
        <f t="shared" si="21"/>
        <v>0.1176868410004035</v>
      </c>
      <c r="P27" s="1">
        <f t="shared" si="22"/>
        <v>176.25088200756966</v>
      </c>
      <c r="Q27" s="1">
        <f t="shared" si="2"/>
        <v>0.99735399676498826</v>
      </c>
      <c r="R27" s="1">
        <f t="shared" si="3"/>
        <v>0.99595617352594501</v>
      </c>
      <c r="S27" s="1">
        <f t="shared" si="4"/>
        <v>0.99735399676498837</v>
      </c>
      <c r="T27" s="1">
        <f t="shared" si="5"/>
        <v>0.99595617352594479</v>
      </c>
      <c r="U27">
        <f t="shared" si="6"/>
        <v>1.0076627561799023</v>
      </c>
    </row>
    <row r="28" spans="1:21" x14ac:dyDescent="0.35">
      <c r="A28">
        <f t="shared" si="7"/>
        <v>23</v>
      </c>
      <c r="B28" s="1">
        <f t="shared" si="8"/>
        <v>14.899813054032983</v>
      </c>
      <c r="C28" s="1">
        <f t="shared" si="9"/>
        <v>14.939342602889173</v>
      </c>
      <c r="D28" s="1">
        <f t="shared" si="10"/>
        <v>14.899813054032981</v>
      </c>
      <c r="E28" s="1">
        <f t="shared" si="11"/>
        <v>14.939342602889171</v>
      </c>
      <c r="F28" s="1">
        <f t="shared" si="12"/>
        <v>12.416510878360819</v>
      </c>
      <c r="G28" s="1">
        <f t="shared" si="13"/>
        <v>18.674178253611466</v>
      </c>
      <c r="H28" s="1">
        <f t="shared" si="14"/>
        <v>13.146893871205572</v>
      </c>
      <c r="I28" s="1">
        <f t="shared" si="15"/>
        <v>-22.409013904333758</v>
      </c>
      <c r="J28" s="1">
        <f t="shared" si="16"/>
        <v>252.56394147357935</v>
      </c>
      <c r="K28" s="1">
        <f t="shared" si="17"/>
        <v>273.48578418143512</v>
      </c>
      <c r="L28" s="1">
        <f t="shared" si="18"/>
        <v>251.56394147357935</v>
      </c>
      <c r="M28" s="1">
        <f t="shared" si="19"/>
        <v>251.48578418143512</v>
      </c>
      <c r="N28" s="1">
        <f t="shared" si="20"/>
        <v>-3.9529548856190644E-2</v>
      </c>
      <c r="O28" s="1">
        <f t="shared" si="21"/>
        <v>7.8157292144212853E-2</v>
      </c>
      <c r="P28" s="1">
        <f t="shared" si="22"/>
        <v>191.15069506160265</v>
      </c>
      <c r="Q28" s="1">
        <f t="shared" si="2"/>
        <v>0.99825149277912006</v>
      </c>
      <c r="R28" s="1">
        <f t="shared" si="3"/>
        <v>0.99735399676498837</v>
      </c>
      <c r="S28" s="1">
        <f t="shared" si="4"/>
        <v>0.99825149277912018</v>
      </c>
      <c r="T28" s="1">
        <f t="shared" si="5"/>
        <v>0.99735399676498848</v>
      </c>
      <c r="U28">
        <f t="shared" si="6"/>
        <v>1.0040602454019025</v>
      </c>
    </row>
    <row r="29" spans="1:21" x14ac:dyDescent="0.35">
      <c r="A29">
        <f t="shared" si="7"/>
        <v>24</v>
      </c>
      <c r="B29" s="1">
        <f t="shared" si="8"/>
        <v>14.934151741498072</v>
      </c>
      <c r="C29" s="1">
        <f t="shared" si="9"/>
        <v>14.960309951474827</v>
      </c>
      <c r="D29" s="1">
        <f t="shared" si="10"/>
        <v>14.934151741498074</v>
      </c>
      <c r="E29" s="1">
        <f t="shared" si="11"/>
        <v>14.960309951474827</v>
      </c>
      <c r="F29" s="1">
        <f t="shared" si="12"/>
        <v>12.445126451248393</v>
      </c>
      <c r="G29" s="1">
        <f t="shared" si="13"/>
        <v>18.700387439343533</v>
      </c>
      <c r="H29" s="1">
        <f t="shared" si="14"/>
        <v>13.177192713086535</v>
      </c>
      <c r="I29" s="1">
        <f t="shared" si="15"/>
        <v>-22.44046492721224</v>
      </c>
      <c r="J29" s="1">
        <f t="shared" si="16"/>
        <v>267.4980932150774</v>
      </c>
      <c r="K29" s="1">
        <f t="shared" si="17"/>
        <v>288.44609413290993</v>
      </c>
      <c r="L29" s="1">
        <f t="shared" si="18"/>
        <v>266.4980932150774</v>
      </c>
      <c r="M29" s="1">
        <f t="shared" si="19"/>
        <v>266.44609413290993</v>
      </c>
      <c r="N29" s="1">
        <f t="shared" si="20"/>
        <v>-2.6158209976754776E-2</v>
      </c>
      <c r="O29" s="1">
        <f t="shared" si="21"/>
        <v>5.1999082167458077E-2</v>
      </c>
      <c r="P29" s="1">
        <f t="shared" si="22"/>
        <v>206.08484680310073</v>
      </c>
      <c r="Q29" s="1">
        <f t="shared" si="2"/>
        <v>0.9988393698089334</v>
      </c>
      <c r="R29" s="1">
        <f t="shared" si="3"/>
        <v>0.99825149277912018</v>
      </c>
      <c r="S29" s="1">
        <f t="shared" si="4"/>
        <v>0.99883936980893329</v>
      </c>
      <c r="T29" s="1">
        <f t="shared" si="5"/>
        <v>0.99825149277912018</v>
      </c>
      <c r="U29">
        <f t="shared" si="6"/>
        <v>1.0026530231428301</v>
      </c>
    </row>
    <row r="30" spans="1:21" x14ac:dyDescent="0.35">
      <c r="A30">
        <f t="shared" si="7"/>
        <v>25</v>
      </c>
      <c r="B30" s="1">
        <f t="shared" si="8"/>
        <v>14.95639337937485</v>
      </c>
      <c r="C30" s="1">
        <f t="shared" si="9"/>
        <v>14.973772391686806</v>
      </c>
      <c r="D30" s="1">
        <f t="shared" si="10"/>
        <v>14.956393379374852</v>
      </c>
      <c r="E30" s="1">
        <f t="shared" si="11"/>
        <v>14.973772391686802</v>
      </c>
      <c r="F30" s="1">
        <f t="shared" si="12"/>
        <v>12.463661149479043</v>
      </c>
      <c r="G30" s="1">
        <f t="shared" si="13"/>
        <v>18.717215489608506</v>
      </c>
      <c r="H30" s="1">
        <f t="shared" si="14"/>
        <v>13.196817687683692</v>
      </c>
      <c r="I30" s="1">
        <f t="shared" si="15"/>
        <v>-22.460658587530204</v>
      </c>
      <c r="J30" s="1">
        <f t="shared" si="16"/>
        <v>282.45448659445225</v>
      </c>
      <c r="K30" s="1">
        <f t="shared" si="17"/>
        <v>303.41986652459673</v>
      </c>
      <c r="L30" s="1">
        <f t="shared" si="18"/>
        <v>281.45448659445225</v>
      </c>
      <c r="M30" s="1">
        <f t="shared" si="19"/>
        <v>281.41986652459673</v>
      </c>
      <c r="N30" s="1">
        <f t="shared" si="20"/>
        <v>-1.737901231195238E-2</v>
      </c>
      <c r="O30" s="1">
        <f t="shared" si="21"/>
        <v>3.4620069855505697E-2</v>
      </c>
      <c r="P30" s="1">
        <f t="shared" si="22"/>
        <v>221.04124018247558</v>
      </c>
      <c r="Q30" s="1">
        <f t="shared" si="2"/>
        <v>0.99922842205387008</v>
      </c>
      <c r="R30" s="1">
        <f t="shared" si="3"/>
        <v>0.99883936980893306</v>
      </c>
      <c r="S30" s="1">
        <f t="shared" si="4"/>
        <v>0.99922842205386997</v>
      </c>
      <c r="T30" s="1">
        <f t="shared" si="5"/>
        <v>0.99883936980893329</v>
      </c>
      <c r="U30">
        <f t="shared" si="6"/>
        <v>1.0017515698534161</v>
      </c>
    </row>
    <row r="31" spans="1:21" x14ac:dyDescent="0.35">
      <c r="A31">
        <f t="shared" si="7"/>
        <v>26</v>
      </c>
      <c r="B31" s="1">
        <f t="shared" si="8"/>
        <v>14.971030310691932</v>
      </c>
      <c r="C31" s="1">
        <f t="shared" si="9"/>
        <v>14.982590547133993</v>
      </c>
      <c r="D31" s="1">
        <f t="shared" si="10"/>
        <v>14.971030310691932</v>
      </c>
      <c r="E31" s="1">
        <f t="shared" si="11"/>
        <v>14.982590547133995</v>
      </c>
      <c r="F31" s="1">
        <f t="shared" si="12"/>
        <v>12.475858592243277</v>
      </c>
      <c r="G31" s="1">
        <f t="shared" si="13"/>
        <v>18.72823818391749</v>
      </c>
      <c r="H31" s="1">
        <f t="shared" si="14"/>
        <v>13.209732627081117</v>
      </c>
      <c r="I31" s="1">
        <f t="shared" si="15"/>
        <v>-22.473885820700993</v>
      </c>
      <c r="J31" s="1">
        <f t="shared" si="16"/>
        <v>297.42551690514421</v>
      </c>
      <c r="K31" s="1">
        <f t="shared" si="17"/>
        <v>318.40245707173074</v>
      </c>
      <c r="L31" s="1">
        <f t="shared" si="18"/>
        <v>296.42551690514421</v>
      </c>
      <c r="M31" s="1">
        <f t="shared" si="19"/>
        <v>296.40245707173074</v>
      </c>
      <c r="N31" s="1">
        <f t="shared" si="20"/>
        <v>-1.1560236442061722E-2</v>
      </c>
      <c r="O31" s="1">
        <f t="shared" si="21"/>
        <v>2.3059833413443975E-2</v>
      </c>
      <c r="P31" s="1">
        <f t="shared" si="22"/>
        <v>236.01227049316751</v>
      </c>
      <c r="Q31" s="1">
        <f t="shared" si="2"/>
        <v>0.99948656765911925</v>
      </c>
      <c r="R31" s="1">
        <f t="shared" si="3"/>
        <v>0.99922842205387019</v>
      </c>
      <c r="S31" s="1">
        <f t="shared" si="4"/>
        <v>0.99948656765911925</v>
      </c>
      <c r="T31" s="1">
        <f t="shared" si="5"/>
        <v>0.99922842205387008</v>
      </c>
      <c r="U31">
        <f t="shared" si="6"/>
        <v>1.0011619788187653</v>
      </c>
    </row>
    <row r="32" spans="1:21" x14ac:dyDescent="0.35">
      <c r="A32">
        <f t="shared" si="7"/>
        <v>27</v>
      </c>
      <c r="B32" s="1">
        <f t="shared" si="8"/>
        <v>14.980730787990904</v>
      </c>
      <c r="C32" s="1">
        <f t="shared" si="9"/>
        <v>14.988426330808048</v>
      </c>
      <c r="D32" s="1">
        <f t="shared" si="10"/>
        <v>14.980730787990904</v>
      </c>
      <c r="E32" s="1">
        <f t="shared" si="11"/>
        <v>14.98842633080805</v>
      </c>
      <c r="F32" s="1">
        <f t="shared" si="12"/>
        <v>12.483942323325754</v>
      </c>
      <c r="G32" s="1">
        <f t="shared" si="13"/>
        <v>18.73553291351006</v>
      </c>
      <c r="H32" s="1">
        <f t="shared" si="14"/>
        <v>13.21829187175668</v>
      </c>
      <c r="I32" s="1">
        <f t="shared" si="15"/>
        <v>-22.482639496212077</v>
      </c>
      <c r="J32" s="1">
        <f t="shared" si="16"/>
        <v>312.40624769313513</v>
      </c>
      <c r="K32" s="1">
        <f t="shared" si="17"/>
        <v>333.3908834025388</v>
      </c>
      <c r="L32" s="1">
        <f t="shared" si="18"/>
        <v>311.40624769313513</v>
      </c>
      <c r="M32" s="1">
        <f t="shared" si="19"/>
        <v>311.3908834025388</v>
      </c>
      <c r="N32" s="1">
        <f t="shared" si="20"/>
        <v>-7.6955428171441298E-3</v>
      </c>
      <c r="O32" s="1">
        <f t="shared" si="21"/>
        <v>1.5364290596299846E-2</v>
      </c>
      <c r="P32" s="1">
        <f t="shared" si="22"/>
        <v>250.9930012811584</v>
      </c>
      <c r="Q32" s="1">
        <f t="shared" si="2"/>
        <v>0.99965813215181254</v>
      </c>
      <c r="R32" s="1">
        <f t="shared" si="3"/>
        <v>0.99948656765911936</v>
      </c>
      <c r="S32" s="1">
        <f t="shared" si="4"/>
        <v>0.99965813215181254</v>
      </c>
      <c r="T32" s="1">
        <f t="shared" si="5"/>
        <v>0.99948656765911925</v>
      </c>
      <c r="U32">
        <f t="shared" si="6"/>
        <v>1.000772173738357</v>
      </c>
    </row>
    <row r="33" spans="1:21" x14ac:dyDescent="0.35">
      <c r="A33">
        <f t="shared" si="7"/>
        <v>28</v>
      </c>
      <c r="B33" s="1">
        <f t="shared" si="8"/>
        <v>14.987173130054119</v>
      </c>
      <c r="C33" s="1">
        <f t="shared" si="9"/>
        <v>14.992298514886787</v>
      </c>
      <c r="D33" s="1">
        <f t="shared" si="10"/>
        <v>14.987173130054117</v>
      </c>
      <c r="E33" s="1">
        <f t="shared" si="11"/>
        <v>14.992298514886787</v>
      </c>
      <c r="F33" s="1">
        <f t="shared" si="12"/>
        <v>12.489310941711766</v>
      </c>
      <c r="G33" s="1">
        <f t="shared" si="13"/>
        <v>18.740373143608483</v>
      </c>
      <c r="H33" s="1">
        <f t="shared" si="14"/>
        <v>13.223976291224222</v>
      </c>
      <c r="I33" s="1">
        <f t="shared" si="15"/>
        <v>-22.488447772330183</v>
      </c>
      <c r="J33" s="1">
        <f t="shared" si="16"/>
        <v>327.39342082318927</v>
      </c>
      <c r="K33" s="1">
        <f t="shared" si="17"/>
        <v>348.38318191742559</v>
      </c>
      <c r="L33" s="1">
        <f t="shared" si="18"/>
        <v>326.39342082318922</v>
      </c>
      <c r="M33" s="1">
        <f t="shared" si="19"/>
        <v>326.38318191742559</v>
      </c>
      <c r="N33" s="1">
        <f t="shared" si="20"/>
        <v>-5.1253848326702212E-3</v>
      </c>
      <c r="O33" s="1">
        <f t="shared" si="21"/>
        <v>1.0238905763629624E-2</v>
      </c>
      <c r="P33" s="1">
        <f t="shared" si="22"/>
        <v>265.98017441121249</v>
      </c>
      <c r="Q33" s="1">
        <f t="shared" si="2"/>
        <v>0.99977227402671187</v>
      </c>
      <c r="R33" s="1">
        <f t="shared" si="3"/>
        <v>0.99965813215181243</v>
      </c>
      <c r="S33" s="1">
        <f t="shared" si="4"/>
        <v>0.99977227402671198</v>
      </c>
      <c r="T33" s="1">
        <f t="shared" si="5"/>
        <v>0.99965813215181243</v>
      </c>
      <c r="U33">
        <f t="shared" si="6"/>
        <v>1.0005136960890664</v>
      </c>
    </row>
    <row r="34" spans="1:21" x14ac:dyDescent="0.35">
      <c r="A34">
        <f t="shared" si="7"/>
        <v>29</v>
      </c>
      <c r="B34" s="1">
        <f t="shared" si="8"/>
        <v>14.991457260460692</v>
      </c>
      <c r="C34" s="1">
        <f t="shared" si="9"/>
        <v>14.994871982277187</v>
      </c>
      <c r="D34" s="1">
        <f t="shared" si="10"/>
        <v>14.991457260460693</v>
      </c>
      <c r="E34" s="1">
        <f t="shared" si="11"/>
        <v>14.994871982277189</v>
      </c>
      <c r="F34" s="1">
        <f t="shared" si="12"/>
        <v>12.492881050383911</v>
      </c>
      <c r="G34" s="1">
        <f t="shared" si="13"/>
        <v>18.743589977846483</v>
      </c>
      <c r="H34" s="1">
        <f t="shared" si="14"/>
        <v>13.227756406288847</v>
      </c>
      <c r="I34" s="1">
        <f t="shared" si="15"/>
        <v>-22.492307973415784</v>
      </c>
      <c r="J34" s="1">
        <f t="shared" si="16"/>
        <v>342.38487808364994</v>
      </c>
      <c r="K34" s="1">
        <f t="shared" si="17"/>
        <v>363.37805389970276</v>
      </c>
      <c r="L34" s="1">
        <f t="shared" si="18"/>
        <v>341.38487808364994</v>
      </c>
      <c r="M34" s="1">
        <f t="shared" si="19"/>
        <v>341.37805389970276</v>
      </c>
      <c r="N34" s="1">
        <f t="shared" si="20"/>
        <v>-3.4147218164957138E-3</v>
      </c>
      <c r="O34" s="1">
        <f t="shared" si="21"/>
        <v>6.8241839471339105E-3</v>
      </c>
      <c r="P34" s="1">
        <f t="shared" si="22"/>
        <v>280.97163167167321</v>
      </c>
      <c r="Q34" s="1">
        <f t="shared" si="2"/>
        <v>0.99984826505236568</v>
      </c>
      <c r="R34" s="1">
        <f t="shared" si="3"/>
        <v>0.99977227402671187</v>
      </c>
      <c r="S34" s="1">
        <f t="shared" si="4"/>
        <v>0.99984826505236557</v>
      </c>
      <c r="T34" s="1">
        <f t="shared" si="5"/>
        <v>0.99977227402671165</v>
      </c>
      <c r="U34">
        <f t="shared" si="6"/>
        <v>1.000341984761782</v>
      </c>
    </row>
    <row r="35" spans="1:21" x14ac:dyDescent="0.35">
      <c r="A35">
        <f t="shared" si="7"/>
        <v>30</v>
      </c>
      <c r="B35" s="1">
        <f t="shared" si="8"/>
        <v>14.994308604495991</v>
      </c>
      <c r="C35" s="1">
        <f t="shared" si="9"/>
        <v>14.996584110400676</v>
      </c>
      <c r="D35" s="1">
        <f t="shared" si="10"/>
        <v>14.994308604495989</v>
      </c>
      <c r="E35" s="1">
        <f t="shared" si="11"/>
        <v>14.996584110400676</v>
      </c>
      <c r="F35" s="1">
        <f t="shared" si="12"/>
        <v>12.495257170413327</v>
      </c>
      <c r="G35" s="1">
        <f t="shared" si="13"/>
        <v>18.745730138000845</v>
      </c>
      <c r="H35" s="1">
        <f t="shared" si="14"/>
        <v>13.230272298084698</v>
      </c>
      <c r="I35" s="1">
        <f t="shared" si="15"/>
        <v>-22.494876165601013</v>
      </c>
      <c r="J35" s="1">
        <f t="shared" si="16"/>
        <v>357.37918668814592</v>
      </c>
      <c r="K35" s="1">
        <f t="shared" si="17"/>
        <v>378.37463801010347</v>
      </c>
      <c r="L35" s="1">
        <f t="shared" si="18"/>
        <v>356.37918668814592</v>
      </c>
      <c r="M35" s="1">
        <f t="shared" si="19"/>
        <v>356.37463801010347</v>
      </c>
      <c r="N35" s="1">
        <f t="shared" si="20"/>
        <v>-2.2755059046861703E-3</v>
      </c>
      <c r="O35" s="1">
        <f t="shared" si="21"/>
        <v>4.5486780424477402E-3</v>
      </c>
      <c r="P35" s="1">
        <f t="shared" si="22"/>
        <v>295.96594027616919</v>
      </c>
      <c r="Q35" s="1">
        <f t="shared" si="2"/>
        <v>0.99989887989809045</v>
      </c>
      <c r="R35" s="1">
        <f t="shared" si="3"/>
        <v>0.99984826505236557</v>
      </c>
      <c r="S35" s="1">
        <f t="shared" si="4"/>
        <v>0.99989887989809056</v>
      </c>
      <c r="T35" s="1">
        <f t="shared" si="5"/>
        <v>0.99984826505236557</v>
      </c>
      <c r="U35">
        <f t="shared" si="6"/>
        <v>1.0002277778442195</v>
      </c>
    </row>
    <row r="36" spans="1:21" x14ac:dyDescent="0.35">
      <c r="A36">
        <f t="shared" si="7"/>
        <v>31</v>
      </c>
      <c r="B36" s="1">
        <f t="shared" si="8"/>
        <v>14.996207404408642</v>
      </c>
      <c r="C36" s="1">
        <f t="shared" si="9"/>
        <v>14.997723975785483</v>
      </c>
      <c r="D36" s="1">
        <f t="shared" si="10"/>
        <v>14.996207404408644</v>
      </c>
      <c r="E36" s="1">
        <f t="shared" si="11"/>
        <v>14.997723975785483</v>
      </c>
      <c r="F36" s="1">
        <f t="shared" si="12"/>
        <v>12.496839503673868</v>
      </c>
      <c r="G36" s="1">
        <f t="shared" si="13"/>
        <v>18.747154969731852</v>
      </c>
      <c r="H36" s="1">
        <f t="shared" si="14"/>
        <v>13.231947709772333</v>
      </c>
      <c r="I36" s="1">
        <f t="shared" si="15"/>
        <v>-22.496585963678225</v>
      </c>
      <c r="J36" s="1">
        <f t="shared" si="16"/>
        <v>372.37539409255459</v>
      </c>
      <c r="K36" s="1">
        <f t="shared" si="17"/>
        <v>393.37236198588897</v>
      </c>
      <c r="L36" s="1">
        <f t="shared" si="18"/>
        <v>371.37539409255459</v>
      </c>
      <c r="M36" s="1">
        <f t="shared" si="19"/>
        <v>371.37236198588897</v>
      </c>
      <c r="N36" s="1">
        <f t="shared" si="20"/>
        <v>-1.516571376841469E-3</v>
      </c>
      <c r="O36" s="1">
        <f t="shared" si="21"/>
        <v>3.0321066656062712E-3</v>
      </c>
      <c r="P36" s="1">
        <f t="shared" si="22"/>
        <v>310.96214768057786</v>
      </c>
      <c r="Q36" s="1">
        <f t="shared" si="2"/>
        <v>0.99993260281119001</v>
      </c>
      <c r="R36" s="1">
        <f t="shared" si="3"/>
        <v>0.99989887989809056</v>
      </c>
      <c r="S36" s="1">
        <f t="shared" si="4"/>
        <v>0.9999326028111899</v>
      </c>
      <c r="T36" s="1">
        <f t="shared" si="5"/>
        <v>0.99989887989809056</v>
      </c>
      <c r="U36">
        <f t="shared" si="6"/>
        <v>1.0001517579746229</v>
      </c>
    </row>
    <row r="37" spans="1:21" x14ac:dyDescent="0.35">
      <c r="A37">
        <f t="shared" si="7"/>
        <v>32</v>
      </c>
      <c r="B37" s="1">
        <f t="shared" si="8"/>
        <v>14.997472342867368</v>
      </c>
      <c r="C37" s="1">
        <f t="shared" si="9"/>
        <v>14.99848319847136</v>
      </c>
      <c r="D37" s="1">
        <f t="shared" si="10"/>
        <v>14.99747234286737</v>
      </c>
      <c r="E37" s="1">
        <f t="shared" si="11"/>
        <v>14.998483198471357</v>
      </c>
      <c r="F37" s="1">
        <f t="shared" si="12"/>
        <v>12.497893619056141</v>
      </c>
      <c r="G37" s="1">
        <f t="shared" si="13"/>
        <v>18.748103998089199</v>
      </c>
      <c r="H37" s="1">
        <f t="shared" si="14"/>
        <v>13.233063831941797</v>
      </c>
      <c r="I37" s="1">
        <f t="shared" si="15"/>
        <v>-22.497724797707036</v>
      </c>
      <c r="J37" s="1">
        <f t="shared" si="16"/>
        <v>387.37286643542194</v>
      </c>
      <c r="K37" s="1">
        <f t="shared" si="17"/>
        <v>408.37084518436035</v>
      </c>
      <c r="L37" s="1">
        <f t="shared" si="18"/>
        <v>386.37286643542194</v>
      </c>
      <c r="M37" s="1">
        <f t="shared" si="19"/>
        <v>386.37084518436035</v>
      </c>
      <c r="N37" s="1">
        <f t="shared" si="20"/>
        <v>-1.010855603988503E-3</v>
      </c>
      <c r="O37" s="1">
        <f t="shared" si="21"/>
        <v>2.0212510616177681E-3</v>
      </c>
      <c r="P37" s="1">
        <f t="shared" si="22"/>
        <v>325.95962002344521</v>
      </c>
      <c r="Q37" s="1">
        <f t="shared" si="2"/>
        <v>0.99995507573953335</v>
      </c>
      <c r="R37" s="1">
        <f t="shared" si="3"/>
        <v>0.9999326028111899</v>
      </c>
      <c r="S37" s="1">
        <f t="shared" si="4"/>
        <v>0.99995507573953324</v>
      </c>
      <c r="T37" s="1">
        <f t="shared" si="5"/>
        <v>0.99993260281119012</v>
      </c>
      <c r="U37">
        <f t="shared" si="6"/>
        <v>1.0001011303282183</v>
      </c>
    </row>
    <row r="38" spans="1:21" x14ac:dyDescent="0.35">
      <c r="A38">
        <f t="shared" si="7"/>
        <v>33</v>
      </c>
      <c r="B38" s="1">
        <f t="shared" si="8"/>
        <v>14.998315223677382</v>
      </c>
      <c r="C38" s="1">
        <f t="shared" si="9"/>
        <v>14.998989042167848</v>
      </c>
      <c r="D38" s="1">
        <f t="shared" si="10"/>
        <v>14.998315223677379</v>
      </c>
      <c r="E38" s="1">
        <f t="shared" si="11"/>
        <v>14.998989042167846</v>
      </c>
      <c r="F38" s="1">
        <f t="shared" si="12"/>
        <v>12.498596019731153</v>
      </c>
      <c r="G38" s="1">
        <f t="shared" si="13"/>
        <v>18.748736302709808</v>
      </c>
      <c r="H38" s="1">
        <f t="shared" si="14"/>
        <v>13.23380755030357</v>
      </c>
      <c r="I38" s="1">
        <f t="shared" si="15"/>
        <v>-22.498483563251771</v>
      </c>
      <c r="J38" s="1">
        <f t="shared" si="16"/>
        <v>402.37118165909931</v>
      </c>
      <c r="K38" s="1">
        <f t="shared" si="17"/>
        <v>423.36983422652821</v>
      </c>
      <c r="L38" s="1">
        <f t="shared" si="18"/>
        <v>401.37118165909931</v>
      </c>
      <c r="M38" s="1">
        <f t="shared" si="19"/>
        <v>401.36983422652821</v>
      </c>
      <c r="N38" s="1">
        <f t="shared" si="20"/>
        <v>-6.7381849046732611E-4</v>
      </c>
      <c r="O38" s="1">
        <f t="shared" si="21"/>
        <v>1.347432571150442E-3</v>
      </c>
      <c r="P38" s="1">
        <f t="shared" si="22"/>
        <v>340.95793524712258</v>
      </c>
      <c r="Q38" s="1">
        <f t="shared" si="2"/>
        <v>0.999970053690452</v>
      </c>
      <c r="R38" s="1">
        <f t="shared" si="3"/>
        <v>0.99995507573953324</v>
      </c>
      <c r="S38" s="1">
        <f t="shared" si="4"/>
        <v>0.99997005369045222</v>
      </c>
      <c r="T38" s="1">
        <f t="shared" si="5"/>
        <v>0.99995507573953335</v>
      </c>
      <c r="U38">
        <f t="shared" si="6"/>
        <v>1.0000674017314974</v>
      </c>
    </row>
    <row r="39" spans="1:21" x14ac:dyDescent="0.35">
      <c r="A39">
        <f t="shared" si="7"/>
        <v>34</v>
      </c>
      <c r="B39" s="1">
        <f t="shared" si="8"/>
        <v>14.998876961629522</v>
      </c>
      <c r="C39" s="1">
        <f t="shared" si="9"/>
        <v>14.999326136092998</v>
      </c>
      <c r="D39" s="1">
        <f t="shared" si="10"/>
        <v>14.99887696162952</v>
      </c>
      <c r="E39" s="1">
        <f t="shared" si="11"/>
        <v>14.999326136093</v>
      </c>
      <c r="F39" s="1">
        <f t="shared" si="12"/>
        <v>12.499064134691269</v>
      </c>
      <c r="G39" s="1">
        <f t="shared" si="13"/>
        <v>18.749157670116247</v>
      </c>
      <c r="H39" s="1">
        <f t="shared" si="14"/>
        <v>13.234303201437813</v>
      </c>
      <c r="I39" s="1">
        <f t="shared" si="15"/>
        <v>-22.498989204139502</v>
      </c>
      <c r="J39" s="1">
        <f t="shared" si="16"/>
        <v>417.37005862072886</v>
      </c>
      <c r="K39" s="1">
        <f t="shared" si="17"/>
        <v>438.36916036262119</v>
      </c>
      <c r="L39" s="1">
        <f t="shared" si="18"/>
        <v>416.37005862072886</v>
      </c>
      <c r="M39" s="1">
        <f t="shared" si="19"/>
        <v>416.36916036262119</v>
      </c>
      <c r="N39" s="1">
        <f t="shared" si="20"/>
        <v>-4.4917446347803036E-4</v>
      </c>
      <c r="O39" s="1">
        <f t="shared" si="21"/>
        <v>8.9825810767241165E-4</v>
      </c>
      <c r="P39" s="1">
        <f t="shared" si="22"/>
        <v>355.95681220875213</v>
      </c>
      <c r="Q39" s="1">
        <f t="shared" si="2"/>
        <v>0.99998003721411999</v>
      </c>
      <c r="R39" s="1">
        <f t="shared" si="3"/>
        <v>0.99997005369045233</v>
      </c>
      <c r="S39" s="1">
        <f t="shared" si="4"/>
        <v>0.9999800372141201</v>
      </c>
      <c r="T39" s="1">
        <f t="shared" si="5"/>
        <v>0.99997005369045222</v>
      </c>
      <c r="U39">
        <f t="shared" si="6"/>
        <v>1.0000449262787465</v>
      </c>
    </row>
    <row r="40" spans="1:21" x14ac:dyDescent="0.35">
      <c r="A40">
        <f t="shared" si="7"/>
        <v>35</v>
      </c>
      <c r="B40" s="1">
        <f t="shared" si="8"/>
        <v>14.99925137253576</v>
      </c>
      <c r="C40" s="1">
        <f t="shared" si="9"/>
        <v>14.999550805356783</v>
      </c>
      <c r="D40" s="1">
        <f t="shared" si="10"/>
        <v>14.999251372535761</v>
      </c>
      <c r="E40" s="1">
        <f t="shared" si="11"/>
        <v>14.999550805356785</v>
      </c>
      <c r="F40" s="1">
        <f t="shared" si="12"/>
        <v>12.4993761437798</v>
      </c>
      <c r="G40" s="1">
        <f t="shared" si="13"/>
        <v>18.749438506695977</v>
      </c>
      <c r="H40" s="1">
        <f t="shared" si="14"/>
        <v>13.234633564002143</v>
      </c>
      <c r="I40" s="1">
        <f t="shared" si="15"/>
        <v>-22.499326208035178</v>
      </c>
      <c r="J40" s="1">
        <f t="shared" si="16"/>
        <v>432.36930999326461</v>
      </c>
      <c r="K40" s="1">
        <f t="shared" si="17"/>
        <v>453.36871116797795</v>
      </c>
      <c r="L40" s="1">
        <f t="shared" si="18"/>
        <v>431.36930999326461</v>
      </c>
      <c r="M40" s="1">
        <f t="shared" ref="M40:M71" si="23">M39+E40</f>
        <v>431.36871116797795</v>
      </c>
      <c r="N40" s="1">
        <f t="shared" si="20"/>
        <v>-2.9943282102351532E-4</v>
      </c>
      <c r="O40" s="1">
        <f t="shared" si="21"/>
        <v>5.9882528664889634E-4</v>
      </c>
      <c r="P40" s="1">
        <f t="shared" si="22"/>
        <v>370.95606358128788</v>
      </c>
      <c r="Q40" s="1">
        <f t="shared" si="2"/>
        <v>0.9999866921072309</v>
      </c>
      <c r="R40" s="1">
        <f t="shared" si="3"/>
        <v>0.99998003721411999</v>
      </c>
      <c r="S40" s="1">
        <f t="shared" si="4"/>
        <v>0.99998669210723079</v>
      </c>
      <c r="T40" s="1">
        <f t="shared" si="5"/>
        <v>0.99998003721411988</v>
      </c>
      <c r="U40">
        <f t="shared" si="6"/>
        <v>1.0000299472063561</v>
      </c>
    </row>
    <row r="41" spans="1:21" x14ac:dyDescent="0.35">
      <c r="A41">
        <f t="shared" si="7"/>
        <v>36</v>
      </c>
      <c r="B41" s="1">
        <f t="shared" si="8"/>
        <v>14.999500943805202</v>
      </c>
      <c r="C41" s="1">
        <f t="shared" si="9"/>
        <v>14.999700558211799</v>
      </c>
      <c r="D41" s="1">
        <f t="shared" si="10"/>
        <v>14.999500943805204</v>
      </c>
      <c r="E41" s="1">
        <f t="shared" si="11"/>
        <v>14.999700558211799</v>
      </c>
      <c r="F41" s="1">
        <f t="shared" si="12"/>
        <v>12.499584119837669</v>
      </c>
      <c r="G41" s="1">
        <f t="shared" si="13"/>
        <v>18.749625697764749</v>
      </c>
      <c r="H41" s="1">
        <f t="shared" si="14"/>
        <v>13.234853773945769</v>
      </c>
      <c r="I41" s="1">
        <f t="shared" si="15"/>
        <v>-22.499550837317699</v>
      </c>
      <c r="J41" s="1">
        <f t="shared" si="16"/>
        <v>447.36881093706984</v>
      </c>
      <c r="K41" s="1">
        <f t="shared" si="17"/>
        <v>468.36841172618972</v>
      </c>
      <c r="L41" s="1">
        <f t="shared" si="18"/>
        <v>446.36881093706984</v>
      </c>
      <c r="M41" s="1">
        <f t="shared" si="23"/>
        <v>446.36841172618972</v>
      </c>
      <c r="N41" s="1">
        <f t="shared" si="20"/>
        <v>-1.9961440659699292E-4</v>
      </c>
      <c r="O41" s="1">
        <f t="shared" si="21"/>
        <v>3.9921088005190342E-4</v>
      </c>
      <c r="P41" s="1">
        <f t="shared" si="22"/>
        <v>385.95556452509311</v>
      </c>
      <c r="Q41" s="1">
        <f t="shared" si="2"/>
        <v>0.99999112835194648</v>
      </c>
      <c r="R41" s="1">
        <f t="shared" si="3"/>
        <v>0.9999866921072309</v>
      </c>
      <c r="S41" s="1">
        <f t="shared" si="4"/>
        <v>0.99999112835194637</v>
      </c>
      <c r="T41" s="1">
        <f t="shared" si="5"/>
        <v>0.9999866921072309</v>
      </c>
      <c r="U41">
        <f t="shared" si="6"/>
        <v>1.0000199631844009</v>
      </c>
    </row>
    <row r="42" spans="1:21" x14ac:dyDescent="0.35">
      <c r="A42">
        <f t="shared" si="7"/>
        <v>37</v>
      </c>
      <c r="B42" s="1">
        <f t="shared" si="8"/>
        <v>14.999667308658605</v>
      </c>
      <c r="C42" s="1">
        <f t="shared" si="9"/>
        <v>14.999800381608466</v>
      </c>
      <c r="D42" s="1">
        <f t="shared" si="10"/>
        <v>14.999667308658607</v>
      </c>
      <c r="E42" s="1">
        <f t="shared" si="11"/>
        <v>14.999800381608463</v>
      </c>
      <c r="F42" s="1">
        <f t="shared" si="12"/>
        <v>12.499722757215505</v>
      </c>
      <c r="G42" s="1">
        <f t="shared" si="13"/>
        <v>18.749750477010583</v>
      </c>
      <c r="H42" s="1">
        <f t="shared" si="14"/>
        <v>13.235000566463476</v>
      </c>
      <c r="I42" s="1">
        <f t="shared" si="15"/>
        <v>-22.499700572412696</v>
      </c>
      <c r="J42" s="1">
        <f t="shared" si="16"/>
        <v>462.36847824572845</v>
      </c>
      <c r="K42" s="1">
        <f t="shared" si="17"/>
        <v>483.36821210779817</v>
      </c>
      <c r="L42" s="1">
        <f t="shared" si="18"/>
        <v>461.36847824572845</v>
      </c>
      <c r="M42" s="1">
        <f t="shared" si="23"/>
        <v>461.36821210779817</v>
      </c>
      <c r="N42" s="1">
        <f t="shared" si="20"/>
        <v>-1.3307294985764884E-4</v>
      </c>
      <c r="O42" s="1">
        <f t="shared" si="21"/>
        <v>2.6613793019425458E-4</v>
      </c>
      <c r="P42" s="1">
        <f t="shared" si="22"/>
        <v>400.95523183375172</v>
      </c>
      <c r="Q42" s="1">
        <f t="shared" si="2"/>
        <v>0.99999408569259751</v>
      </c>
      <c r="R42" s="1">
        <f t="shared" si="3"/>
        <v>0.99999112835194626</v>
      </c>
      <c r="S42" s="1">
        <f t="shared" si="4"/>
        <v>0.9999940856925974</v>
      </c>
      <c r="T42" s="1">
        <f t="shared" si="5"/>
        <v>0.99999112835194659</v>
      </c>
      <c r="U42">
        <f t="shared" si="6"/>
        <v>1.0000133080698712</v>
      </c>
    </row>
    <row r="43" spans="1:21" x14ac:dyDescent="0.35">
      <c r="A43">
        <f t="shared" si="7"/>
        <v>38</v>
      </c>
      <c r="B43" s="1">
        <f t="shared" si="8"/>
        <v>14.999778211455201</v>
      </c>
      <c r="C43" s="1">
        <f t="shared" si="9"/>
        <v>14.999866925279193</v>
      </c>
      <c r="D43" s="1">
        <f t="shared" si="10"/>
        <v>14.999778211455199</v>
      </c>
      <c r="E43" s="1">
        <f t="shared" si="11"/>
        <v>14.999866925279195</v>
      </c>
      <c r="F43" s="1">
        <f t="shared" si="12"/>
        <v>12.499815176212667</v>
      </c>
      <c r="G43" s="1">
        <f t="shared" si="13"/>
        <v>18.749833656598991</v>
      </c>
      <c r="H43" s="1">
        <f t="shared" si="14"/>
        <v>13.235098421872236</v>
      </c>
      <c r="I43" s="1">
        <f t="shared" si="15"/>
        <v>-22.499800387918793</v>
      </c>
      <c r="J43" s="1">
        <f t="shared" si="16"/>
        <v>477.36825645718363</v>
      </c>
      <c r="K43" s="1">
        <f t="shared" si="17"/>
        <v>498.36807903307738</v>
      </c>
      <c r="L43" s="1">
        <f t="shared" si="18"/>
        <v>476.36825645718363</v>
      </c>
      <c r="M43" s="1">
        <f t="shared" si="23"/>
        <v>476.36807903307738</v>
      </c>
      <c r="N43" s="1">
        <f t="shared" si="20"/>
        <v>-8.8713823993558094E-5</v>
      </c>
      <c r="O43" s="1">
        <f t="shared" si="21"/>
        <v>1.7742410620069649E-4</v>
      </c>
      <c r="P43" s="1">
        <f t="shared" si="22"/>
        <v>415.9550100452069</v>
      </c>
      <c r="Q43" s="1">
        <f t="shared" si="2"/>
        <v>0.99999605718378615</v>
      </c>
      <c r="R43" s="1">
        <f t="shared" si="3"/>
        <v>0.9999940856925974</v>
      </c>
      <c r="S43" s="1">
        <f t="shared" si="4"/>
        <v>0.99999605718378626</v>
      </c>
      <c r="T43" s="1">
        <f t="shared" si="5"/>
        <v>0.99999408569259729</v>
      </c>
      <c r="U43">
        <f t="shared" si="6"/>
        <v>1.0000088717267606</v>
      </c>
    </row>
    <row r="44" spans="1:21" x14ac:dyDescent="0.35">
      <c r="A44">
        <f t="shared" si="7"/>
        <v>39</v>
      </c>
      <c r="B44" s="1">
        <f t="shared" si="8"/>
        <v>14.999852143495538</v>
      </c>
      <c r="C44" s="1">
        <f t="shared" si="9"/>
        <v>14.999911285388961</v>
      </c>
      <c r="D44" s="1">
        <f t="shared" si="10"/>
        <v>14.999852143495541</v>
      </c>
      <c r="E44" s="1">
        <f t="shared" si="11"/>
        <v>14.999911285388958</v>
      </c>
      <c r="F44" s="1">
        <f t="shared" si="12"/>
        <v>12.499876786246283</v>
      </c>
      <c r="G44" s="1">
        <f t="shared" si="13"/>
        <v>18.749889106736202</v>
      </c>
      <c r="H44" s="1">
        <f t="shared" si="14"/>
        <v>13.235163656025478</v>
      </c>
      <c r="I44" s="1">
        <f t="shared" si="15"/>
        <v>-22.499866928083438</v>
      </c>
      <c r="J44" s="1">
        <f t="shared" si="16"/>
        <v>492.36810860067919</v>
      </c>
      <c r="K44" s="1">
        <f t="shared" si="17"/>
        <v>513.36799031846635</v>
      </c>
      <c r="L44" s="1">
        <f t="shared" si="18"/>
        <v>491.36810860067919</v>
      </c>
      <c r="M44" s="1">
        <f t="shared" si="23"/>
        <v>491.36799031846635</v>
      </c>
      <c r="N44" s="1">
        <f t="shared" si="20"/>
        <v>-5.9141893419933922E-5</v>
      </c>
      <c r="O44" s="1">
        <f t="shared" si="21"/>
        <v>1.1828221278076256E-4</v>
      </c>
      <c r="P44" s="1">
        <f t="shared" si="22"/>
        <v>430.95486218870246</v>
      </c>
      <c r="Q44" s="1">
        <f t="shared" si="2"/>
        <v>0.99999737148047307</v>
      </c>
      <c r="R44" s="1">
        <f t="shared" si="3"/>
        <v>0.99999605718378604</v>
      </c>
      <c r="S44" s="1">
        <f t="shared" si="4"/>
        <v>0.99999737148047285</v>
      </c>
      <c r="T44" s="1">
        <f t="shared" si="5"/>
        <v>0.99999605718378626</v>
      </c>
      <c r="U44">
        <f t="shared" si="6"/>
        <v>1.0000059143423818</v>
      </c>
    </row>
    <row r="45" spans="1:21" x14ac:dyDescent="0.35">
      <c r="A45">
        <f t="shared" si="7"/>
        <v>40</v>
      </c>
      <c r="B45" s="1">
        <f t="shared" si="8"/>
        <v>14.999901430119344</v>
      </c>
      <c r="C45" s="1">
        <f t="shared" si="9"/>
        <v>14.999940857756791</v>
      </c>
      <c r="D45" s="1">
        <f t="shared" si="10"/>
        <v>14.999901430119344</v>
      </c>
      <c r="E45" s="1">
        <f t="shared" si="11"/>
        <v>14.999940857756791</v>
      </c>
      <c r="F45" s="1">
        <f t="shared" si="12"/>
        <v>12.499917858432788</v>
      </c>
      <c r="G45" s="1">
        <f t="shared" si="13"/>
        <v>18.749926072195986</v>
      </c>
      <c r="H45" s="1">
        <f t="shared" si="14"/>
        <v>13.235207144222951</v>
      </c>
      <c r="I45" s="1">
        <f t="shared" si="15"/>
        <v>-22.499911286635186</v>
      </c>
      <c r="J45" s="1">
        <f t="shared" si="16"/>
        <v>507.36801003079853</v>
      </c>
      <c r="K45" s="1">
        <f t="shared" si="17"/>
        <v>528.36793117622312</v>
      </c>
      <c r="L45" s="1">
        <f t="shared" si="18"/>
        <v>506.36801003079853</v>
      </c>
      <c r="M45" s="1">
        <f t="shared" si="23"/>
        <v>506.36793117622312</v>
      </c>
      <c r="N45" s="1">
        <f t="shared" si="20"/>
        <v>-3.9427637446465269E-5</v>
      </c>
      <c r="O45" s="1">
        <f t="shared" si="21"/>
        <v>7.8854575334297294E-5</v>
      </c>
      <c r="P45" s="1">
        <f t="shared" si="22"/>
        <v>445.9547636188218</v>
      </c>
      <c r="Q45" s="1">
        <f t="shared" si="2"/>
        <v>0.99999824766458856</v>
      </c>
      <c r="R45" s="1">
        <f t="shared" si="3"/>
        <v>0.99999737148047319</v>
      </c>
      <c r="S45" s="1">
        <f t="shared" si="4"/>
        <v>0.99999824766458856</v>
      </c>
      <c r="T45" s="1">
        <f t="shared" si="5"/>
        <v>0.99999737148047319</v>
      </c>
      <c r="U45">
        <f t="shared" si="6"/>
        <v>1.0000039428317598</v>
      </c>
    </row>
    <row r="46" spans="1:21" x14ac:dyDescent="0.35">
      <c r="A46">
        <f t="shared" si="7"/>
        <v>41</v>
      </c>
      <c r="B46" s="1">
        <f t="shared" si="8"/>
        <v>14.999934287245015</v>
      </c>
      <c r="C46" s="1">
        <f t="shared" si="9"/>
        <v>14.999960572207096</v>
      </c>
      <c r="D46" s="1">
        <f t="shared" si="10"/>
        <v>14.999934287245013</v>
      </c>
      <c r="E46" s="1">
        <f t="shared" si="11"/>
        <v>14.999960572207096</v>
      </c>
      <c r="F46" s="1">
        <f t="shared" si="12"/>
        <v>12.499945239370847</v>
      </c>
      <c r="G46" s="1">
        <f t="shared" si="13"/>
        <v>18.749950715258869</v>
      </c>
      <c r="H46" s="1">
        <f t="shared" si="14"/>
        <v>13.235236135804424</v>
      </c>
      <c r="I46" s="1">
        <f t="shared" si="15"/>
        <v>-22.499940858310644</v>
      </c>
      <c r="J46" s="1">
        <f t="shared" si="16"/>
        <v>522.36794431804356</v>
      </c>
      <c r="K46" s="1">
        <f t="shared" si="17"/>
        <v>543.36789174843022</v>
      </c>
      <c r="L46" s="1">
        <f t="shared" si="18"/>
        <v>521.36794431804356</v>
      </c>
      <c r="M46" s="1">
        <f t="shared" si="23"/>
        <v>521.36789174843022</v>
      </c>
      <c r="N46" s="1">
        <f t="shared" si="20"/>
        <v>-2.6284962082456786E-5</v>
      </c>
      <c r="O46" s="1">
        <f t="shared" si="21"/>
        <v>5.2569613251840508E-5</v>
      </c>
      <c r="P46" s="1">
        <f t="shared" si="22"/>
        <v>460.95469790606683</v>
      </c>
      <c r="Q46" s="1">
        <f t="shared" si="2"/>
        <v>0.99999883178125426</v>
      </c>
      <c r="R46" s="1">
        <f t="shared" si="3"/>
        <v>0.99999824766458845</v>
      </c>
      <c r="S46" s="1">
        <f t="shared" si="4"/>
        <v>0.99999883178125437</v>
      </c>
      <c r="T46" s="1">
        <f t="shared" si="5"/>
        <v>0.99999824766458845</v>
      </c>
      <c r="U46">
        <f t="shared" si="6"/>
        <v>1.0000026285264361</v>
      </c>
    </row>
    <row r="47" spans="1:21" x14ac:dyDescent="0.35">
      <c r="A47">
        <f t="shared" si="7"/>
        <v>42</v>
      </c>
      <c r="B47" s="1">
        <f t="shared" si="8"/>
        <v>14.999956191718351</v>
      </c>
      <c r="C47" s="1">
        <f t="shared" si="9"/>
        <v>14.999973714968826</v>
      </c>
      <c r="D47" s="1">
        <f t="shared" si="10"/>
        <v>14.999956191718349</v>
      </c>
      <c r="E47" s="1">
        <f t="shared" si="11"/>
        <v>14.999973714968826</v>
      </c>
      <c r="F47" s="1">
        <f t="shared" si="12"/>
        <v>12.499963493098626</v>
      </c>
      <c r="G47" s="1">
        <f t="shared" si="13"/>
        <v>18.749967143711032</v>
      </c>
      <c r="H47" s="1">
        <f t="shared" si="14"/>
        <v>13.235255463280897</v>
      </c>
      <c r="I47" s="1">
        <f t="shared" si="15"/>
        <v>-22.49996057245324</v>
      </c>
      <c r="J47" s="1">
        <f t="shared" si="16"/>
        <v>537.36790050976185</v>
      </c>
      <c r="K47" s="1">
        <f t="shared" si="17"/>
        <v>558.36786546339908</v>
      </c>
      <c r="L47" s="1">
        <f t="shared" si="18"/>
        <v>536.36790050976185</v>
      </c>
      <c r="M47" s="1">
        <f t="shared" si="23"/>
        <v>536.36786546339908</v>
      </c>
      <c r="N47" s="1">
        <f t="shared" si="20"/>
        <v>-1.7523250477324837E-5</v>
      </c>
      <c r="O47" s="1">
        <f t="shared" si="21"/>
        <v>3.5046362774515671E-5</v>
      </c>
      <c r="P47" s="1">
        <f t="shared" si="22"/>
        <v>475.95465409778518</v>
      </c>
      <c r="Q47" s="1">
        <f t="shared" si="2"/>
        <v>0.99999922118966356</v>
      </c>
      <c r="R47" s="1">
        <f t="shared" si="3"/>
        <v>0.99999883178125437</v>
      </c>
      <c r="S47" s="1">
        <f t="shared" si="4"/>
        <v>0.99999922118966378</v>
      </c>
      <c r="T47" s="1">
        <f t="shared" si="5"/>
        <v>0.99999883178125437</v>
      </c>
      <c r="U47">
        <f t="shared" si="6"/>
        <v>1.0000017523384823</v>
      </c>
    </row>
    <row r="48" spans="1:21" x14ac:dyDescent="0.35">
      <c r="A48">
        <f t="shared" si="7"/>
        <v>43</v>
      </c>
      <c r="B48" s="1">
        <f t="shared" si="8"/>
        <v>14.99997079457742</v>
      </c>
      <c r="C48" s="1">
        <f t="shared" si="9"/>
        <v>14.999982476718817</v>
      </c>
      <c r="D48" s="1">
        <f t="shared" si="10"/>
        <v>14.99997079457742</v>
      </c>
      <c r="E48" s="1">
        <f t="shared" si="11"/>
        <v>14.999982476718817</v>
      </c>
      <c r="F48" s="1">
        <f t="shared" si="12"/>
        <v>12.49997566214785</v>
      </c>
      <c r="G48" s="1">
        <f t="shared" si="13"/>
        <v>18.74997809589852</v>
      </c>
      <c r="H48" s="1">
        <f t="shared" si="14"/>
        <v>13.235268348156547</v>
      </c>
      <c r="I48" s="1">
        <f t="shared" si="15"/>
        <v>-22.499973715078227</v>
      </c>
      <c r="J48" s="1">
        <f t="shared" si="16"/>
        <v>552.36787130433925</v>
      </c>
      <c r="K48" s="1">
        <f t="shared" si="17"/>
        <v>573.36784794011794</v>
      </c>
      <c r="L48" s="1">
        <f t="shared" si="18"/>
        <v>551.36787130433925</v>
      </c>
      <c r="M48" s="1">
        <f t="shared" si="23"/>
        <v>551.36784794011794</v>
      </c>
      <c r="N48" s="1">
        <f t="shared" si="20"/>
        <v>-1.1682141396462953E-5</v>
      </c>
      <c r="O48" s="1">
        <f t="shared" si="21"/>
        <v>2.3364221378052719E-5</v>
      </c>
      <c r="P48" s="1">
        <f t="shared" si="22"/>
        <v>490.95462489236257</v>
      </c>
      <c r="Q48" s="1">
        <f t="shared" si="2"/>
        <v>0.99999948079406953</v>
      </c>
      <c r="R48" s="1">
        <f t="shared" si="3"/>
        <v>0.99999922118966378</v>
      </c>
      <c r="S48" s="1">
        <f t="shared" si="4"/>
        <v>0.99999948079406953</v>
      </c>
      <c r="T48" s="1">
        <f t="shared" si="5"/>
        <v>0.99999922118966378</v>
      </c>
      <c r="U48">
        <f t="shared" si="6"/>
        <v>1.0000011682201102</v>
      </c>
    </row>
    <row r="49" spans="1:21" x14ac:dyDescent="0.35">
      <c r="A49">
        <f t="shared" si="7"/>
        <v>44</v>
      </c>
      <c r="B49" s="1">
        <f t="shared" si="8"/>
        <v>14.999980529762063</v>
      </c>
      <c r="C49" s="1">
        <f t="shared" si="9"/>
        <v>14.999988317844956</v>
      </c>
      <c r="D49" s="1">
        <f t="shared" si="10"/>
        <v>14.999980529762061</v>
      </c>
      <c r="E49" s="1">
        <f t="shared" si="11"/>
        <v>14.999988317844956</v>
      </c>
      <c r="F49" s="1">
        <f t="shared" si="12"/>
        <v>12.49998377480172</v>
      </c>
      <c r="G49" s="1">
        <f t="shared" si="13"/>
        <v>18.749985397306194</v>
      </c>
      <c r="H49" s="1">
        <f t="shared" si="14"/>
        <v>13.235276938025349</v>
      </c>
      <c r="I49" s="1">
        <f t="shared" si="15"/>
        <v>-22.499982476767435</v>
      </c>
      <c r="J49" s="1">
        <f t="shared" si="16"/>
        <v>567.36785183410132</v>
      </c>
      <c r="K49" s="1">
        <f t="shared" si="17"/>
        <v>588.36783625796295</v>
      </c>
      <c r="L49" s="1">
        <f t="shared" si="18"/>
        <v>566.36785183410132</v>
      </c>
      <c r="M49" s="1">
        <f t="shared" si="23"/>
        <v>566.36783625796295</v>
      </c>
      <c r="N49" s="1">
        <f t="shared" si="20"/>
        <v>-7.7880828950327441E-6</v>
      </c>
      <c r="O49" s="1">
        <f t="shared" si="21"/>
        <v>1.5576138483019975E-5</v>
      </c>
      <c r="P49" s="1">
        <f t="shared" si="22"/>
        <v>505.95460542212464</v>
      </c>
      <c r="Q49" s="1">
        <f t="shared" si="2"/>
        <v>0.99999965386313983</v>
      </c>
      <c r="R49" s="1">
        <f t="shared" si="3"/>
        <v>0.99999948079406931</v>
      </c>
      <c r="S49" s="1">
        <f t="shared" si="4"/>
        <v>0.99999965386313994</v>
      </c>
      <c r="T49" s="1">
        <f t="shared" si="5"/>
        <v>0.99999948079406931</v>
      </c>
      <c r="U49">
        <f t="shared" si="6"/>
        <v>1.0000007788109428</v>
      </c>
    </row>
    <row r="50" spans="1:21" x14ac:dyDescent="0.35">
      <c r="A50">
        <f t="shared" si="7"/>
        <v>45</v>
      </c>
      <c r="B50" s="1">
        <f t="shared" si="8"/>
        <v>14.999987019860834</v>
      </c>
      <c r="C50" s="1">
        <f t="shared" si="9"/>
        <v>14.999992211911042</v>
      </c>
      <c r="D50" s="1">
        <f t="shared" si="10"/>
        <v>14.999987019860836</v>
      </c>
      <c r="E50" s="1">
        <f t="shared" si="11"/>
        <v>14.999992211911042</v>
      </c>
      <c r="F50" s="1">
        <f t="shared" si="12"/>
        <v>12.499989183217362</v>
      </c>
      <c r="G50" s="1">
        <f t="shared" si="13"/>
        <v>18.749990264888801</v>
      </c>
      <c r="H50" s="1">
        <f t="shared" si="14"/>
        <v>13.235282664583091</v>
      </c>
      <c r="I50" s="1">
        <f t="shared" si="15"/>
        <v>-22.499988317866563</v>
      </c>
      <c r="J50" s="1">
        <f t="shared" si="16"/>
        <v>582.3678388539621</v>
      </c>
      <c r="K50" s="1">
        <f t="shared" si="17"/>
        <v>603.36782846987398</v>
      </c>
      <c r="L50" s="1">
        <f t="shared" si="18"/>
        <v>581.3678388539621</v>
      </c>
      <c r="M50" s="1">
        <f t="shared" si="23"/>
        <v>581.36782846987398</v>
      </c>
      <c r="N50" s="1">
        <f t="shared" si="20"/>
        <v>-5.1920502084357167E-6</v>
      </c>
      <c r="O50" s="1">
        <f t="shared" si="21"/>
        <v>1.0384088274584258E-5</v>
      </c>
      <c r="P50" s="1">
        <f t="shared" si="22"/>
        <v>520.95459244198548</v>
      </c>
      <c r="Q50" s="1">
        <f t="shared" si="2"/>
        <v>0.99999976924228318</v>
      </c>
      <c r="R50" s="1">
        <f t="shared" si="3"/>
        <v>0.99999965386313971</v>
      </c>
      <c r="S50" s="1">
        <f t="shared" si="4"/>
        <v>0.99999976924228307</v>
      </c>
      <c r="T50" s="1">
        <f t="shared" si="5"/>
        <v>0.99999965386313971</v>
      </c>
      <c r="U50">
        <f t="shared" si="6"/>
        <v>1.0000005192062</v>
      </c>
    </row>
    <row r="51" spans="1:21" x14ac:dyDescent="0.35">
      <c r="A51">
        <f t="shared" si="7"/>
        <v>46</v>
      </c>
      <c r="B51" s="1">
        <f t="shared" si="8"/>
        <v>14.999991346582542</v>
      </c>
      <c r="C51" s="1">
        <f t="shared" si="9"/>
        <v>14.999994807947097</v>
      </c>
      <c r="D51" s="1">
        <f t="shared" si="10"/>
        <v>14.999991346582542</v>
      </c>
      <c r="E51" s="1">
        <f t="shared" si="11"/>
        <v>14.999994807947093</v>
      </c>
      <c r="F51" s="1">
        <f t="shared" si="12"/>
        <v>12.499992788818785</v>
      </c>
      <c r="G51" s="1">
        <f t="shared" si="13"/>
        <v>18.749993509933869</v>
      </c>
      <c r="H51" s="1">
        <f t="shared" si="14"/>
        <v>13.235286482278713</v>
      </c>
      <c r="I51" s="1">
        <f t="shared" si="15"/>
        <v>-22.499992211920642</v>
      </c>
      <c r="J51" s="1">
        <f t="shared" si="16"/>
        <v>597.36783020054463</v>
      </c>
      <c r="K51" s="1">
        <f t="shared" si="17"/>
        <v>618.36782327782112</v>
      </c>
      <c r="L51" s="1">
        <f t="shared" si="18"/>
        <v>596.36783020054463</v>
      </c>
      <c r="M51" s="1">
        <f t="shared" si="23"/>
        <v>596.36782327782112</v>
      </c>
      <c r="N51" s="1">
        <f t="shared" si="20"/>
        <v>-3.461364551426982E-6</v>
      </c>
      <c r="O51" s="1">
        <f t="shared" si="21"/>
        <v>6.9227237231572758E-6</v>
      </c>
      <c r="P51" s="1">
        <f t="shared" si="22"/>
        <v>535.95458378856802</v>
      </c>
      <c r="Q51" s="1">
        <f t="shared" si="2"/>
        <v>0.99999984616160631</v>
      </c>
      <c r="R51" s="1">
        <f t="shared" si="3"/>
        <v>0.99999976924228318</v>
      </c>
      <c r="S51" s="1">
        <f t="shared" si="4"/>
        <v>0.99999984616160631</v>
      </c>
      <c r="T51" s="1">
        <f t="shared" si="5"/>
        <v>0.9999997692422834</v>
      </c>
      <c r="U51">
        <f t="shared" si="6"/>
        <v>1.00000034613698</v>
      </c>
    </row>
    <row r="52" spans="1:21" x14ac:dyDescent="0.35">
      <c r="A52">
        <f t="shared" si="7"/>
        <v>47</v>
      </c>
      <c r="B52" s="1">
        <f t="shared" si="8"/>
        <v>14.999994231058873</v>
      </c>
      <c r="C52" s="1">
        <f t="shared" si="9"/>
        <v>14.999996538634248</v>
      </c>
      <c r="D52" s="1">
        <f t="shared" si="10"/>
        <v>14.999994231058874</v>
      </c>
      <c r="E52" s="1">
        <f t="shared" si="11"/>
        <v>14.999996538634246</v>
      </c>
      <c r="F52" s="1">
        <f t="shared" si="12"/>
        <v>12.499995192549061</v>
      </c>
      <c r="G52" s="1">
        <f t="shared" si="13"/>
        <v>18.749995673292808</v>
      </c>
      <c r="H52" s="1">
        <f t="shared" si="14"/>
        <v>13.235289027404889</v>
      </c>
      <c r="I52" s="1">
        <f t="shared" si="15"/>
        <v>-22.499994807951371</v>
      </c>
      <c r="J52" s="1">
        <f t="shared" si="16"/>
        <v>612.36782443160348</v>
      </c>
      <c r="K52" s="1">
        <f t="shared" si="17"/>
        <v>633.36781981645538</v>
      </c>
      <c r="L52" s="1">
        <f t="shared" si="18"/>
        <v>611.36782443160348</v>
      </c>
      <c r="M52" s="1">
        <f t="shared" si="23"/>
        <v>611.36781981645538</v>
      </c>
      <c r="N52" s="1">
        <f t="shared" si="20"/>
        <v>-2.3075753734502769E-6</v>
      </c>
      <c r="O52" s="1">
        <f t="shared" si="21"/>
        <v>4.6151483497069989E-6</v>
      </c>
      <c r="P52" s="1">
        <f t="shared" si="22"/>
        <v>550.95457801962687</v>
      </c>
      <c r="Q52" s="1">
        <f t="shared" si="2"/>
        <v>0.9999998974411084</v>
      </c>
      <c r="R52" s="1">
        <f t="shared" si="3"/>
        <v>0.9999998461616062</v>
      </c>
      <c r="S52" s="1">
        <f t="shared" si="4"/>
        <v>0.99999989744110829</v>
      </c>
      <c r="T52" s="1">
        <f t="shared" si="5"/>
        <v>0.99999984616160631</v>
      </c>
      <c r="U52">
        <f t="shared" si="6"/>
        <v>1.00000023075777</v>
      </c>
    </row>
    <row r="53" spans="1:21" x14ac:dyDescent="0.35">
      <c r="A53">
        <f t="shared" si="7"/>
        <v>48</v>
      </c>
      <c r="B53" s="1">
        <f t="shared" si="8"/>
        <v>14.999996154040954</v>
      </c>
      <c r="C53" s="1">
        <f t="shared" si="9"/>
        <v>14.999997692424092</v>
      </c>
      <c r="D53" s="1">
        <f t="shared" si="10"/>
        <v>14.999996154040954</v>
      </c>
      <c r="E53" s="1">
        <f t="shared" si="11"/>
        <v>14.999997692424092</v>
      </c>
      <c r="F53" s="1">
        <f t="shared" si="12"/>
        <v>12.499996795034129</v>
      </c>
      <c r="G53" s="1">
        <f t="shared" si="13"/>
        <v>18.749997115530114</v>
      </c>
      <c r="H53" s="1">
        <f t="shared" si="14"/>
        <v>13.235290724153783</v>
      </c>
      <c r="I53" s="1">
        <f t="shared" si="15"/>
        <v>-22.49999653863614</v>
      </c>
      <c r="J53" s="1">
        <f t="shared" si="16"/>
        <v>627.36782058564438</v>
      </c>
      <c r="K53" s="1">
        <f t="shared" si="17"/>
        <v>648.36781750887951</v>
      </c>
      <c r="L53" s="1">
        <f t="shared" si="18"/>
        <v>626.36782058564438</v>
      </c>
      <c r="M53" s="1">
        <f t="shared" si="23"/>
        <v>626.36781750887951</v>
      </c>
      <c r="N53" s="1">
        <f t="shared" si="20"/>
        <v>-1.5383831382109747E-6</v>
      </c>
      <c r="O53" s="1">
        <f t="shared" si="21"/>
        <v>3.0767652114960242E-6</v>
      </c>
      <c r="P53" s="1">
        <f t="shared" si="22"/>
        <v>565.95457417366777</v>
      </c>
      <c r="Q53" s="1">
        <f t="shared" si="2"/>
        <v>0.99999993162742218</v>
      </c>
      <c r="R53" s="1">
        <f t="shared" si="3"/>
        <v>0.99999989744110829</v>
      </c>
      <c r="S53" s="1">
        <f t="shared" si="4"/>
        <v>0.99999993162742218</v>
      </c>
      <c r="T53" s="1">
        <f t="shared" si="5"/>
        <v>0.99999989744110829</v>
      </c>
      <c r="U53">
        <f t="shared" si="6"/>
        <v>1.0000001538384176</v>
      </c>
    </row>
    <row r="54" spans="1:21" x14ac:dyDescent="0.35">
      <c r="A54">
        <f t="shared" si="7"/>
        <v>49</v>
      </c>
      <c r="B54" s="1">
        <f t="shared" si="8"/>
        <v>14.999997436028064</v>
      </c>
      <c r="C54" s="1">
        <f t="shared" si="9"/>
        <v>14.999998461616626</v>
      </c>
      <c r="D54" s="1">
        <f t="shared" si="10"/>
        <v>14.999997436028064</v>
      </c>
      <c r="E54" s="1">
        <f t="shared" si="11"/>
        <v>14.999998461616627</v>
      </c>
      <c r="F54" s="1">
        <f t="shared" si="12"/>
        <v>12.49999786335672</v>
      </c>
      <c r="G54" s="1">
        <f t="shared" si="13"/>
        <v>18.749998077020781</v>
      </c>
      <c r="H54" s="1">
        <f t="shared" si="14"/>
        <v>13.235291855318881</v>
      </c>
      <c r="I54" s="1">
        <f t="shared" si="15"/>
        <v>-22.499997692424941</v>
      </c>
      <c r="J54" s="1">
        <f t="shared" si="16"/>
        <v>642.36781802167241</v>
      </c>
      <c r="K54" s="1">
        <f t="shared" si="17"/>
        <v>663.36781597049617</v>
      </c>
      <c r="L54" s="1">
        <f t="shared" si="18"/>
        <v>641.36781802167241</v>
      </c>
      <c r="M54" s="1">
        <f t="shared" si="23"/>
        <v>641.36781597049617</v>
      </c>
      <c r="N54" s="1">
        <f t="shared" si="20"/>
        <v>-1.0255885616317073E-6</v>
      </c>
      <c r="O54" s="1">
        <f t="shared" si="21"/>
        <v>2.0511766498643169E-6</v>
      </c>
      <c r="P54" s="1">
        <f t="shared" si="22"/>
        <v>580.95457160969579</v>
      </c>
      <c r="Q54" s="1">
        <f t="shared" si="2"/>
        <v>0.99999995441828893</v>
      </c>
      <c r="R54" s="1">
        <f t="shared" si="3"/>
        <v>0.99999993162742218</v>
      </c>
      <c r="S54" s="1">
        <f t="shared" si="4"/>
        <v>0.99999995441828893</v>
      </c>
      <c r="T54" s="1">
        <f t="shared" si="5"/>
        <v>0.99999993162742207</v>
      </c>
      <c r="U54">
        <f t="shared" si="6"/>
        <v>1.000000102558902</v>
      </c>
    </row>
    <row r="55" spans="1:21" x14ac:dyDescent="0.35">
      <c r="A55">
        <f t="shared" si="7"/>
        <v>50</v>
      </c>
      <c r="B55" s="1">
        <f t="shared" si="8"/>
        <v>14.999998290685712</v>
      </c>
      <c r="C55" s="1">
        <f t="shared" si="9"/>
        <v>14.99999897441133</v>
      </c>
      <c r="D55" s="1">
        <f t="shared" si="10"/>
        <v>14.999998290685713</v>
      </c>
      <c r="E55" s="1">
        <f t="shared" si="11"/>
        <v>14.99999897441133</v>
      </c>
      <c r="F55" s="1">
        <f t="shared" si="12"/>
        <v>12.499998575571427</v>
      </c>
      <c r="G55" s="1">
        <f t="shared" si="13"/>
        <v>18.749998718014162</v>
      </c>
      <c r="H55" s="1">
        <f t="shared" si="14"/>
        <v>13.235292609428571</v>
      </c>
      <c r="I55" s="1">
        <f t="shared" si="15"/>
        <v>-22.499998461616997</v>
      </c>
      <c r="J55" s="1">
        <f t="shared" si="16"/>
        <v>657.36781631235817</v>
      </c>
      <c r="K55" s="1">
        <f t="shared" si="17"/>
        <v>678.36781494490754</v>
      </c>
      <c r="L55" s="1">
        <f t="shared" si="18"/>
        <v>656.36781631235817</v>
      </c>
      <c r="M55" s="1">
        <f t="shared" si="23"/>
        <v>656.36781494490754</v>
      </c>
      <c r="N55" s="1">
        <f t="shared" si="20"/>
        <v>-6.8372561834451062E-7</v>
      </c>
      <c r="O55" s="1">
        <f t="shared" si="21"/>
        <v>1.3674510315198063E-6</v>
      </c>
      <c r="P55" s="1">
        <f t="shared" si="22"/>
        <v>595.95456990038156</v>
      </c>
      <c r="Q55" s="1">
        <f t="shared" si="2"/>
        <v>0.99999996961219584</v>
      </c>
      <c r="R55" s="1">
        <f t="shared" si="3"/>
        <v>0.99999995441828904</v>
      </c>
      <c r="S55" s="1">
        <f t="shared" si="4"/>
        <v>0.99999996961219573</v>
      </c>
      <c r="T55" s="1">
        <f t="shared" si="5"/>
        <v>0.99999995441828904</v>
      </c>
      <c r="U55">
        <f t="shared" si="6"/>
        <v>1.0000000683725827</v>
      </c>
    </row>
    <row r="56" spans="1:21" x14ac:dyDescent="0.35">
      <c r="A56">
        <f t="shared" si="7"/>
        <v>51</v>
      </c>
      <c r="B56" s="1">
        <f t="shared" si="8"/>
        <v>14.999998860457294</v>
      </c>
      <c r="C56" s="1">
        <f t="shared" si="9"/>
        <v>14.999999316274335</v>
      </c>
      <c r="D56" s="1">
        <f t="shared" si="10"/>
        <v>14.999998860457293</v>
      </c>
      <c r="E56" s="1">
        <f t="shared" si="11"/>
        <v>14.999999316274337</v>
      </c>
      <c r="F56" s="1">
        <f t="shared" si="12"/>
        <v>12.49999905038108</v>
      </c>
      <c r="G56" s="1">
        <f t="shared" si="13"/>
        <v>18.749999145342919</v>
      </c>
      <c r="H56" s="1">
        <f t="shared" si="14"/>
        <v>13.2352931121682</v>
      </c>
      <c r="I56" s="1">
        <f t="shared" si="15"/>
        <v>-22.499998974411508</v>
      </c>
      <c r="J56" s="1">
        <f t="shared" si="16"/>
        <v>672.36781517281543</v>
      </c>
      <c r="K56" s="1">
        <f t="shared" si="17"/>
        <v>693.36781426118182</v>
      </c>
      <c r="L56" s="1">
        <f t="shared" si="18"/>
        <v>671.36781517281543</v>
      </c>
      <c r="M56" s="1">
        <f t="shared" si="23"/>
        <v>671.36781426118182</v>
      </c>
      <c r="N56" s="1">
        <f t="shared" si="20"/>
        <v>-4.5581704277708468E-7</v>
      </c>
      <c r="O56" s="1">
        <f t="shared" si="21"/>
        <v>9.1163398874272161E-7</v>
      </c>
      <c r="P56" s="1">
        <f t="shared" si="22"/>
        <v>610.95456876083881</v>
      </c>
      <c r="Q56" s="1">
        <f t="shared" si="2"/>
        <v>0.99999997974146526</v>
      </c>
      <c r="R56" s="1">
        <f t="shared" si="3"/>
        <v>0.99999996961219573</v>
      </c>
      <c r="S56" s="1">
        <f t="shared" si="4"/>
        <v>0.99999997974146537</v>
      </c>
      <c r="T56" s="1">
        <f t="shared" si="5"/>
        <v>0.99999996961219562</v>
      </c>
      <c r="U56">
        <f t="shared" si="6"/>
        <v>1.0000000455817128</v>
      </c>
    </row>
    <row r="57" spans="1:21" x14ac:dyDescent="0.35">
      <c r="A57">
        <f t="shared" si="7"/>
        <v>52</v>
      </c>
      <c r="B57" s="1">
        <f t="shared" si="8"/>
        <v>14.999999240304923</v>
      </c>
      <c r="C57" s="1">
        <f t="shared" si="9"/>
        <v>14.999999544182934</v>
      </c>
      <c r="D57" s="1">
        <f t="shared" si="10"/>
        <v>14.999999240304925</v>
      </c>
      <c r="E57" s="1">
        <f t="shared" si="11"/>
        <v>14.999999544182934</v>
      </c>
      <c r="F57" s="1">
        <f t="shared" si="12"/>
        <v>12.49999936692077</v>
      </c>
      <c r="G57" s="1">
        <f t="shared" si="13"/>
        <v>18.749999430228666</v>
      </c>
      <c r="H57" s="1">
        <f t="shared" si="14"/>
        <v>13.235293447327875</v>
      </c>
      <c r="I57" s="1">
        <f t="shared" si="15"/>
        <v>-22.499999316274401</v>
      </c>
      <c r="J57" s="1">
        <f t="shared" si="16"/>
        <v>687.3678144131203</v>
      </c>
      <c r="K57" s="1">
        <f t="shared" si="17"/>
        <v>708.36781380536479</v>
      </c>
      <c r="L57" s="1">
        <f t="shared" si="18"/>
        <v>686.3678144131203</v>
      </c>
      <c r="M57" s="1">
        <f t="shared" si="23"/>
        <v>686.36781380536479</v>
      </c>
      <c r="N57" s="1">
        <f t="shared" si="20"/>
        <v>-3.0387801075448806E-7</v>
      </c>
      <c r="O57" s="1">
        <f t="shared" si="21"/>
        <v>6.0775597798823355E-7</v>
      </c>
      <c r="P57" s="1">
        <f t="shared" si="22"/>
        <v>625.95456800114368</v>
      </c>
      <c r="Q57" s="1">
        <f t="shared" si="2"/>
        <v>0.99999998649431088</v>
      </c>
      <c r="R57" s="1">
        <f t="shared" si="3"/>
        <v>0.99999997974146537</v>
      </c>
      <c r="S57" s="1">
        <f t="shared" si="4"/>
        <v>0.99999998649431077</v>
      </c>
      <c r="T57" s="1">
        <f t="shared" si="5"/>
        <v>0.99999997974146537</v>
      </c>
      <c r="U57">
        <f t="shared" si="6"/>
        <v>1.0000000303878054</v>
      </c>
    </row>
    <row r="58" spans="1:21" x14ac:dyDescent="0.35">
      <c r="A58">
        <f t="shared" si="7"/>
        <v>53</v>
      </c>
      <c r="B58" s="1">
        <f t="shared" si="8"/>
        <v>14.999999493536651</v>
      </c>
      <c r="C58" s="1">
        <f t="shared" si="9"/>
        <v>14.999999696121982</v>
      </c>
      <c r="D58" s="1">
        <f t="shared" si="10"/>
        <v>14.999999493536647</v>
      </c>
      <c r="E58" s="1">
        <f t="shared" si="11"/>
        <v>14.999999696121982</v>
      </c>
      <c r="F58" s="1">
        <f t="shared" si="12"/>
        <v>12.499999577947209</v>
      </c>
      <c r="G58" s="1">
        <f t="shared" si="13"/>
        <v>18.749999620152476</v>
      </c>
      <c r="H58" s="1">
        <f t="shared" si="14"/>
        <v>13.23529367076763</v>
      </c>
      <c r="I58" s="1">
        <f t="shared" si="15"/>
        <v>-22.499999544182973</v>
      </c>
      <c r="J58" s="1">
        <f t="shared" si="16"/>
        <v>702.36781390665692</v>
      </c>
      <c r="K58" s="1">
        <f t="shared" si="17"/>
        <v>723.36781350148681</v>
      </c>
      <c r="L58" s="1">
        <f t="shared" si="18"/>
        <v>701.36781390665692</v>
      </c>
      <c r="M58" s="1">
        <f t="shared" si="23"/>
        <v>701.36781350148681</v>
      </c>
      <c r="N58" s="1">
        <f t="shared" si="20"/>
        <v>-2.0258533517392152E-7</v>
      </c>
      <c r="O58" s="1">
        <f t="shared" si="21"/>
        <v>4.0517064281431203E-7</v>
      </c>
      <c r="P58" s="1">
        <f t="shared" si="22"/>
        <v>640.9545674946803</v>
      </c>
      <c r="Q58" s="1">
        <f t="shared" si="2"/>
        <v>0.9999999909962074</v>
      </c>
      <c r="R58" s="1">
        <f t="shared" si="3"/>
        <v>0.99999998649431077</v>
      </c>
      <c r="S58" s="1">
        <f t="shared" si="4"/>
        <v>0.99999999099620762</v>
      </c>
      <c r="T58" s="1">
        <f t="shared" si="5"/>
        <v>0.99999998649431077</v>
      </c>
      <c r="U58">
        <f t="shared" si="6"/>
        <v>1.0000000202585348</v>
      </c>
    </row>
    <row r="59" spans="1:21" x14ac:dyDescent="0.35">
      <c r="A59">
        <f t="shared" si="7"/>
        <v>54</v>
      </c>
      <c r="B59" s="1">
        <f t="shared" si="8"/>
        <v>14.999999662357776</v>
      </c>
      <c r="C59" s="1">
        <f t="shared" si="9"/>
        <v>14.999999797414659</v>
      </c>
      <c r="D59" s="1">
        <f t="shared" si="10"/>
        <v>14.999999662357775</v>
      </c>
      <c r="E59" s="1">
        <f t="shared" si="11"/>
        <v>14.999999797414661</v>
      </c>
      <c r="F59" s="1">
        <f t="shared" si="12"/>
        <v>12.49999971863148</v>
      </c>
      <c r="G59" s="1">
        <f t="shared" si="13"/>
        <v>18.749999746768324</v>
      </c>
      <c r="H59" s="1">
        <f t="shared" si="14"/>
        <v>13.235293819727449</v>
      </c>
      <c r="I59" s="1">
        <f t="shared" si="15"/>
        <v>-22.499999696121993</v>
      </c>
      <c r="J59" s="1">
        <f t="shared" si="16"/>
        <v>717.36781356901474</v>
      </c>
      <c r="K59" s="1">
        <f t="shared" si="17"/>
        <v>738.36781329890141</v>
      </c>
      <c r="L59" s="1">
        <f t="shared" si="18"/>
        <v>716.36781356901474</v>
      </c>
      <c r="M59" s="1">
        <f t="shared" si="23"/>
        <v>716.36781329890152</v>
      </c>
      <c r="N59" s="1">
        <f t="shared" si="20"/>
        <v>-1.3505688478687716E-7</v>
      </c>
      <c r="O59" s="1">
        <f t="shared" si="21"/>
        <v>2.7011375802743487E-7</v>
      </c>
      <c r="P59" s="1">
        <f t="shared" si="22"/>
        <v>655.95456715703813</v>
      </c>
      <c r="Q59" s="1">
        <f t="shared" si="2"/>
        <v>0.99999999399747175</v>
      </c>
      <c r="R59" s="1">
        <f t="shared" si="3"/>
        <v>0.99999999099620751</v>
      </c>
      <c r="S59" s="1">
        <f t="shared" si="4"/>
        <v>0.99999999399747186</v>
      </c>
      <c r="T59" s="1">
        <f t="shared" si="5"/>
        <v>0.9999999909962074</v>
      </c>
      <c r="U59">
        <f t="shared" si="6"/>
        <v>1.0000000135056895</v>
      </c>
    </row>
    <row r="60" spans="1:21" x14ac:dyDescent="0.35">
      <c r="A60">
        <f t="shared" si="7"/>
        <v>55</v>
      </c>
      <c r="B60" s="1">
        <f t="shared" si="8"/>
        <v>14.99999977490519</v>
      </c>
      <c r="C60" s="1">
        <f t="shared" si="9"/>
        <v>14.999999864943113</v>
      </c>
      <c r="D60" s="1">
        <f t="shared" si="10"/>
        <v>14.999999774905191</v>
      </c>
      <c r="E60" s="1">
        <f t="shared" si="11"/>
        <v>14.999999864943113</v>
      </c>
      <c r="F60" s="1">
        <f t="shared" si="12"/>
        <v>12.499999812420992</v>
      </c>
      <c r="G60" s="1">
        <f t="shared" si="13"/>
        <v>18.74999983117889</v>
      </c>
      <c r="H60" s="1">
        <f t="shared" si="14"/>
        <v>13.235293919033992</v>
      </c>
      <c r="I60" s="1">
        <f t="shared" si="15"/>
        <v>-22.49999979741467</v>
      </c>
      <c r="J60" s="1">
        <f t="shared" si="16"/>
        <v>732.36781334391992</v>
      </c>
      <c r="K60" s="1">
        <f t="shared" si="17"/>
        <v>753.36781316384452</v>
      </c>
      <c r="L60" s="1">
        <f t="shared" si="18"/>
        <v>731.36781334391992</v>
      </c>
      <c r="M60" s="1">
        <f t="shared" si="23"/>
        <v>731.36781316384463</v>
      </c>
      <c r="N60" s="1">
        <f t="shared" si="20"/>
        <v>-9.0037923783370388E-8</v>
      </c>
      <c r="O60" s="1">
        <f t="shared" si="21"/>
        <v>1.8007583424406448E-7</v>
      </c>
      <c r="P60" s="1">
        <f t="shared" si="22"/>
        <v>670.9545669319433</v>
      </c>
      <c r="Q60" s="1">
        <f t="shared" si="2"/>
        <v>0.99999999599831479</v>
      </c>
      <c r="R60" s="1">
        <f t="shared" si="3"/>
        <v>0.99999999399747175</v>
      </c>
      <c r="S60" s="1">
        <f t="shared" si="4"/>
        <v>0.99999999599831468</v>
      </c>
      <c r="T60" s="1">
        <f t="shared" si="5"/>
        <v>0.99999999399747175</v>
      </c>
      <c r="U60">
        <f t="shared" si="6"/>
        <v>1.0000000090037926</v>
      </c>
    </row>
    <row r="61" spans="1:21" x14ac:dyDescent="0.35">
      <c r="A61">
        <f t="shared" si="7"/>
        <v>56</v>
      </c>
      <c r="B61" s="1">
        <f t="shared" si="8"/>
        <v>14.999999849936799</v>
      </c>
      <c r="C61" s="1">
        <f t="shared" si="9"/>
        <v>14.999999909962078</v>
      </c>
      <c r="D61" s="1">
        <f t="shared" si="10"/>
        <v>14.999999849936801</v>
      </c>
      <c r="E61" s="1">
        <f t="shared" si="11"/>
        <v>14.999999909962078</v>
      </c>
      <c r="F61" s="1">
        <f t="shared" si="12"/>
        <v>12.499999874947333</v>
      </c>
      <c r="G61" s="1">
        <f t="shared" si="13"/>
        <v>18.749999887452596</v>
      </c>
      <c r="H61" s="1">
        <f t="shared" si="14"/>
        <v>13.235293985238354</v>
      </c>
      <c r="I61" s="1">
        <f t="shared" si="15"/>
        <v>-22.499999864943117</v>
      </c>
      <c r="J61" s="1">
        <f t="shared" si="16"/>
        <v>747.3678131938567</v>
      </c>
      <c r="K61" s="1">
        <f t="shared" si="17"/>
        <v>768.36781307380659</v>
      </c>
      <c r="L61" s="1">
        <f t="shared" si="18"/>
        <v>746.3678131938567</v>
      </c>
      <c r="M61" s="1">
        <f t="shared" si="23"/>
        <v>746.3678130738067</v>
      </c>
      <c r="N61" s="1">
        <f t="shared" si="20"/>
        <v>-6.0025278969533247E-8</v>
      </c>
      <c r="O61" s="1">
        <f t="shared" si="21"/>
        <v>1.2005055527453123E-7</v>
      </c>
      <c r="P61" s="1">
        <f t="shared" si="22"/>
        <v>685.95456678188009</v>
      </c>
      <c r="Q61" s="1">
        <f t="shared" si="2"/>
        <v>0.99999999733220979</v>
      </c>
      <c r="R61" s="1">
        <f t="shared" si="3"/>
        <v>0.99999999599831468</v>
      </c>
      <c r="S61" s="1">
        <f t="shared" si="4"/>
        <v>0.99999999733220968</v>
      </c>
      <c r="T61" s="1">
        <f t="shared" si="5"/>
        <v>0.99999999599831468</v>
      </c>
      <c r="U61">
        <f t="shared" si="6"/>
        <v>1.0000000060025283</v>
      </c>
    </row>
    <row r="62" spans="1:21" x14ac:dyDescent="0.35">
      <c r="A62">
        <f t="shared" si="7"/>
        <v>57</v>
      </c>
      <c r="B62" s="1">
        <f t="shared" si="8"/>
        <v>14.999999899957871</v>
      </c>
      <c r="C62" s="1">
        <f t="shared" si="9"/>
        <v>14.999999939974721</v>
      </c>
      <c r="D62" s="1">
        <f t="shared" si="10"/>
        <v>14.999999899957867</v>
      </c>
      <c r="E62" s="1">
        <f t="shared" si="11"/>
        <v>14.999999939974721</v>
      </c>
      <c r="F62" s="1">
        <f t="shared" si="12"/>
        <v>12.499999916631559</v>
      </c>
      <c r="G62" s="1">
        <f t="shared" si="13"/>
        <v>18.7499999249684</v>
      </c>
      <c r="H62" s="1">
        <f t="shared" si="14"/>
        <v>13.23529402937459</v>
      </c>
      <c r="I62" s="1">
        <f t="shared" si="15"/>
        <v>-22.499999909962082</v>
      </c>
      <c r="J62" s="1">
        <f t="shared" si="16"/>
        <v>762.36781309381456</v>
      </c>
      <c r="K62" s="1">
        <f t="shared" si="17"/>
        <v>783.3678130137813</v>
      </c>
      <c r="L62" s="1">
        <f t="shared" si="18"/>
        <v>761.36781309381456</v>
      </c>
      <c r="M62" s="1">
        <f t="shared" si="23"/>
        <v>761.36781301378142</v>
      </c>
      <c r="N62" s="1">
        <f t="shared" si="20"/>
        <v>-4.0016853830593391E-8</v>
      </c>
      <c r="O62" s="1">
        <f t="shared" si="21"/>
        <v>8.0033701443937844E-8</v>
      </c>
      <c r="P62" s="1">
        <f t="shared" si="22"/>
        <v>700.95456668183795</v>
      </c>
      <c r="Q62" s="1">
        <f t="shared" si="2"/>
        <v>0.99999999822147301</v>
      </c>
      <c r="R62" s="1">
        <f t="shared" si="3"/>
        <v>0.99999999733220979</v>
      </c>
      <c r="S62" s="1">
        <f t="shared" si="4"/>
        <v>0.99999999822147323</v>
      </c>
      <c r="T62" s="1">
        <f t="shared" si="5"/>
        <v>0.99999999733220979</v>
      </c>
      <c r="U62">
        <f t="shared" si="6"/>
        <v>1.0000000040016852</v>
      </c>
    </row>
    <row r="63" spans="1:21" x14ac:dyDescent="0.35">
      <c r="A63">
        <f t="shared" si="7"/>
        <v>58</v>
      </c>
      <c r="B63" s="1">
        <f t="shared" si="8"/>
        <v>14.999999933305244</v>
      </c>
      <c r="C63" s="1">
        <f t="shared" si="9"/>
        <v>14.999999959983146</v>
      </c>
      <c r="D63" s="1">
        <f t="shared" si="10"/>
        <v>14.999999933305244</v>
      </c>
      <c r="E63" s="1">
        <f t="shared" si="11"/>
        <v>14.999999959983144</v>
      </c>
      <c r="F63" s="1">
        <f t="shared" si="12"/>
        <v>12.499999944421036</v>
      </c>
      <c r="G63" s="1">
        <f t="shared" si="13"/>
        <v>18.749999949978932</v>
      </c>
      <c r="H63" s="1">
        <f t="shared" si="14"/>
        <v>13.235294058798745</v>
      </c>
      <c r="I63" s="1">
        <f t="shared" si="15"/>
        <v>-22.499999939974717</v>
      </c>
      <c r="J63" s="1">
        <f t="shared" si="16"/>
        <v>777.36781302711984</v>
      </c>
      <c r="K63" s="1">
        <f t="shared" si="17"/>
        <v>798.36781297376444</v>
      </c>
      <c r="L63" s="1">
        <f t="shared" si="18"/>
        <v>776.36781302711984</v>
      </c>
      <c r="M63" s="1">
        <f t="shared" si="23"/>
        <v>776.36781297376456</v>
      </c>
      <c r="N63" s="1">
        <f t="shared" si="20"/>
        <v>-2.6677900777372088E-8</v>
      </c>
      <c r="O63" s="1">
        <f t="shared" si="21"/>
        <v>5.3355800666565756E-8</v>
      </c>
      <c r="P63" s="1">
        <f t="shared" si="22"/>
        <v>715.95456661514322</v>
      </c>
      <c r="Q63" s="1">
        <f t="shared" si="2"/>
        <v>0.99999999881431556</v>
      </c>
      <c r="R63" s="1">
        <f t="shared" si="3"/>
        <v>0.99999999822147312</v>
      </c>
      <c r="S63" s="1">
        <f t="shared" si="4"/>
        <v>0.99999999881431556</v>
      </c>
      <c r="T63" s="1">
        <f t="shared" si="5"/>
        <v>0.99999999822147323</v>
      </c>
      <c r="U63">
        <f t="shared" si="6"/>
        <v>1.0000000026677902</v>
      </c>
    </row>
    <row r="64" spans="1:21" x14ac:dyDescent="0.35">
      <c r="A64">
        <f t="shared" si="7"/>
        <v>59</v>
      </c>
      <c r="B64" s="1">
        <f t="shared" si="8"/>
        <v>14.999999955536831</v>
      </c>
      <c r="C64" s="1">
        <f t="shared" si="9"/>
        <v>14.999999973322094</v>
      </c>
      <c r="D64" s="1">
        <f t="shared" si="10"/>
        <v>14.999999955536831</v>
      </c>
      <c r="E64" s="1">
        <f t="shared" si="11"/>
        <v>14.999999973322094</v>
      </c>
      <c r="F64" s="1">
        <f t="shared" si="12"/>
        <v>12.49999996294736</v>
      </c>
      <c r="G64" s="1">
        <f t="shared" si="13"/>
        <v>18.749999966652616</v>
      </c>
      <c r="H64" s="1">
        <f t="shared" si="14"/>
        <v>13.235294078414851</v>
      </c>
      <c r="I64" s="1">
        <f t="shared" si="15"/>
        <v>-22.499999959983143</v>
      </c>
      <c r="J64" s="1">
        <f t="shared" si="16"/>
        <v>792.36781298265669</v>
      </c>
      <c r="K64" s="1">
        <f t="shared" si="17"/>
        <v>813.36781294708658</v>
      </c>
      <c r="L64" s="1">
        <f t="shared" si="18"/>
        <v>791.36781298265669</v>
      </c>
      <c r="M64" s="1">
        <f t="shared" si="23"/>
        <v>791.36781294708669</v>
      </c>
      <c r="N64" s="1">
        <f t="shared" si="20"/>
        <v>-1.77852630400821E-8</v>
      </c>
      <c r="O64" s="1">
        <f t="shared" si="21"/>
        <v>3.5570537626483656E-8</v>
      </c>
      <c r="P64" s="1">
        <f t="shared" si="22"/>
        <v>730.95456657068007</v>
      </c>
      <c r="Q64" s="1">
        <f t="shared" si="2"/>
        <v>0.99999999920954363</v>
      </c>
      <c r="R64" s="1">
        <f t="shared" si="3"/>
        <v>0.99999999881431578</v>
      </c>
      <c r="S64" s="1">
        <f t="shared" si="4"/>
        <v>0.99999999920954363</v>
      </c>
      <c r="T64" s="1">
        <f t="shared" si="5"/>
        <v>0.99999999881431578</v>
      </c>
      <c r="U64">
        <f t="shared" si="6"/>
        <v>1.0000000017785271</v>
      </c>
    </row>
    <row r="65" spans="1:21" x14ac:dyDescent="0.35">
      <c r="A65">
        <f t="shared" si="7"/>
        <v>60</v>
      </c>
      <c r="B65" s="1">
        <f t="shared" si="8"/>
        <v>14.999999970357893</v>
      </c>
      <c r="C65" s="1">
        <f t="shared" si="9"/>
        <v>14.999999982214739</v>
      </c>
      <c r="D65" s="1">
        <f t="shared" si="10"/>
        <v>14.999999970357891</v>
      </c>
      <c r="E65" s="1">
        <f t="shared" si="11"/>
        <v>14.999999982214739</v>
      </c>
      <c r="F65" s="1">
        <f t="shared" si="12"/>
        <v>12.499999975298245</v>
      </c>
      <c r="G65" s="1">
        <f t="shared" si="13"/>
        <v>18.749999977768422</v>
      </c>
      <c r="H65" s="1">
        <f t="shared" si="14"/>
        <v>13.235294091492257</v>
      </c>
      <c r="I65" s="1">
        <f t="shared" si="15"/>
        <v>-22.499999973322108</v>
      </c>
      <c r="J65" s="1">
        <f t="shared" si="16"/>
        <v>807.36781295301455</v>
      </c>
      <c r="K65" s="1">
        <f t="shared" si="17"/>
        <v>828.36781292930129</v>
      </c>
      <c r="L65" s="1">
        <f t="shared" si="18"/>
        <v>806.36781295301455</v>
      </c>
      <c r="M65" s="1">
        <f t="shared" si="23"/>
        <v>806.36781292930141</v>
      </c>
      <c r="N65" s="1">
        <f t="shared" si="20"/>
        <v>-1.1856847947910865E-8</v>
      </c>
      <c r="O65" s="1">
        <f t="shared" si="21"/>
        <v>2.3713689678572791E-8</v>
      </c>
      <c r="P65" s="1">
        <f t="shared" si="22"/>
        <v>745.95456654103793</v>
      </c>
      <c r="Q65" s="1">
        <f t="shared" si="2"/>
        <v>0.99999999947302898</v>
      </c>
      <c r="R65" s="1">
        <f t="shared" si="3"/>
        <v>0.99999999920954352</v>
      </c>
      <c r="S65" s="1">
        <f t="shared" si="4"/>
        <v>0.99999999947302909</v>
      </c>
      <c r="T65" s="1">
        <f t="shared" si="5"/>
        <v>0.99999999920954352</v>
      </c>
      <c r="U65">
        <f t="shared" si="6"/>
        <v>1.000000001185684</v>
      </c>
    </row>
    <row r="66" spans="1:21" x14ac:dyDescent="0.35">
      <c r="A66">
        <f t="shared" si="7"/>
        <v>61</v>
      </c>
      <c r="B66" s="1">
        <f t="shared" si="8"/>
        <v>14.999999980238586</v>
      </c>
      <c r="C66" s="1">
        <f t="shared" si="9"/>
        <v>14.999999988143152</v>
      </c>
      <c r="D66" s="1">
        <f t="shared" si="10"/>
        <v>14.999999980238588</v>
      </c>
      <c r="E66" s="1">
        <f t="shared" si="11"/>
        <v>14.999999988143148</v>
      </c>
      <c r="F66" s="1">
        <f t="shared" si="12"/>
        <v>12.499999983532156</v>
      </c>
      <c r="G66" s="1">
        <f t="shared" si="13"/>
        <v>18.749999985178938</v>
      </c>
      <c r="H66" s="1">
        <f t="shared" si="14"/>
        <v>13.235294100210519</v>
      </c>
      <c r="I66" s="1">
        <f t="shared" si="15"/>
        <v>-22.499999982214725</v>
      </c>
      <c r="J66" s="1">
        <f t="shared" si="16"/>
        <v>822.36781293325316</v>
      </c>
      <c r="K66" s="1">
        <f t="shared" si="17"/>
        <v>843.36781291744444</v>
      </c>
      <c r="L66" s="1">
        <f t="shared" si="18"/>
        <v>821.36781293325316</v>
      </c>
      <c r="M66" s="1">
        <f t="shared" si="23"/>
        <v>821.36781291744455</v>
      </c>
      <c r="N66" s="1">
        <f t="shared" si="20"/>
        <v>-7.9045623380125107E-9</v>
      </c>
      <c r="O66" s="1">
        <f t="shared" si="21"/>
        <v>1.5809127340560281E-8</v>
      </c>
      <c r="P66" s="1">
        <f t="shared" si="22"/>
        <v>760.95456652127655</v>
      </c>
      <c r="Q66" s="1">
        <f t="shared" si="2"/>
        <v>0.99999999964868602</v>
      </c>
      <c r="R66" s="1">
        <f t="shared" si="3"/>
        <v>0.99999999947302898</v>
      </c>
      <c r="S66" s="1">
        <f t="shared" si="4"/>
        <v>0.99999999964868591</v>
      </c>
      <c r="T66" s="1">
        <f t="shared" si="5"/>
        <v>0.9999999994730292</v>
      </c>
      <c r="U66">
        <f t="shared" si="6"/>
        <v>1.0000000007904566</v>
      </c>
    </row>
    <row r="67" spans="1:21" x14ac:dyDescent="0.35">
      <c r="A67">
        <f t="shared" si="7"/>
        <v>62</v>
      </c>
      <c r="B67" s="1">
        <f t="shared" si="8"/>
        <v>14.999999986825728</v>
      </c>
      <c r="C67" s="1">
        <f t="shared" si="9"/>
        <v>14.999999992095434</v>
      </c>
      <c r="D67" s="1">
        <f t="shared" si="10"/>
        <v>14.999999986825724</v>
      </c>
      <c r="E67" s="1">
        <f t="shared" si="11"/>
        <v>14.999999992095434</v>
      </c>
      <c r="F67" s="1">
        <f t="shared" si="12"/>
        <v>12.49999998902144</v>
      </c>
      <c r="G67" s="1">
        <f t="shared" si="13"/>
        <v>18.749999990119292</v>
      </c>
      <c r="H67" s="1">
        <f t="shared" si="14"/>
        <v>13.235294106022698</v>
      </c>
      <c r="I67" s="1">
        <f t="shared" si="15"/>
        <v>-22.499999988143152</v>
      </c>
      <c r="J67" s="1">
        <f t="shared" si="16"/>
        <v>837.3678129200789</v>
      </c>
      <c r="K67" s="1">
        <f t="shared" si="17"/>
        <v>858.36781290953991</v>
      </c>
      <c r="L67" s="1">
        <f t="shared" si="18"/>
        <v>836.3678129200789</v>
      </c>
      <c r="M67" s="1">
        <f t="shared" si="23"/>
        <v>836.36781290954002</v>
      </c>
      <c r="N67" s="1">
        <f t="shared" si="20"/>
        <v>-5.2697100016985132E-9</v>
      </c>
      <c r="O67" s="1">
        <f t="shared" si="21"/>
        <v>1.0539417338861767E-8</v>
      </c>
      <c r="P67" s="1">
        <f t="shared" si="22"/>
        <v>775.95456650810229</v>
      </c>
      <c r="Q67" s="1">
        <f t="shared" si="2"/>
        <v>0.99999999976579046</v>
      </c>
      <c r="R67" s="1">
        <f t="shared" si="3"/>
        <v>0.99999999964868602</v>
      </c>
      <c r="S67" s="1">
        <f t="shared" si="4"/>
        <v>0.99999999976579068</v>
      </c>
      <c r="T67" s="1">
        <f t="shared" si="5"/>
        <v>0.99999999964868602</v>
      </c>
      <c r="U67">
        <f t="shared" si="6"/>
        <v>1.0000000005269711</v>
      </c>
    </row>
    <row r="68" spans="1:21" x14ac:dyDescent="0.35">
      <c r="A68">
        <f t="shared" si="7"/>
        <v>63</v>
      </c>
      <c r="B68" s="1">
        <f t="shared" si="8"/>
        <v>14.999999991217152</v>
      </c>
      <c r="C68" s="1">
        <f t="shared" si="9"/>
        <v>14.999999994730292</v>
      </c>
      <c r="D68" s="1">
        <f t="shared" si="10"/>
        <v>14.99999999121715</v>
      </c>
      <c r="E68" s="1">
        <f t="shared" si="11"/>
        <v>14.999999994730292</v>
      </c>
      <c r="F68" s="1">
        <f t="shared" si="12"/>
        <v>12.49999999268096</v>
      </c>
      <c r="G68" s="1">
        <f t="shared" si="13"/>
        <v>18.749999993412864</v>
      </c>
      <c r="H68" s="1">
        <f t="shared" si="14"/>
        <v>13.235294109897486</v>
      </c>
      <c r="I68" s="1">
        <f t="shared" si="15"/>
        <v>-22.499999992095439</v>
      </c>
      <c r="J68" s="1">
        <f t="shared" si="16"/>
        <v>852.36781291129603</v>
      </c>
      <c r="K68" s="1">
        <f t="shared" si="17"/>
        <v>873.36781290427018</v>
      </c>
      <c r="L68" s="1">
        <f t="shared" si="18"/>
        <v>851.36781291129603</v>
      </c>
      <c r="M68" s="1">
        <f t="shared" si="23"/>
        <v>851.36781290427029</v>
      </c>
      <c r="N68" s="1">
        <f t="shared" si="20"/>
        <v>-3.5131417774891815E-9</v>
      </c>
      <c r="O68" s="1">
        <f t="shared" si="21"/>
        <v>7.0262755613725858E-9</v>
      </c>
      <c r="P68" s="1">
        <f t="shared" si="22"/>
        <v>790.95456649931941</v>
      </c>
      <c r="Q68" s="1">
        <f t="shared" si="2"/>
        <v>0.99999999984386034</v>
      </c>
      <c r="R68" s="1">
        <f t="shared" si="3"/>
        <v>0.99999999976579057</v>
      </c>
      <c r="S68" s="1">
        <f t="shared" si="4"/>
        <v>0.99999999984386045</v>
      </c>
      <c r="T68" s="1">
        <f t="shared" si="5"/>
        <v>0.99999999976579057</v>
      </c>
      <c r="U68">
        <f t="shared" si="6"/>
        <v>1.0000000003513139</v>
      </c>
    </row>
    <row r="69" spans="1:21" x14ac:dyDescent="0.35">
      <c r="A69">
        <f t="shared" si="7"/>
        <v>64</v>
      </c>
      <c r="B69" s="1">
        <f t="shared" si="8"/>
        <v>14.999999994144765</v>
      </c>
      <c r="C69" s="1">
        <f t="shared" si="9"/>
        <v>14.999999996486858</v>
      </c>
      <c r="D69" s="1">
        <f t="shared" si="10"/>
        <v>14.999999994144765</v>
      </c>
      <c r="E69" s="1">
        <f t="shared" si="11"/>
        <v>14.999999996486858</v>
      </c>
      <c r="F69" s="1">
        <f t="shared" si="12"/>
        <v>12.499999995120639</v>
      </c>
      <c r="G69" s="1">
        <f t="shared" si="13"/>
        <v>18.749999995608572</v>
      </c>
      <c r="H69" s="1">
        <f t="shared" si="14"/>
        <v>13.235294112480675</v>
      </c>
      <c r="I69" s="1">
        <f t="shared" si="15"/>
        <v>-22.499999994730288</v>
      </c>
      <c r="J69" s="1">
        <f t="shared" si="16"/>
        <v>867.36781290544081</v>
      </c>
      <c r="K69" s="1">
        <f t="shared" si="17"/>
        <v>888.36781290075703</v>
      </c>
      <c r="L69" s="1">
        <f t="shared" si="18"/>
        <v>866.36781290544081</v>
      </c>
      <c r="M69" s="1">
        <f t="shared" si="23"/>
        <v>866.36781290075714</v>
      </c>
      <c r="N69" s="1">
        <f t="shared" si="20"/>
        <v>-2.3420927419692816E-9</v>
      </c>
      <c r="O69" s="1">
        <f t="shared" si="21"/>
        <v>4.6841828194033042E-9</v>
      </c>
      <c r="P69" s="1">
        <f t="shared" si="22"/>
        <v>805.9545664934642</v>
      </c>
      <c r="Q69" s="1">
        <f t="shared" si="2"/>
        <v>0.99999999989590704</v>
      </c>
      <c r="R69" s="1">
        <f t="shared" si="3"/>
        <v>0.99999999984386045</v>
      </c>
      <c r="S69" s="1">
        <f t="shared" si="4"/>
        <v>0.99999999989590704</v>
      </c>
      <c r="T69" s="1">
        <f t="shared" si="5"/>
        <v>0.99999999984386045</v>
      </c>
      <c r="U69">
        <f t="shared" si="6"/>
        <v>1.0000000002342095</v>
      </c>
    </row>
    <row r="70" spans="1:21" x14ac:dyDescent="0.35">
      <c r="A70">
        <f t="shared" si="7"/>
        <v>65</v>
      </c>
      <c r="B70" s="1">
        <f t="shared" si="8"/>
        <v>14.999999996096514</v>
      </c>
      <c r="C70" s="1">
        <f t="shared" si="9"/>
        <v>14.999999997657907</v>
      </c>
      <c r="D70" s="1">
        <f t="shared" si="10"/>
        <v>14.999999996096513</v>
      </c>
      <c r="E70" s="1">
        <f t="shared" si="11"/>
        <v>14.999999997657909</v>
      </c>
      <c r="F70" s="1">
        <f t="shared" si="12"/>
        <v>12.499999996747096</v>
      </c>
      <c r="G70" s="1">
        <f t="shared" si="13"/>
        <v>18.749999997072383</v>
      </c>
      <c r="H70" s="1">
        <f t="shared" si="14"/>
        <v>13.235294114202805</v>
      </c>
      <c r="I70" s="1">
        <f t="shared" si="15"/>
        <v>-22.499999996486864</v>
      </c>
      <c r="J70" s="1">
        <f t="shared" si="16"/>
        <v>882.36781290153738</v>
      </c>
      <c r="K70" s="1">
        <f t="shared" si="17"/>
        <v>903.36781289841497</v>
      </c>
      <c r="L70" s="1">
        <f t="shared" si="18"/>
        <v>881.36781290153738</v>
      </c>
      <c r="M70" s="1">
        <f t="shared" si="23"/>
        <v>881.36781289841508</v>
      </c>
      <c r="N70" s="1">
        <f t="shared" si="20"/>
        <v>-1.561394569193908E-9</v>
      </c>
      <c r="O70" s="1">
        <f t="shared" si="21"/>
        <v>3.1227882502093962E-9</v>
      </c>
      <c r="P70" s="1">
        <f t="shared" si="22"/>
        <v>820.95456648956076</v>
      </c>
      <c r="Q70" s="1">
        <f t="shared" si="2"/>
        <v>0.99999999993060462</v>
      </c>
      <c r="R70" s="1">
        <f t="shared" si="3"/>
        <v>0.99999999989590704</v>
      </c>
      <c r="S70" s="1">
        <f t="shared" si="4"/>
        <v>0.99999999993060473</v>
      </c>
      <c r="T70" s="1">
        <f t="shared" si="5"/>
        <v>0.99999999989590693</v>
      </c>
      <c r="U70">
        <f t="shared" si="6"/>
        <v>1.0000000001561393</v>
      </c>
    </row>
    <row r="71" spans="1:21" x14ac:dyDescent="0.35">
      <c r="A71">
        <f t="shared" si="7"/>
        <v>66</v>
      </c>
      <c r="B71" s="1">
        <f t="shared" si="8"/>
        <v>14.999999997397673</v>
      </c>
      <c r="C71" s="1">
        <f t="shared" si="9"/>
        <v>14.999999998438604</v>
      </c>
      <c r="D71" s="1">
        <f t="shared" si="10"/>
        <v>14.999999997397673</v>
      </c>
      <c r="E71" s="1">
        <f t="shared" si="11"/>
        <v>14.999999998438604</v>
      </c>
      <c r="F71" s="1">
        <f t="shared" si="12"/>
        <v>12.499999997831395</v>
      </c>
      <c r="G71" s="1">
        <f t="shared" si="13"/>
        <v>18.749999998048253</v>
      </c>
      <c r="H71" s="1">
        <f t="shared" si="14"/>
        <v>13.235294115350888</v>
      </c>
      <c r="I71" s="1">
        <f t="shared" si="15"/>
        <v>-22.499999997657905</v>
      </c>
      <c r="J71" s="1">
        <f t="shared" si="16"/>
        <v>897.36781289893509</v>
      </c>
      <c r="K71" s="1">
        <f t="shared" si="17"/>
        <v>918.36781289685359</v>
      </c>
      <c r="L71" s="1">
        <f t="shared" si="18"/>
        <v>896.36781289893509</v>
      </c>
      <c r="M71" s="1">
        <f t="shared" si="23"/>
        <v>896.36781289685371</v>
      </c>
      <c r="N71" s="1">
        <f t="shared" si="20"/>
        <v>-1.0409308970338316E-9</v>
      </c>
      <c r="O71" s="1">
        <f t="shared" si="21"/>
        <v>2.0818573531755646E-9</v>
      </c>
      <c r="P71" s="1">
        <f t="shared" si="22"/>
        <v>835.95456648695847</v>
      </c>
      <c r="Q71" s="1">
        <f t="shared" ref="Q71:Q101" si="24">(MIN(B71:E71)-O71/$B$1)/B71</f>
        <v>0.99999999995373656</v>
      </c>
      <c r="R71" s="1">
        <f t="shared" ref="R71:R101" si="25">MIN(B71:E71)/C71</f>
        <v>0.99999999993060462</v>
      </c>
      <c r="S71" s="1">
        <f t="shared" ref="S71:S101" si="26">(MIN(B71:E71)-O71/$B$1)/D71</f>
        <v>0.99999999995373656</v>
      </c>
      <c r="T71" s="1">
        <f t="shared" ref="T71:T101" si="27">MIN(B71:E71)/E71</f>
        <v>0.99999999993060462</v>
      </c>
      <c r="U71">
        <f t="shared" ref="U71:U101" si="28">MIN($B$3,MIN($B$2/MAX(B71:E71),$B$4/MAX(F71:I71)))</f>
        <v>1.0000000001040932</v>
      </c>
    </row>
    <row r="72" spans="1:21" x14ac:dyDescent="0.35">
      <c r="A72">
        <f t="shared" ref="A72:A101" si="29">A71+1</f>
        <v>67</v>
      </c>
      <c r="B72" s="1">
        <f t="shared" ref="B72:B101" si="30">F72*((B$6/F$6))</f>
        <v>14.999999998265121</v>
      </c>
      <c r="C72" s="1">
        <f t="shared" ref="C72:C101" si="31">G72*((C$6/G$6))</f>
        <v>14.999999998959069</v>
      </c>
      <c r="D72" s="1">
        <f t="shared" ref="D72:D101" si="32">H72*((D$6/H$6))</f>
        <v>14.999999998265118</v>
      </c>
      <c r="E72" s="1">
        <f t="shared" ref="E72:E101" si="33">I72*((E$6/I$6))</f>
        <v>14.999999998959071</v>
      </c>
      <c r="F72" s="1">
        <f t="shared" ref="F72:F101" si="34">F71*Q71*$U71</f>
        <v>12.499999998554268</v>
      </c>
      <c r="G72" s="1">
        <f t="shared" ref="G72:G101" si="35">G71*R71*$U71</f>
        <v>18.749999998698836</v>
      </c>
      <c r="H72" s="1">
        <f t="shared" ref="H72:H101" si="36">H71*S71*$U71</f>
        <v>13.235294116116281</v>
      </c>
      <c r="I72" s="1">
        <f t="shared" ref="I72:I101" si="37">I71*T71*$U71</f>
        <v>-22.499999998438607</v>
      </c>
      <c r="J72" s="1">
        <f t="shared" ref="J72:J101" si="38">J71+B72</f>
        <v>912.36781289720022</v>
      </c>
      <c r="K72" s="1">
        <f t="shared" ref="K72:K101" si="39">K71+C72</f>
        <v>933.36781289581268</v>
      </c>
      <c r="L72" s="1">
        <f t="shared" ref="L72:L101" si="40">L71+D72</f>
        <v>911.36781289720022</v>
      </c>
      <c r="M72" s="1">
        <f t="shared" ref="M72:M101" si="41">M71+E72</f>
        <v>911.36781289581279</v>
      </c>
      <c r="N72" s="1">
        <f t="shared" ref="N72:N101" si="42">MIN(B72,D72)-MIN(C72,E72)</f>
        <v>-6.9395156288010185E-10</v>
      </c>
      <c r="O72" s="1">
        <f t="shared" ref="O72:O101" si="43">N72+O71</f>
        <v>1.3879057902954628E-9</v>
      </c>
      <c r="P72" s="1">
        <f t="shared" ref="P72:P101" si="44">P71+MIN(B72:E72)</f>
        <v>850.95456648522361</v>
      </c>
      <c r="Q72" s="1">
        <f t="shared" si="24"/>
        <v>0.99999999996915745</v>
      </c>
      <c r="R72" s="1">
        <f t="shared" si="25"/>
        <v>0.99999999995373656</v>
      </c>
      <c r="S72" s="1">
        <f t="shared" si="26"/>
        <v>0.99999999996915767</v>
      </c>
      <c r="T72" s="1">
        <f t="shared" si="27"/>
        <v>0.99999999995373645</v>
      </c>
      <c r="U72">
        <f t="shared" si="28"/>
        <v>1.0000000000693954</v>
      </c>
    </row>
    <row r="73" spans="1:21" x14ac:dyDescent="0.35">
      <c r="A73">
        <f t="shared" si="29"/>
        <v>68</v>
      </c>
      <c r="B73" s="1">
        <f t="shared" si="30"/>
        <v>14.999999998843414</v>
      </c>
      <c r="C73" s="1">
        <f t="shared" si="31"/>
        <v>14.999999999306048</v>
      </c>
      <c r="D73" s="1">
        <f t="shared" si="32"/>
        <v>14.999999998843414</v>
      </c>
      <c r="E73" s="1">
        <f t="shared" si="33"/>
        <v>14.999999999306048</v>
      </c>
      <c r="F73" s="1">
        <f t="shared" si="34"/>
        <v>12.499999999036179</v>
      </c>
      <c r="G73" s="1">
        <f t="shared" si="35"/>
        <v>18.749999999132559</v>
      </c>
      <c r="H73" s="1">
        <f t="shared" si="36"/>
        <v>13.235294116626543</v>
      </c>
      <c r="I73" s="1">
        <f t="shared" si="37"/>
        <v>-22.499999998959073</v>
      </c>
      <c r="J73" s="1">
        <f t="shared" si="38"/>
        <v>927.36781289604369</v>
      </c>
      <c r="K73" s="1">
        <f t="shared" si="39"/>
        <v>948.36781289511873</v>
      </c>
      <c r="L73" s="1">
        <f t="shared" si="40"/>
        <v>926.36781289604369</v>
      </c>
      <c r="M73" s="1">
        <f t="shared" si="41"/>
        <v>926.36781289511885</v>
      </c>
      <c r="N73" s="1">
        <f t="shared" si="42"/>
        <v>-4.6263437525340123E-10</v>
      </c>
      <c r="O73" s="1">
        <f t="shared" si="43"/>
        <v>9.2527141504206156E-10</v>
      </c>
      <c r="P73" s="1">
        <f t="shared" si="44"/>
        <v>865.95456648406707</v>
      </c>
      <c r="Q73" s="1">
        <f t="shared" si="24"/>
        <v>0.99999999997943845</v>
      </c>
      <c r="R73" s="1">
        <f t="shared" si="25"/>
        <v>0.99999999996915767</v>
      </c>
      <c r="S73" s="1">
        <f t="shared" si="26"/>
        <v>0.99999999997943845</v>
      </c>
      <c r="T73" s="1">
        <f t="shared" si="27"/>
        <v>0.99999999996915767</v>
      </c>
      <c r="U73">
        <f t="shared" si="28"/>
        <v>1.0000000000462634</v>
      </c>
    </row>
    <row r="74" spans="1:21" x14ac:dyDescent="0.35">
      <c r="A74">
        <f t="shared" si="29"/>
        <v>69</v>
      </c>
      <c r="B74" s="1">
        <f t="shared" si="30"/>
        <v>14.999999999228942</v>
      </c>
      <c r="C74" s="1">
        <f t="shared" si="31"/>
        <v>14.999999999537364</v>
      </c>
      <c r="D74" s="1">
        <f t="shared" si="32"/>
        <v>14.999999999228944</v>
      </c>
      <c r="E74" s="1">
        <f t="shared" si="33"/>
        <v>14.999999999537366</v>
      </c>
      <c r="F74" s="1">
        <f t="shared" si="34"/>
        <v>12.499999999357453</v>
      </c>
      <c r="G74" s="1">
        <f t="shared" si="35"/>
        <v>18.749999999421703</v>
      </c>
      <c r="H74" s="1">
        <f t="shared" si="36"/>
        <v>13.235294116966715</v>
      </c>
      <c r="I74" s="1">
        <f t="shared" si="37"/>
        <v>-22.499999999306048</v>
      </c>
      <c r="J74" s="1">
        <f t="shared" si="38"/>
        <v>942.36781289527266</v>
      </c>
      <c r="K74" s="1">
        <f t="shared" si="39"/>
        <v>963.36781289465614</v>
      </c>
      <c r="L74" s="1">
        <f t="shared" si="40"/>
        <v>941.36781289527266</v>
      </c>
      <c r="M74" s="1">
        <f t="shared" si="41"/>
        <v>941.36781289465625</v>
      </c>
      <c r="N74" s="1">
        <f t="shared" si="42"/>
        <v>-3.0842173259770789E-10</v>
      </c>
      <c r="O74" s="1">
        <f t="shared" si="43"/>
        <v>6.1684968244435368E-10</v>
      </c>
      <c r="P74" s="1">
        <f t="shared" si="44"/>
        <v>880.95456648329605</v>
      </c>
      <c r="Q74" s="1">
        <f t="shared" si="24"/>
        <v>0.99999999998629219</v>
      </c>
      <c r="R74" s="1">
        <f t="shared" si="25"/>
        <v>0.99999999997943856</v>
      </c>
      <c r="S74" s="1">
        <f t="shared" si="26"/>
        <v>0.99999999998629208</v>
      </c>
      <c r="T74" s="1">
        <f t="shared" si="27"/>
        <v>0.99999999997943845</v>
      </c>
      <c r="U74">
        <f t="shared" si="28"/>
        <v>1.0000000000308422</v>
      </c>
    </row>
    <row r="75" spans="1:21" x14ac:dyDescent="0.35">
      <c r="A75">
        <f t="shared" si="29"/>
        <v>70</v>
      </c>
      <c r="B75" s="1">
        <f t="shared" si="30"/>
        <v>14.99999999948596</v>
      </c>
      <c r="C75" s="1">
        <f t="shared" si="31"/>
        <v>14.999999999691576</v>
      </c>
      <c r="D75" s="1">
        <f t="shared" si="32"/>
        <v>14.999999999485958</v>
      </c>
      <c r="E75" s="1">
        <f t="shared" si="33"/>
        <v>14.999999999691576</v>
      </c>
      <c r="F75" s="1">
        <f t="shared" si="34"/>
        <v>12.499999999571633</v>
      </c>
      <c r="G75" s="1">
        <f t="shared" si="35"/>
        <v>18.74999999961447</v>
      </c>
      <c r="H75" s="1">
        <f t="shared" si="36"/>
        <v>13.235294117193492</v>
      </c>
      <c r="I75" s="1">
        <f t="shared" si="37"/>
        <v>-22.499999999537366</v>
      </c>
      <c r="J75" s="1">
        <f t="shared" si="38"/>
        <v>957.36781289475857</v>
      </c>
      <c r="K75" s="1">
        <f t="shared" si="39"/>
        <v>978.36781289434771</v>
      </c>
      <c r="L75" s="1">
        <f t="shared" si="40"/>
        <v>956.36781289475857</v>
      </c>
      <c r="M75" s="1">
        <f t="shared" si="41"/>
        <v>956.36781289434782</v>
      </c>
      <c r="N75" s="1">
        <f t="shared" si="42"/>
        <v>-2.0561863323109719E-10</v>
      </c>
      <c r="O75" s="1">
        <f t="shared" si="43"/>
        <v>4.1123104921325648E-10</v>
      </c>
      <c r="P75" s="1">
        <f t="shared" si="44"/>
        <v>895.95456648278196</v>
      </c>
      <c r="Q75" s="1">
        <f t="shared" si="24"/>
        <v>0.99999999999086131</v>
      </c>
      <c r="R75" s="1">
        <f t="shared" si="25"/>
        <v>0.99999999998629208</v>
      </c>
      <c r="S75" s="1">
        <f t="shared" si="26"/>
        <v>0.99999999999086142</v>
      </c>
      <c r="T75" s="1">
        <f t="shared" si="27"/>
        <v>0.99999999998629208</v>
      </c>
      <c r="U75">
        <f t="shared" si="28"/>
        <v>1.0000000000205616</v>
      </c>
    </row>
    <row r="76" spans="1:21" x14ac:dyDescent="0.35">
      <c r="A76">
        <f t="shared" si="29"/>
        <v>71</v>
      </c>
      <c r="B76" s="1">
        <f t="shared" si="30"/>
        <v>14.999999999657302</v>
      </c>
      <c r="C76" s="1">
        <f t="shared" si="31"/>
        <v>14.999999999794381</v>
      </c>
      <c r="D76" s="1">
        <f t="shared" si="32"/>
        <v>14.999999999657302</v>
      </c>
      <c r="E76" s="1">
        <f t="shared" si="33"/>
        <v>14.99999999979438</v>
      </c>
      <c r="F76" s="1">
        <f t="shared" si="34"/>
        <v>12.499999999714419</v>
      </c>
      <c r="G76" s="1">
        <f t="shared" si="35"/>
        <v>18.749999999742975</v>
      </c>
      <c r="H76" s="1">
        <f t="shared" si="36"/>
        <v>13.235294117344678</v>
      </c>
      <c r="I76" s="1">
        <f t="shared" si="37"/>
        <v>-22.499999999691571</v>
      </c>
      <c r="J76" s="1">
        <f t="shared" si="38"/>
        <v>972.36781289441592</v>
      </c>
      <c r="K76" s="1">
        <f t="shared" si="39"/>
        <v>993.36781289414205</v>
      </c>
      <c r="L76" s="1">
        <f t="shared" si="40"/>
        <v>971.36781289441592</v>
      </c>
      <c r="M76" s="1">
        <f t="shared" si="41"/>
        <v>971.36781289414216</v>
      </c>
      <c r="N76" s="1">
        <f t="shared" si="42"/>
        <v>-1.3707790458283853E-10</v>
      </c>
      <c r="O76" s="1">
        <f t="shared" si="43"/>
        <v>2.7415314463041796E-10</v>
      </c>
      <c r="P76" s="1">
        <f t="shared" si="44"/>
        <v>910.9545664824393</v>
      </c>
      <c r="Q76" s="1">
        <f t="shared" si="24"/>
        <v>0.99999999999390765</v>
      </c>
      <c r="R76" s="1">
        <f t="shared" si="25"/>
        <v>0.99999999999086131</v>
      </c>
      <c r="S76" s="1">
        <f t="shared" si="26"/>
        <v>0.99999999999390765</v>
      </c>
      <c r="T76" s="1">
        <f t="shared" si="27"/>
        <v>0.99999999999086142</v>
      </c>
      <c r="U76">
        <f t="shared" si="28"/>
        <v>1.0000000000137079</v>
      </c>
    </row>
    <row r="77" spans="1:21" x14ac:dyDescent="0.35">
      <c r="A77">
        <f t="shared" si="29"/>
        <v>72</v>
      </c>
      <c r="B77" s="1">
        <f t="shared" si="30"/>
        <v>14.999999999771536</v>
      </c>
      <c r="C77" s="1">
        <f t="shared" si="31"/>
        <v>14.99999999986292</v>
      </c>
      <c r="D77" s="1">
        <f t="shared" si="32"/>
        <v>14.999999999771534</v>
      </c>
      <c r="E77" s="1">
        <f t="shared" si="33"/>
        <v>14.999999999862922</v>
      </c>
      <c r="F77" s="1">
        <f t="shared" si="34"/>
        <v>12.499999999809614</v>
      </c>
      <c r="G77" s="1">
        <f t="shared" si="35"/>
        <v>18.749999999828649</v>
      </c>
      <c r="H77" s="1">
        <f t="shared" si="36"/>
        <v>13.235294117445472</v>
      </c>
      <c r="I77" s="1">
        <f t="shared" si="37"/>
        <v>-22.499999999794383</v>
      </c>
      <c r="J77" s="1">
        <f t="shared" si="38"/>
        <v>987.36781289418741</v>
      </c>
      <c r="K77" s="1">
        <f t="shared" si="39"/>
        <v>1008.3678128940049</v>
      </c>
      <c r="L77" s="1">
        <f t="shared" si="40"/>
        <v>986.36781289418741</v>
      </c>
      <c r="M77" s="1">
        <f t="shared" si="41"/>
        <v>986.36781289400506</v>
      </c>
      <c r="N77" s="1">
        <f t="shared" si="42"/>
        <v>-9.1386453959785285E-11</v>
      </c>
      <c r="O77" s="1">
        <f t="shared" si="43"/>
        <v>1.8276669067063267E-10</v>
      </c>
      <c r="P77" s="1">
        <f t="shared" si="44"/>
        <v>925.95456648221079</v>
      </c>
      <c r="Q77" s="1">
        <f t="shared" si="24"/>
        <v>0.99999999999593847</v>
      </c>
      <c r="R77" s="1">
        <f t="shared" si="25"/>
        <v>0.99999999999390754</v>
      </c>
      <c r="S77" s="1">
        <f t="shared" si="26"/>
        <v>0.99999999999593858</v>
      </c>
      <c r="T77" s="1">
        <f t="shared" si="27"/>
        <v>0.99999999999390743</v>
      </c>
      <c r="U77">
        <f t="shared" si="28"/>
        <v>1.0000000000091385</v>
      </c>
    </row>
    <row r="78" spans="1:21" x14ac:dyDescent="0.35">
      <c r="A78">
        <f t="shared" si="29"/>
        <v>73</v>
      </c>
      <c r="B78" s="1">
        <f t="shared" si="30"/>
        <v>14.99999999984769</v>
      </c>
      <c r="C78" s="1">
        <f t="shared" si="31"/>
        <v>14.99999999990861</v>
      </c>
      <c r="D78" s="1">
        <f t="shared" si="32"/>
        <v>14.99999999984769</v>
      </c>
      <c r="E78" s="1">
        <f t="shared" si="33"/>
        <v>14.999999999908612</v>
      </c>
      <c r="F78" s="1">
        <f t="shared" si="34"/>
        <v>12.499999999873076</v>
      </c>
      <c r="G78" s="1">
        <f t="shared" si="35"/>
        <v>18.749999999885762</v>
      </c>
      <c r="H78" s="1">
        <f t="shared" si="36"/>
        <v>13.235294117512668</v>
      </c>
      <c r="I78" s="1">
        <f t="shared" si="37"/>
        <v>-22.499999999862919</v>
      </c>
      <c r="J78" s="1">
        <f t="shared" si="38"/>
        <v>1002.3678128940351</v>
      </c>
      <c r="K78" s="1">
        <f t="shared" si="39"/>
        <v>1023.3678128939135</v>
      </c>
      <c r="L78" s="1">
        <f t="shared" si="40"/>
        <v>1001.3678128940351</v>
      </c>
      <c r="M78" s="1">
        <f t="shared" si="41"/>
        <v>1001.3678128939137</v>
      </c>
      <c r="N78" s="1">
        <f t="shared" si="42"/>
        <v>-6.092015780723159E-11</v>
      </c>
      <c r="O78" s="1">
        <f t="shared" si="43"/>
        <v>1.2184653286340108E-10</v>
      </c>
      <c r="P78" s="1">
        <f t="shared" si="44"/>
        <v>940.95456648205845</v>
      </c>
      <c r="Q78" s="1">
        <f t="shared" si="24"/>
        <v>0.99999999999729228</v>
      </c>
      <c r="R78" s="1">
        <f t="shared" si="25"/>
        <v>0.99999999999593869</v>
      </c>
      <c r="S78" s="1">
        <f t="shared" si="26"/>
        <v>0.99999999999729228</v>
      </c>
      <c r="T78" s="1">
        <f t="shared" si="27"/>
        <v>0.99999999999593858</v>
      </c>
      <c r="U78">
        <f t="shared" si="28"/>
        <v>1.0000000000060925</v>
      </c>
    </row>
    <row r="79" spans="1:21" x14ac:dyDescent="0.35">
      <c r="A79">
        <f t="shared" si="29"/>
        <v>74</v>
      </c>
      <c r="B79" s="1">
        <f t="shared" si="30"/>
        <v>14.999999999898462</v>
      </c>
      <c r="C79" s="1">
        <f t="shared" si="31"/>
        <v>14.999999999939078</v>
      </c>
      <c r="D79" s="1">
        <f t="shared" si="32"/>
        <v>14.99999999989846</v>
      </c>
      <c r="E79" s="1">
        <f t="shared" si="33"/>
        <v>14.999999999939078</v>
      </c>
      <c r="F79" s="1">
        <f t="shared" si="34"/>
        <v>12.499999999915385</v>
      </c>
      <c r="G79" s="1">
        <f t="shared" si="35"/>
        <v>18.749999999923848</v>
      </c>
      <c r="H79" s="1">
        <f t="shared" si="36"/>
        <v>13.235294117557466</v>
      </c>
      <c r="I79" s="1">
        <f t="shared" si="37"/>
        <v>-22.499999999908617</v>
      </c>
      <c r="J79" s="1">
        <f t="shared" si="38"/>
        <v>1017.3678128939335</v>
      </c>
      <c r="K79" s="1">
        <f t="shared" si="39"/>
        <v>1038.3678128938527</v>
      </c>
      <c r="L79" s="1">
        <f t="shared" si="40"/>
        <v>1016.3678128939335</v>
      </c>
      <c r="M79" s="1">
        <f t="shared" si="41"/>
        <v>1016.3678128938527</v>
      </c>
      <c r="N79" s="1">
        <f t="shared" si="42"/>
        <v>-4.0618175489726127E-11</v>
      </c>
      <c r="O79" s="1">
        <f t="shared" si="43"/>
        <v>8.1228357373674953E-11</v>
      </c>
      <c r="P79" s="1">
        <f t="shared" si="44"/>
        <v>955.95456648195693</v>
      </c>
      <c r="Q79" s="1">
        <f t="shared" si="24"/>
        <v>0.99999999999819489</v>
      </c>
      <c r="R79" s="1">
        <f t="shared" si="25"/>
        <v>0.99999999999729217</v>
      </c>
      <c r="S79" s="1">
        <f t="shared" si="26"/>
        <v>0.999999999998195</v>
      </c>
      <c r="T79" s="1">
        <f t="shared" si="27"/>
        <v>0.99999999999729217</v>
      </c>
      <c r="U79">
        <f t="shared" si="28"/>
        <v>1.0000000000040614</v>
      </c>
    </row>
    <row r="80" spans="1:21" x14ac:dyDescent="0.35">
      <c r="A80">
        <f t="shared" si="29"/>
        <v>75</v>
      </c>
      <c r="B80" s="1">
        <f t="shared" si="30"/>
        <v>14.999999999932307</v>
      </c>
      <c r="C80" s="1">
        <f t="shared" si="31"/>
        <v>14.999999999959384</v>
      </c>
      <c r="D80" s="1">
        <f t="shared" si="32"/>
        <v>14.999999999932307</v>
      </c>
      <c r="E80" s="1">
        <f t="shared" si="33"/>
        <v>14.999999999959382</v>
      </c>
      <c r="F80" s="1">
        <f t="shared" si="34"/>
        <v>12.49999999994359</v>
      </c>
      <c r="G80" s="1">
        <f t="shared" si="35"/>
        <v>18.749999999949228</v>
      </c>
      <c r="H80" s="1">
        <f t="shared" si="36"/>
        <v>13.23529411758733</v>
      </c>
      <c r="I80" s="1">
        <f t="shared" si="37"/>
        <v>-22.499999999939075</v>
      </c>
      <c r="J80" s="1">
        <f t="shared" si="38"/>
        <v>1032.3678128938659</v>
      </c>
      <c r="K80" s="1">
        <f t="shared" si="39"/>
        <v>1053.367812893812</v>
      </c>
      <c r="L80" s="1">
        <f t="shared" si="40"/>
        <v>1031.3678128938659</v>
      </c>
      <c r="M80" s="1">
        <f t="shared" si="41"/>
        <v>1031.367812893812</v>
      </c>
      <c r="N80" s="1">
        <f t="shared" si="42"/>
        <v>-2.7075230946138618E-11</v>
      </c>
      <c r="O80" s="1">
        <f t="shared" si="43"/>
        <v>5.4153126427536336E-11</v>
      </c>
      <c r="P80" s="1">
        <f t="shared" si="44"/>
        <v>970.95456648188929</v>
      </c>
      <c r="Q80" s="1">
        <f t="shared" si="24"/>
        <v>0.99999999999879663</v>
      </c>
      <c r="R80" s="1">
        <f t="shared" si="25"/>
        <v>0.99999999999819489</v>
      </c>
      <c r="S80" s="1">
        <f t="shared" si="26"/>
        <v>0.99999999999879663</v>
      </c>
      <c r="T80" s="1">
        <f t="shared" si="27"/>
        <v>0.999999999998195</v>
      </c>
      <c r="U80">
        <f t="shared" si="28"/>
        <v>1.0000000000027078</v>
      </c>
    </row>
    <row r="81" spans="1:21" x14ac:dyDescent="0.35">
      <c r="A81">
        <f t="shared" si="29"/>
        <v>76</v>
      </c>
      <c r="B81" s="1">
        <f t="shared" si="30"/>
        <v>14.999999999954875</v>
      </c>
      <c r="C81" s="1">
        <f t="shared" si="31"/>
        <v>14.999999999972923</v>
      </c>
      <c r="D81" s="1">
        <f t="shared" si="32"/>
        <v>14.999999999954875</v>
      </c>
      <c r="E81" s="1">
        <f t="shared" si="33"/>
        <v>14.999999999972925</v>
      </c>
      <c r="F81" s="1">
        <f t="shared" si="34"/>
        <v>12.499999999962396</v>
      </c>
      <c r="G81" s="1">
        <f t="shared" si="35"/>
        <v>18.749999999966153</v>
      </c>
      <c r="H81" s="1">
        <f t="shared" si="36"/>
        <v>13.235294117607243</v>
      </c>
      <c r="I81" s="1">
        <f t="shared" si="37"/>
        <v>-22.499999999959389</v>
      </c>
      <c r="J81" s="1">
        <f t="shared" si="38"/>
        <v>1047.3678128938209</v>
      </c>
      <c r="K81" s="1">
        <f t="shared" si="39"/>
        <v>1068.367812893785</v>
      </c>
      <c r="L81" s="1">
        <f t="shared" si="40"/>
        <v>1046.3678128938209</v>
      </c>
      <c r="M81" s="1">
        <f t="shared" si="41"/>
        <v>1046.367812893785</v>
      </c>
      <c r="N81" s="1">
        <f t="shared" si="42"/>
        <v>-1.8047785488306545E-11</v>
      </c>
      <c r="O81" s="1">
        <f t="shared" si="43"/>
        <v>3.6105340939229791E-11</v>
      </c>
      <c r="P81" s="1">
        <f t="shared" si="44"/>
        <v>985.95456648184415</v>
      </c>
      <c r="Q81" s="1">
        <f t="shared" si="24"/>
        <v>0.99999999999919764</v>
      </c>
      <c r="R81" s="1">
        <f t="shared" si="25"/>
        <v>0.99999999999879685</v>
      </c>
      <c r="S81" s="1">
        <f t="shared" si="26"/>
        <v>0.99999999999919764</v>
      </c>
      <c r="T81" s="1">
        <f t="shared" si="27"/>
        <v>0.99999999999879674</v>
      </c>
      <c r="U81">
        <f t="shared" si="28"/>
        <v>1.000000000001805</v>
      </c>
    </row>
    <row r="82" spans="1:21" x14ac:dyDescent="0.35">
      <c r="A82">
        <f t="shared" si="29"/>
        <v>77</v>
      </c>
      <c r="B82" s="1">
        <f t="shared" si="30"/>
        <v>14.999999999969916</v>
      </c>
      <c r="C82" s="1">
        <f t="shared" si="31"/>
        <v>14.99999999998195</v>
      </c>
      <c r="D82" s="1">
        <f t="shared" si="32"/>
        <v>14.999999999969916</v>
      </c>
      <c r="E82" s="1">
        <f t="shared" si="33"/>
        <v>14.999999999981952</v>
      </c>
      <c r="F82" s="1">
        <f t="shared" si="34"/>
        <v>12.49999999997493</v>
      </c>
      <c r="G82" s="1">
        <f t="shared" si="35"/>
        <v>18.749999999977437</v>
      </c>
      <c r="H82" s="1">
        <f t="shared" si="36"/>
        <v>13.235294117620514</v>
      </c>
      <c r="I82" s="1">
        <f t="shared" si="37"/>
        <v>-22.499999999972928</v>
      </c>
      <c r="J82" s="1">
        <f t="shared" si="38"/>
        <v>1062.3678128937909</v>
      </c>
      <c r="K82" s="1">
        <f t="shared" si="39"/>
        <v>1083.367812893767</v>
      </c>
      <c r="L82" s="1">
        <f t="shared" si="40"/>
        <v>1061.3678128937909</v>
      </c>
      <c r="M82" s="1">
        <f t="shared" si="41"/>
        <v>1061.367812893767</v>
      </c>
      <c r="N82" s="1">
        <f t="shared" si="42"/>
        <v>-1.2034817586936697E-11</v>
      </c>
      <c r="O82" s="1">
        <f t="shared" si="43"/>
        <v>2.4070523352293094E-11</v>
      </c>
      <c r="P82" s="1">
        <f t="shared" si="44"/>
        <v>1000.954566481814</v>
      </c>
      <c r="Q82" s="1">
        <f t="shared" si="24"/>
        <v>0.99999999999946509</v>
      </c>
      <c r="R82" s="1">
        <f t="shared" si="25"/>
        <v>0.99999999999919764</v>
      </c>
      <c r="S82" s="1">
        <f t="shared" si="26"/>
        <v>0.99999999999946509</v>
      </c>
      <c r="T82" s="1">
        <f t="shared" si="27"/>
        <v>0.99999999999919753</v>
      </c>
      <c r="U82">
        <f t="shared" si="28"/>
        <v>1.0000000000012033</v>
      </c>
    </row>
    <row r="83" spans="1:21" x14ac:dyDescent="0.35">
      <c r="A83">
        <f t="shared" si="29"/>
        <v>78</v>
      </c>
      <c r="B83" s="1">
        <f t="shared" si="30"/>
        <v>14.999999999979941</v>
      </c>
      <c r="C83" s="1">
        <f t="shared" si="31"/>
        <v>14.999999999987962</v>
      </c>
      <c r="D83" s="1">
        <f t="shared" si="32"/>
        <v>14.999999999979941</v>
      </c>
      <c r="E83" s="1">
        <f t="shared" si="33"/>
        <v>14.999999999987963</v>
      </c>
      <c r="F83" s="1">
        <f t="shared" si="34"/>
        <v>12.499999999983284</v>
      </c>
      <c r="G83" s="1">
        <f t="shared" si="35"/>
        <v>18.749999999984951</v>
      </c>
      <c r="H83" s="1">
        <f t="shared" si="36"/>
        <v>13.23529411762936</v>
      </c>
      <c r="I83" s="1">
        <f t="shared" si="37"/>
        <v>-22.499999999981945</v>
      </c>
      <c r="J83" s="1">
        <f t="shared" si="38"/>
        <v>1077.3678128937709</v>
      </c>
      <c r="K83" s="1">
        <f t="shared" si="39"/>
        <v>1098.3678128937549</v>
      </c>
      <c r="L83" s="1">
        <f t="shared" si="40"/>
        <v>1076.3678128937709</v>
      </c>
      <c r="M83" s="1">
        <f t="shared" si="41"/>
        <v>1076.3678128937549</v>
      </c>
      <c r="N83" s="1">
        <f t="shared" si="42"/>
        <v>-8.0202511298921308E-12</v>
      </c>
      <c r="O83" s="1">
        <f t="shared" si="43"/>
        <v>1.6050272222400963E-11</v>
      </c>
      <c r="P83" s="1">
        <f t="shared" si="44"/>
        <v>1015.954566481794</v>
      </c>
      <c r="Q83" s="1">
        <f t="shared" si="24"/>
        <v>0.99999999999964329</v>
      </c>
      <c r="R83" s="1">
        <f t="shared" si="25"/>
        <v>0.99999999999946532</v>
      </c>
      <c r="S83" s="1">
        <f t="shared" si="26"/>
        <v>0.99999999999964329</v>
      </c>
      <c r="T83" s="1">
        <f t="shared" si="27"/>
        <v>0.99999999999946521</v>
      </c>
      <c r="U83">
        <f t="shared" si="28"/>
        <v>1.0000000000008025</v>
      </c>
    </row>
    <row r="84" spans="1:21" x14ac:dyDescent="0.35">
      <c r="A84">
        <f t="shared" si="29"/>
        <v>79</v>
      </c>
      <c r="B84" s="1">
        <f t="shared" si="30"/>
        <v>14.999999999986628</v>
      </c>
      <c r="C84" s="1">
        <f t="shared" si="31"/>
        <v>14.999999999991978</v>
      </c>
      <c r="D84" s="1">
        <f t="shared" si="32"/>
        <v>14.999999999986628</v>
      </c>
      <c r="E84" s="1">
        <f t="shared" si="33"/>
        <v>14.999999999991978</v>
      </c>
      <c r="F84" s="1">
        <f t="shared" si="34"/>
        <v>12.499999999988857</v>
      </c>
      <c r="G84" s="1">
        <f t="shared" si="35"/>
        <v>18.749999999989971</v>
      </c>
      <c r="H84" s="1">
        <f t="shared" si="36"/>
        <v>13.235294117635259</v>
      </c>
      <c r="I84" s="1">
        <f t="shared" si="37"/>
        <v>-22.499999999987967</v>
      </c>
      <c r="J84" s="1">
        <f t="shared" si="38"/>
        <v>1092.3678128937574</v>
      </c>
      <c r="K84" s="1">
        <f t="shared" si="39"/>
        <v>1113.367812893747</v>
      </c>
      <c r="L84" s="1">
        <f t="shared" si="40"/>
        <v>1091.3678128937574</v>
      </c>
      <c r="M84" s="1">
        <f t="shared" si="41"/>
        <v>1091.367812893747</v>
      </c>
      <c r="N84" s="1">
        <f t="shared" si="42"/>
        <v>-5.3503868002735544E-12</v>
      </c>
      <c r="O84" s="1">
        <f t="shared" si="43"/>
        <v>1.0699885422127409E-11</v>
      </c>
      <c r="P84" s="1">
        <f t="shared" si="44"/>
        <v>1030.9545664817806</v>
      </c>
      <c r="Q84" s="1">
        <f t="shared" si="24"/>
        <v>0.99999999999976219</v>
      </c>
      <c r="R84" s="1">
        <f t="shared" si="25"/>
        <v>0.99999999999964329</v>
      </c>
      <c r="S84" s="1">
        <f t="shared" si="26"/>
        <v>0.99999999999976219</v>
      </c>
      <c r="T84" s="1">
        <f t="shared" si="27"/>
        <v>0.99999999999964329</v>
      </c>
      <c r="U84">
        <f t="shared" si="28"/>
        <v>1.0000000000005349</v>
      </c>
    </row>
    <row r="85" spans="1:21" x14ac:dyDescent="0.35">
      <c r="A85">
        <f t="shared" si="29"/>
        <v>80</v>
      </c>
      <c r="B85" s="1">
        <f t="shared" si="30"/>
        <v>14.999999999991084</v>
      </c>
      <c r="C85" s="1">
        <f t="shared" si="31"/>
        <v>14.99999999999465</v>
      </c>
      <c r="D85" s="1">
        <f t="shared" si="32"/>
        <v>14.999999999991083</v>
      </c>
      <c r="E85" s="1">
        <f t="shared" si="33"/>
        <v>14.999999999994651</v>
      </c>
      <c r="F85" s="1">
        <f t="shared" si="34"/>
        <v>12.499999999992571</v>
      </c>
      <c r="G85" s="1">
        <f t="shared" si="35"/>
        <v>18.74999999999331</v>
      </c>
      <c r="H85" s="1">
        <f t="shared" si="36"/>
        <v>13.235294117639191</v>
      </c>
      <c r="I85" s="1">
        <f t="shared" si="37"/>
        <v>-22.499999999991978</v>
      </c>
      <c r="J85" s="1">
        <f t="shared" si="38"/>
        <v>1107.3678128937486</v>
      </c>
      <c r="K85" s="1">
        <f t="shared" si="39"/>
        <v>1128.3678128937415</v>
      </c>
      <c r="L85" s="1">
        <f t="shared" si="40"/>
        <v>1106.3678128937486</v>
      </c>
      <c r="M85" s="1">
        <f t="shared" si="41"/>
        <v>1106.3678128937415</v>
      </c>
      <c r="N85" s="1">
        <f t="shared" si="42"/>
        <v>-3.5669245335157029E-12</v>
      </c>
      <c r="O85" s="1">
        <f t="shared" si="43"/>
        <v>7.1329608886117057E-12</v>
      </c>
      <c r="P85" s="1">
        <f t="shared" si="44"/>
        <v>1045.9545664817717</v>
      </c>
      <c r="Q85" s="1">
        <f t="shared" si="24"/>
        <v>0.99999999999984146</v>
      </c>
      <c r="R85" s="1">
        <f t="shared" si="25"/>
        <v>0.99999999999976219</v>
      </c>
      <c r="S85" s="1">
        <f t="shared" si="26"/>
        <v>0.99999999999984157</v>
      </c>
      <c r="T85" s="1">
        <f t="shared" si="27"/>
        <v>0.99999999999976208</v>
      </c>
      <c r="U85">
        <f t="shared" si="28"/>
        <v>1.0000000000003566</v>
      </c>
    </row>
    <row r="86" spans="1:21" x14ac:dyDescent="0.35">
      <c r="A86">
        <f t="shared" si="29"/>
        <v>81</v>
      </c>
      <c r="B86" s="1">
        <f t="shared" si="30"/>
        <v>14.999999999994055</v>
      </c>
      <c r="C86" s="1">
        <f t="shared" si="31"/>
        <v>14.999999999996431</v>
      </c>
      <c r="D86" s="1">
        <f t="shared" si="32"/>
        <v>14.999999999994056</v>
      </c>
      <c r="E86" s="1">
        <f t="shared" si="33"/>
        <v>14.99999999999643</v>
      </c>
      <c r="F86" s="1">
        <f t="shared" si="34"/>
        <v>12.499999999995046</v>
      </c>
      <c r="G86" s="1">
        <f t="shared" si="35"/>
        <v>18.749999999995538</v>
      </c>
      <c r="H86" s="1">
        <f t="shared" si="36"/>
        <v>13.235294117641814</v>
      </c>
      <c r="I86" s="1">
        <f t="shared" si="37"/>
        <v>-22.499999999994646</v>
      </c>
      <c r="J86" s="1">
        <f t="shared" si="38"/>
        <v>1122.3678128937427</v>
      </c>
      <c r="K86" s="1">
        <f t="shared" si="39"/>
        <v>1143.3678128937379</v>
      </c>
      <c r="L86" s="1">
        <f t="shared" si="40"/>
        <v>1121.3678128937427</v>
      </c>
      <c r="M86" s="1">
        <f t="shared" si="41"/>
        <v>1121.3678128937379</v>
      </c>
      <c r="N86" s="1">
        <f t="shared" si="42"/>
        <v>-2.3749890942781349E-12</v>
      </c>
      <c r="O86" s="1">
        <f t="shared" si="43"/>
        <v>4.7579717943335709E-12</v>
      </c>
      <c r="P86" s="1">
        <f t="shared" si="44"/>
        <v>1060.9545664817658</v>
      </c>
      <c r="Q86" s="1">
        <f t="shared" si="24"/>
        <v>0.9999999999998942</v>
      </c>
      <c r="R86" s="1">
        <f t="shared" si="25"/>
        <v>0.99999999999984157</v>
      </c>
      <c r="S86" s="1">
        <f t="shared" si="26"/>
        <v>0.99999999999989408</v>
      </c>
      <c r="T86" s="1">
        <f t="shared" si="27"/>
        <v>0.99999999999984168</v>
      </c>
      <c r="U86">
        <f t="shared" si="28"/>
        <v>1.0000000000002378</v>
      </c>
    </row>
    <row r="87" spans="1:21" x14ac:dyDescent="0.35">
      <c r="A87">
        <f t="shared" si="29"/>
        <v>82</v>
      </c>
      <c r="B87" s="1">
        <f t="shared" si="30"/>
        <v>14.999999999996032</v>
      </c>
      <c r="C87" s="1">
        <f t="shared" si="31"/>
        <v>14.999999999997621</v>
      </c>
      <c r="D87" s="1">
        <f t="shared" si="32"/>
        <v>14.999999999996035</v>
      </c>
      <c r="E87" s="1">
        <f t="shared" si="33"/>
        <v>14.999999999997621</v>
      </c>
      <c r="F87" s="1">
        <f t="shared" si="34"/>
        <v>12.499999999996694</v>
      </c>
      <c r="G87" s="1">
        <f t="shared" si="35"/>
        <v>18.749999999997026</v>
      </c>
      <c r="H87" s="1">
        <f t="shared" si="36"/>
        <v>13.23529411764356</v>
      </c>
      <c r="I87" s="1">
        <f t="shared" si="37"/>
        <v>-22.499999999996433</v>
      </c>
      <c r="J87" s="1">
        <f t="shared" si="38"/>
        <v>1137.3678128937388</v>
      </c>
      <c r="K87" s="1">
        <f t="shared" si="39"/>
        <v>1158.3678128937356</v>
      </c>
      <c r="L87" s="1">
        <f t="shared" si="40"/>
        <v>1136.3678128937388</v>
      </c>
      <c r="M87" s="1">
        <f t="shared" si="41"/>
        <v>1136.3678128937356</v>
      </c>
      <c r="N87" s="1">
        <f t="shared" si="42"/>
        <v>-1.5898393712632242E-12</v>
      </c>
      <c r="O87" s="1">
        <f t="shared" si="43"/>
        <v>3.1681324230703467E-12</v>
      </c>
      <c r="P87" s="1">
        <f t="shared" si="44"/>
        <v>1075.954566481762</v>
      </c>
      <c r="Q87" s="1">
        <f t="shared" si="24"/>
        <v>0.99999999999992961</v>
      </c>
      <c r="R87" s="1">
        <f t="shared" si="25"/>
        <v>0.99999999999989397</v>
      </c>
      <c r="S87" s="1">
        <f t="shared" si="26"/>
        <v>0.99999999999992939</v>
      </c>
      <c r="T87" s="1">
        <f t="shared" si="27"/>
        <v>0.99999999999989397</v>
      </c>
      <c r="U87">
        <f t="shared" si="28"/>
        <v>1.0000000000001585</v>
      </c>
    </row>
    <row r="88" spans="1:21" x14ac:dyDescent="0.35">
      <c r="A88">
        <f t="shared" si="29"/>
        <v>83</v>
      </c>
      <c r="B88" s="1">
        <f t="shared" si="30"/>
        <v>14.999999999997357</v>
      </c>
      <c r="C88" s="1">
        <f t="shared" si="31"/>
        <v>14.999999999998408</v>
      </c>
      <c r="D88" s="1">
        <f t="shared" si="32"/>
        <v>14.999999999997353</v>
      </c>
      <c r="E88" s="1">
        <f t="shared" si="33"/>
        <v>14.99999999999841</v>
      </c>
      <c r="F88" s="1">
        <f t="shared" si="34"/>
        <v>12.499999999997797</v>
      </c>
      <c r="G88" s="1">
        <f t="shared" si="35"/>
        <v>18.74999999999801</v>
      </c>
      <c r="H88" s="1">
        <f t="shared" si="36"/>
        <v>13.235294117644724</v>
      </c>
      <c r="I88" s="1">
        <f t="shared" si="37"/>
        <v>-22.499999999997616</v>
      </c>
      <c r="J88" s="1">
        <f t="shared" si="38"/>
        <v>1152.3678128937361</v>
      </c>
      <c r="K88" s="1">
        <f t="shared" si="39"/>
        <v>1173.367812893734</v>
      </c>
      <c r="L88" s="1">
        <f t="shared" si="40"/>
        <v>1151.3678128937361</v>
      </c>
      <c r="M88" s="1">
        <f t="shared" si="41"/>
        <v>1151.367812893734</v>
      </c>
      <c r="N88" s="1">
        <f t="shared" si="42"/>
        <v>-1.0551559626037488E-12</v>
      </c>
      <c r="O88" s="1">
        <f t="shared" si="43"/>
        <v>2.1129764604665979E-12</v>
      </c>
      <c r="P88" s="1">
        <f t="shared" si="44"/>
        <v>1090.9545664817592</v>
      </c>
      <c r="Q88" s="1">
        <f t="shared" si="24"/>
        <v>0.99999999999995282</v>
      </c>
      <c r="R88" s="1">
        <f t="shared" si="25"/>
        <v>0.99999999999992961</v>
      </c>
      <c r="S88" s="1">
        <f t="shared" si="26"/>
        <v>0.99999999999995315</v>
      </c>
      <c r="T88" s="1">
        <f t="shared" si="27"/>
        <v>0.9999999999999295</v>
      </c>
      <c r="U88">
        <f t="shared" si="28"/>
        <v>1.0000000000001059</v>
      </c>
    </row>
    <row r="89" spans="1:21" x14ac:dyDescent="0.35">
      <c r="A89">
        <f t="shared" si="29"/>
        <v>84</v>
      </c>
      <c r="B89" s="1">
        <f t="shared" si="30"/>
        <v>14.999999999998236</v>
      </c>
      <c r="C89" s="1">
        <f t="shared" si="31"/>
        <v>14.999999999998943</v>
      </c>
      <c r="D89" s="1">
        <f t="shared" si="32"/>
        <v>14.99999999999824</v>
      </c>
      <c r="E89" s="1">
        <f t="shared" si="33"/>
        <v>14.999999999998943</v>
      </c>
      <c r="F89" s="1">
        <f t="shared" si="34"/>
        <v>12.499999999998531</v>
      </c>
      <c r="G89" s="1">
        <f t="shared" si="35"/>
        <v>18.749999999998678</v>
      </c>
      <c r="H89" s="1">
        <f t="shared" si="36"/>
        <v>13.235294117645505</v>
      </c>
      <c r="I89" s="1">
        <f t="shared" si="37"/>
        <v>-22.499999999998415</v>
      </c>
      <c r="J89" s="1">
        <f t="shared" si="38"/>
        <v>1167.3678128937343</v>
      </c>
      <c r="K89" s="1">
        <f t="shared" si="39"/>
        <v>1188.3678128937329</v>
      </c>
      <c r="L89" s="1">
        <f t="shared" si="40"/>
        <v>1166.3678128937343</v>
      </c>
      <c r="M89" s="1">
        <f t="shared" si="41"/>
        <v>1166.3678128937329</v>
      </c>
      <c r="N89" s="1">
        <f t="shared" si="42"/>
        <v>-7.0699002208129968E-13</v>
      </c>
      <c r="O89" s="1">
        <f t="shared" si="43"/>
        <v>1.4059864383852982E-12</v>
      </c>
      <c r="P89" s="1">
        <f t="shared" si="44"/>
        <v>1105.9545664817574</v>
      </c>
      <c r="Q89" s="1">
        <f t="shared" si="24"/>
        <v>0.99999999999996869</v>
      </c>
      <c r="R89" s="1">
        <f t="shared" si="25"/>
        <v>0.99999999999995282</v>
      </c>
      <c r="S89" s="1">
        <f t="shared" si="26"/>
        <v>0.99999999999996847</v>
      </c>
      <c r="T89" s="1">
        <f t="shared" si="27"/>
        <v>0.99999999999995282</v>
      </c>
      <c r="U89">
        <f t="shared" si="28"/>
        <v>1.0000000000000704</v>
      </c>
    </row>
    <row r="90" spans="1:21" x14ac:dyDescent="0.35">
      <c r="A90">
        <f t="shared" si="29"/>
        <v>85</v>
      </c>
      <c r="B90" s="1">
        <f t="shared" si="30"/>
        <v>14.999999999998822</v>
      </c>
      <c r="C90" s="1">
        <f t="shared" si="31"/>
        <v>14.999999999999289</v>
      </c>
      <c r="D90" s="1">
        <f t="shared" si="32"/>
        <v>14.99999999999882</v>
      </c>
      <c r="E90" s="1">
        <f t="shared" si="33"/>
        <v>14.999999999999291</v>
      </c>
      <c r="F90" s="1">
        <f t="shared" si="34"/>
        <v>12.499999999999019</v>
      </c>
      <c r="G90" s="1">
        <f t="shared" si="35"/>
        <v>18.749999999999112</v>
      </c>
      <c r="H90" s="1">
        <f t="shared" si="36"/>
        <v>13.235294117646019</v>
      </c>
      <c r="I90" s="1">
        <f t="shared" si="37"/>
        <v>-22.499999999998938</v>
      </c>
      <c r="J90" s="1">
        <f t="shared" si="38"/>
        <v>1182.3678128937331</v>
      </c>
      <c r="K90" s="1">
        <f t="shared" si="39"/>
        <v>1203.3678128937322</v>
      </c>
      <c r="L90" s="1">
        <f t="shared" si="40"/>
        <v>1181.3678128937331</v>
      </c>
      <c r="M90" s="1">
        <f t="shared" si="41"/>
        <v>1181.3678128937322</v>
      </c>
      <c r="N90" s="1">
        <f t="shared" si="42"/>
        <v>-4.6895820560166612E-13</v>
      </c>
      <c r="O90" s="1">
        <f t="shared" si="43"/>
        <v>9.3702823278363212E-13</v>
      </c>
      <c r="P90" s="1">
        <f t="shared" si="44"/>
        <v>1120.9545664817563</v>
      </c>
      <c r="Q90" s="1">
        <f t="shared" si="24"/>
        <v>0.99999999999997902</v>
      </c>
      <c r="R90" s="1">
        <f t="shared" si="25"/>
        <v>0.99999999999996869</v>
      </c>
      <c r="S90" s="1">
        <f t="shared" si="26"/>
        <v>0.99999999999997913</v>
      </c>
      <c r="T90" s="1">
        <f t="shared" si="27"/>
        <v>0.99999999999996858</v>
      </c>
      <c r="U90">
        <f t="shared" si="28"/>
        <v>1.0000000000000473</v>
      </c>
    </row>
    <row r="91" spans="1:21" x14ac:dyDescent="0.35">
      <c r="A91">
        <f t="shared" si="29"/>
        <v>86</v>
      </c>
      <c r="B91" s="1">
        <f t="shared" si="30"/>
        <v>14.999999999999217</v>
      </c>
      <c r="C91" s="1">
        <f t="shared" si="31"/>
        <v>14.999999999999531</v>
      </c>
      <c r="D91" s="1">
        <f t="shared" si="32"/>
        <v>14.999999999999215</v>
      </c>
      <c r="E91" s="1">
        <f t="shared" si="33"/>
        <v>14.999999999999531</v>
      </c>
      <c r="F91" s="1">
        <f t="shared" si="34"/>
        <v>12.499999999999348</v>
      </c>
      <c r="G91" s="1">
        <f t="shared" si="35"/>
        <v>18.749999999999414</v>
      </c>
      <c r="H91" s="1">
        <f t="shared" si="36"/>
        <v>13.235294117646367</v>
      </c>
      <c r="I91" s="1">
        <f t="shared" si="37"/>
        <v>-22.499999999999297</v>
      </c>
      <c r="J91" s="1">
        <f t="shared" si="38"/>
        <v>1197.3678128937324</v>
      </c>
      <c r="K91" s="1">
        <f t="shared" si="39"/>
        <v>1218.3678128937318</v>
      </c>
      <c r="L91" s="1">
        <f t="shared" si="40"/>
        <v>1196.3678128937324</v>
      </c>
      <c r="M91" s="1">
        <f t="shared" si="41"/>
        <v>1196.3678128937318</v>
      </c>
      <c r="N91" s="1">
        <f t="shared" si="42"/>
        <v>-3.1619151741324458E-13</v>
      </c>
      <c r="O91" s="1">
        <f t="shared" si="43"/>
        <v>6.2083671537038754E-13</v>
      </c>
      <c r="P91" s="1">
        <f t="shared" si="44"/>
        <v>1135.9545664817556</v>
      </c>
      <c r="Q91" s="1">
        <f t="shared" si="24"/>
        <v>0.99999999999998612</v>
      </c>
      <c r="R91" s="1">
        <f t="shared" si="25"/>
        <v>0.99999999999997891</v>
      </c>
      <c r="S91" s="1">
        <f t="shared" si="26"/>
        <v>0.99999999999998623</v>
      </c>
      <c r="T91" s="1">
        <f t="shared" si="27"/>
        <v>0.99999999999997891</v>
      </c>
      <c r="U91">
        <f t="shared" si="28"/>
        <v>1.0000000000000313</v>
      </c>
    </row>
    <row r="92" spans="1:21" x14ac:dyDescent="0.35">
      <c r="A92">
        <f t="shared" si="29"/>
        <v>87</v>
      </c>
      <c r="B92" s="1">
        <f t="shared" si="30"/>
        <v>14.999999999999478</v>
      </c>
      <c r="C92" s="1">
        <f t="shared" si="31"/>
        <v>14.999999999999686</v>
      </c>
      <c r="D92" s="1">
        <f t="shared" si="32"/>
        <v>14.999999999999478</v>
      </c>
      <c r="E92" s="1">
        <f t="shared" si="33"/>
        <v>14.999999999999682</v>
      </c>
      <c r="F92" s="1">
        <f t="shared" si="34"/>
        <v>12.499999999999565</v>
      </c>
      <c r="G92" s="1">
        <f t="shared" si="35"/>
        <v>18.749999999999606</v>
      </c>
      <c r="H92" s="1">
        <f t="shared" si="36"/>
        <v>13.235294117646598</v>
      </c>
      <c r="I92" s="1">
        <f t="shared" si="37"/>
        <v>-22.499999999999524</v>
      </c>
      <c r="J92" s="1">
        <f t="shared" si="38"/>
        <v>1212.367812893732</v>
      </c>
      <c r="K92" s="1">
        <f t="shared" si="39"/>
        <v>1233.3678128937315</v>
      </c>
      <c r="L92" s="1">
        <f t="shared" si="40"/>
        <v>1211.367812893732</v>
      </c>
      <c r="M92" s="1">
        <f t="shared" si="41"/>
        <v>1211.3678128937315</v>
      </c>
      <c r="N92" s="1">
        <f t="shared" si="42"/>
        <v>-2.042810365310288E-13</v>
      </c>
      <c r="O92" s="1">
        <f t="shared" si="43"/>
        <v>4.1655567883935873E-13</v>
      </c>
      <c r="P92" s="1">
        <f t="shared" si="44"/>
        <v>1150.9545664817551</v>
      </c>
      <c r="Q92" s="1">
        <f t="shared" si="24"/>
        <v>0.99999999999999079</v>
      </c>
      <c r="R92" s="1">
        <f t="shared" si="25"/>
        <v>0.99999999999998612</v>
      </c>
      <c r="S92" s="1">
        <f t="shared" si="26"/>
        <v>0.99999999999999079</v>
      </c>
      <c r="T92" s="1">
        <f t="shared" si="27"/>
        <v>0.99999999999998634</v>
      </c>
      <c r="U92">
        <f t="shared" si="28"/>
        <v>1.0000000000000209</v>
      </c>
    </row>
    <row r="93" spans="1:21" x14ac:dyDescent="0.35">
      <c r="A93">
        <f t="shared" si="29"/>
        <v>88</v>
      </c>
      <c r="B93" s="1">
        <f t="shared" si="30"/>
        <v>14.999999999999652</v>
      </c>
      <c r="C93" s="1">
        <f t="shared" si="31"/>
        <v>14.99999999999979</v>
      </c>
      <c r="D93" s="1">
        <f t="shared" si="32"/>
        <v>14.999999999999652</v>
      </c>
      <c r="E93" s="1">
        <f t="shared" si="33"/>
        <v>14.99999999999979</v>
      </c>
      <c r="F93" s="1">
        <f t="shared" si="34"/>
        <v>12.49999999999971</v>
      </c>
      <c r="G93" s="1">
        <f t="shared" si="35"/>
        <v>18.749999999999737</v>
      </c>
      <c r="H93" s="1">
        <f t="shared" si="36"/>
        <v>13.235294117646752</v>
      </c>
      <c r="I93" s="1">
        <f t="shared" si="37"/>
        <v>-22.499999999999687</v>
      </c>
      <c r="J93" s="1">
        <f t="shared" si="38"/>
        <v>1227.3678128937315</v>
      </c>
      <c r="K93" s="1">
        <f t="shared" si="39"/>
        <v>1248.3678128937313</v>
      </c>
      <c r="L93" s="1">
        <f t="shared" si="40"/>
        <v>1226.3678128937315</v>
      </c>
      <c r="M93" s="1">
        <f t="shared" si="41"/>
        <v>1226.3678128937313</v>
      </c>
      <c r="N93" s="1">
        <f t="shared" si="42"/>
        <v>-1.3855583347321954E-13</v>
      </c>
      <c r="O93" s="1">
        <f t="shared" si="43"/>
        <v>2.779998453661392E-13</v>
      </c>
      <c r="P93" s="1">
        <f t="shared" si="44"/>
        <v>1165.9545664817547</v>
      </c>
      <c r="Q93" s="1">
        <f t="shared" si="24"/>
        <v>0.99999999999999389</v>
      </c>
      <c r="R93" s="1">
        <f t="shared" si="25"/>
        <v>0.99999999999999079</v>
      </c>
      <c r="S93" s="1">
        <f t="shared" si="26"/>
        <v>0.99999999999999389</v>
      </c>
      <c r="T93" s="1">
        <f t="shared" si="27"/>
        <v>0.99999999999999079</v>
      </c>
      <c r="U93">
        <f t="shared" si="28"/>
        <v>1.000000000000014</v>
      </c>
    </row>
    <row r="94" spans="1:21" x14ac:dyDescent="0.35">
      <c r="A94">
        <f t="shared" si="29"/>
        <v>89</v>
      </c>
      <c r="B94" s="1">
        <f t="shared" si="30"/>
        <v>14.999999999999769</v>
      </c>
      <c r="C94" s="1">
        <f t="shared" si="31"/>
        <v>14.999999999999861</v>
      </c>
      <c r="D94" s="1">
        <f t="shared" si="32"/>
        <v>14.999999999999771</v>
      </c>
      <c r="E94" s="1">
        <f t="shared" si="33"/>
        <v>14.999999999999865</v>
      </c>
      <c r="F94" s="1">
        <f t="shared" si="34"/>
        <v>12.499999999999808</v>
      </c>
      <c r="G94" s="1">
        <f t="shared" si="35"/>
        <v>18.749999999999826</v>
      </c>
      <c r="H94" s="1">
        <f t="shared" si="36"/>
        <v>13.235294117646857</v>
      </c>
      <c r="I94" s="1">
        <f t="shared" si="37"/>
        <v>-22.499999999999797</v>
      </c>
      <c r="J94" s="1">
        <f t="shared" si="38"/>
        <v>1242.3678128937313</v>
      </c>
      <c r="K94" s="1">
        <f t="shared" si="39"/>
        <v>1263.3678128937311</v>
      </c>
      <c r="L94" s="1">
        <f t="shared" si="40"/>
        <v>1241.3678128937313</v>
      </c>
      <c r="M94" s="1">
        <f t="shared" si="41"/>
        <v>1241.3678128937311</v>
      </c>
      <c r="N94" s="1">
        <f t="shared" si="42"/>
        <v>-9.2370555648813024E-14</v>
      </c>
      <c r="O94" s="1">
        <f t="shared" si="43"/>
        <v>1.8562928971732617E-13</v>
      </c>
      <c r="P94" s="1">
        <f t="shared" si="44"/>
        <v>1180.9545664817545</v>
      </c>
      <c r="Q94" s="1">
        <f t="shared" si="24"/>
        <v>0.99999999999999589</v>
      </c>
      <c r="R94" s="1">
        <f t="shared" si="25"/>
        <v>0.99999999999999389</v>
      </c>
      <c r="S94" s="1">
        <f t="shared" si="26"/>
        <v>0.99999999999999578</v>
      </c>
      <c r="T94" s="1">
        <f t="shared" si="27"/>
        <v>0.99999999999999356</v>
      </c>
      <c r="U94">
        <f t="shared" si="28"/>
        <v>1.0000000000000091</v>
      </c>
    </row>
    <row r="95" spans="1:21" x14ac:dyDescent="0.35">
      <c r="A95">
        <f t="shared" si="29"/>
        <v>90</v>
      </c>
      <c r="B95" s="1">
        <f t="shared" si="30"/>
        <v>14.999999999999844</v>
      </c>
      <c r="C95" s="1">
        <f t="shared" si="31"/>
        <v>14.999999999999908</v>
      </c>
      <c r="D95" s="1">
        <f t="shared" si="32"/>
        <v>14.999999999999845</v>
      </c>
      <c r="E95" s="1">
        <f t="shared" si="33"/>
        <v>14.999999999999904</v>
      </c>
      <c r="F95" s="1">
        <f t="shared" si="34"/>
        <v>12.49999999999987</v>
      </c>
      <c r="G95" s="1">
        <f t="shared" si="35"/>
        <v>18.749999999999883</v>
      </c>
      <c r="H95" s="1">
        <f t="shared" si="36"/>
        <v>13.235294117646923</v>
      </c>
      <c r="I95" s="1">
        <f t="shared" si="37"/>
        <v>-22.499999999999858</v>
      </c>
      <c r="J95" s="1">
        <f t="shared" si="38"/>
        <v>1257.3678128937311</v>
      </c>
      <c r="K95" s="1">
        <f t="shared" si="39"/>
        <v>1278.3678128937311</v>
      </c>
      <c r="L95" s="1">
        <f t="shared" si="40"/>
        <v>1256.3678128937311</v>
      </c>
      <c r="M95" s="1">
        <f t="shared" si="41"/>
        <v>1256.3678128937311</v>
      </c>
      <c r="N95" s="1">
        <f t="shared" si="42"/>
        <v>-6.0396132539608516E-14</v>
      </c>
      <c r="O95" s="1">
        <f t="shared" si="43"/>
        <v>1.2523315717771766E-13</v>
      </c>
      <c r="P95" s="1">
        <f t="shared" si="44"/>
        <v>1195.9545664817542</v>
      </c>
      <c r="Q95" s="1">
        <f t="shared" si="24"/>
        <v>0.99999999999999711</v>
      </c>
      <c r="R95" s="1">
        <f t="shared" si="25"/>
        <v>0.99999999999999578</v>
      </c>
      <c r="S95" s="1">
        <f t="shared" si="26"/>
        <v>0.999999999999997</v>
      </c>
      <c r="T95" s="1">
        <f t="shared" si="27"/>
        <v>0.999999999999996</v>
      </c>
      <c r="U95">
        <f t="shared" si="28"/>
        <v>1.0000000000000062</v>
      </c>
    </row>
    <row r="96" spans="1:21" x14ac:dyDescent="0.35">
      <c r="A96">
        <f t="shared" si="29"/>
        <v>91</v>
      </c>
      <c r="B96" s="1">
        <f t="shared" si="30"/>
        <v>14.999999999999895</v>
      </c>
      <c r="C96" s="1">
        <f t="shared" si="31"/>
        <v>14.999999999999938</v>
      </c>
      <c r="D96" s="1">
        <f t="shared" si="32"/>
        <v>14.999999999999893</v>
      </c>
      <c r="E96" s="1">
        <f t="shared" si="33"/>
        <v>14.999999999999938</v>
      </c>
      <c r="F96" s="1">
        <f t="shared" si="34"/>
        <v>12.499999999999913</v>
      </c>
      <c r="G96" s="1">
        <f t="shared" si="35"/>
        <v>18.749999999999922</v>
      </c>
      <c r="H96" s="1">
        <f t="shared" si="36"/>
        <v>13.235294117646966</v>
      </c>
      <c r="I96" s="1">
        <f t="shared" si="37"/>
        <v>-22.499999999999908</v>
      </c>
      <c r="J96" s="1">
        <f t="shared" si="38"/>
        <v>1272.3678128937311</v>
      </c>
      <c r="K96" s="1">
        <f t="shared" si="39"/>
        <v>1293.3678128937311</v>
      </c>
      <c r="L96" s="1">
        <f t="shared" si="40"/>
        <v>1271.3678128937311</v>
      </c>
      <c r="M96" s="1">
        <f t="shared" si="41"/>
        <v>1271.3678128937311</v>
      </c>
      <c r="N96" s="1">
        <f t="shared" si="42"/>
        <v>-4.4408920985006262E-14</v>
      </c>
      <c r="O96" s="1">
        <f t="shared" si="43"/>
        <v>8.0824236192711396E-14</v>
      </c>
      <c r="P96" s="1">
        <f t="shared" si="44"/>
        <v>1210.9545664817542</v>
      </c>
      <c r="Q96" s="1">
        <f t="shared" si="24"/>
        <v>0.99999999999999811</v>
      </c>
      <c r="R96" s="1">
        <f t="shared" si="25"/>
        <v>0.999999999999997</v>
      </c>
      <c r="S96" s="1">
        <f t="shared" si="26"/>
        <v>0.99999999999999822</v>
      </c>
      <c r="T96" s="1">
        <f t="shared" si="27"/>
        <v>0.999999999999997</v>
      </c>
      <c r="U96">
        <f t="shared" si="28"/>
        <v>1.0000000000000042</v>
      </c>
    </row>
    <row r="97" spans="1:21" x14ac:dyDescent="0.35">
      <c r="A97">
        <f t="shared" si="29"/>
        <v>92</v>
      </c>
      <c r="B97" s="1">
        <f t="shared" si="30"/>
        <v>14.999999999999931</v>
      </c>
      <c r="C97" s="1">
        <f t="shared" si="31"/>
        <v>14.999999999999956</v>
      </c>
      <c r="D97" s="1">
        <f t="shared" si="32"/>
        <v>14.999999999999931</v>
      </c>
      <c r="E97" s="1">
        <f t="shared" si="33"/>
        <v>14.999999999999957</v>
      </c>
      <c r="F97" s="1">
        <f t="shared" si="34"/>
        <v>12.499999999999943</v>
      </c>
      <c r="G97" s="1">
        <f t="shared" si="35"/>
        <v>18.749999999999943</v>
      </c>
      <c r="H97" s="1">
        <f t="shared" si="36"/>
        <v>13.235294117646998</v>
      </c>
      <c r="I97" s="1">
        <f t="shared" si="37"/>
        <v>-22.499999999999936</v>
      </c>
      <c r="J97" s="1">
        <f t="shared" si="38"/>
        <v>1287.3678128937311</v>
      </c>
      <c r="K97" s="1">
        <f t="shared" si="39"/>
        <v>1308.3678128937311</v>
      </c>
      <c r="L97" s="1">
        <f t="shared" si="40"/>
        <v>1286.3678128937311</v>
      </c>
      <c r="M97" s="1">
        <f t="shared" si="41"/>
        <v>1286.3678128937311</v>
      </c>
      <c r="N97" s="1">
        <f t="shared" si="42"/>
        <v>-2.4868995751603507E-14</v>
      </c>
      <c r="O97" s="1">
        <f t="shared" si="43"/>
        <v>5.595524044110789E-14</v>
      </c>
      <c r="P97" s="1">
        <f t="shared" si="44"/>
        <v>1225.9545664817542</v>
      </c>
      <c r="Q97" s="1">
        <f t="shared" si="24"/>
        <v>0.99999999999999867</v>
      </c>
      <c r="R97" s="1">
        <f t="shared" si="25"/>
        <v>0.99999999999999833</v>
      </c>
      <c r="S97" s="1">
        <f t="shared" si="26"/>
        <v>0.99999999999999867</v>
      </c>
      <c r="T97" s="1">
        <f t="shared" si="27"/>
        <v>0.99999999999999822</v>
      </c>
      <c r="U97">
        <f t="shared" si="28"/>
        <v>1.0000000000000029</v>
      </c>
    </row>
    <row r="98" spans="1:21" x14ac:dyDescent="0.35">
      <c r="A98">
        <f t="shared" si="29"/>
        <v>93</v>
      </c>
      <c r="B98" s="1">
        <f t="shared" si="30"/>
        <v>14.999999999999954</v>
      </c>
      <c r="C98" s="1">
        <f t="shared" si="31"/>
        <v>14.999999999999972</v>
      </c>
      <c r="D98" s="1">
        <f t="shared" si="32"/>
        <v>14.999999999999954</v>
      </c>
      <c r="E98" s="1">
        <f t="shared" si="33"/>
        <v>14.999999999999973</v>
      </c>
      <c r="F98" s="1">
        <f t="shared" si="34"/>
        <v>12.499999999999963</v>
      </c>
      <c r="G98" s="1">
        <f t="shared" si="35"/>
        <v>18.749999999999964</v>
      </c>
      <c r="H98" s="1">
        <f t="shared" si="36"/>
        <v>13.235294117647019</v>
      </c>
      <c r="I98" s="1">
        <f t="shared" si="37"/>
        <v>-22.499999999999961</v>
      </c>
      <c r="J98" s="1">
        <f t="shared" si="38"/>
        <v>1302.3678128937311</v>
      </c>
      <c r="K98" s="1">
        <f t="shared" si="39"/>
        <v>1323.3678128937311</v>
      </c>
      <c r="L98" s="1">
        <f t="shared" si="40"/>
        <v>1301.3678128937311</v>
      </c>
      <c r="M98" s="1">
        <f t="shared" si="41"/>
        <v>1301.3678128937311</v>
      </c>
      <c r="N98" s="1">
        <f t="shared" si="42"/>
        <v>-1.7763568394002505E-14</v>
      </c>
      <c r="O98" s="1">
        <f t="shared" si="43"/>
        <v>3.8191672047105385E-14</v>
      </c>
      <c r="P98" s="1">
        <f t="shared" si="44"/>
        <v>1240.9545664817542</v>
      </c>
      <c r="Q98" s="1">
        <f t="shared" si="24"/>
        <v>0.99999999999999922</v>
      </c>
      <c r="R98" s="1">
        <f t="shared" si="25"/>
        <v>0.99999999999999878</v>
      </c>
      <c r="S98" s="1">
        <f t="shared" si="26"/>
        <v>0.99999999999999922</v>
      </c>
      <c r="T98" s="1">
        <f t="shared" si="27"/>
        <v>0.99999999999999867</v>
      </c>
      <c r="U98">
        <f t="shared" si="28"/>
        <v>1.0000000000000018</v>
      </c>
    </row>
    <row r="99" spans="1:21" x14ac:dyDescent="0.35">
      <c r="A99">
        <f t="shared" si="29"/>
        <v>94</v>
      </c>
      <c r="B99" s="1">
        <f t="shared" si="30"/>
        <v>14.99999999999997</v>
      </c>
      <c r="C99" s="1">
        <f t="shared" si="31"/>
        <v>14.99999999999998</v>
      </c>
      <c r="D99" s="1">
        <f t="shared" si="32"/>
        <v>14.999999999999968</v>
      </c>
      <c r="E99" s="1">
        <f t="shared" si="33"/>
        <v>14.99999999999998</v>
      </c>
      <c r="F99" s="1">
        <f t="shared" si="34"/>
        <v>12.499999999999975</v>
      </c>
      <c r="G99" s="1">
        <f t="shared" si="35"/>
        <v>18.749999999999975</v>
      </c>
      <c r="H99" s="1">
        <f t="shared" si="36"/>
        <v>13.235294117647031</v>
      </c>
      <c r="I99" s="1">
        <f t="shared" si="37"/>
        <v>-22.499999999999972</v>
      </c>
      <c r="J99" s="1">
        <f t="shared" si="38"/>
        <v>1317.3678128937311</v>
      </c>
      <c r="K99" s="1">
        <f t="shared" si="39"/>
        <v>1338.3678128937311</v>
      </c>
      <c r="L99" s="1">
        <f t="shared" si="40"/>
        <v>1316.3678128937311</v>
      </c>
      <c r="M99" s="1">
        <f t="shared" si="41"/>
        <v>1316.3678128937311</v>
      </c>
      <c r="N99" s="1">
        <f t="shared" si="42"/>
        <v>0</v>
      </c>
      <c r="O99" s="1">
        <f t="shared" si="43"/>
        <v>3.8191672047105385E-14</v>
      </c>
      <c r="P99" s="1">
        <f t="shared" si="44"/>
        <v>1255.9545664817542</v>
      </c>
      <c r="Q99" s="1">
        <f t="shared" si="24"/>
        <v>0.999999999999999</v>
      </c>
      <c r="R99" s="1">
        <f t="shared" si="25"/>
        <v>0.99999999999999922</v>
      </c>
      <c r="S99" s="1">
        <f t="shared" si="26"/>
        <v>0.99999999999999922</v>
      </c>
      <c r="T99" s="1">
        <f t="shared" si="27"/>
        <v>0.99999999999999922</v>
      </c>
      <c r="U99">
        <f t="shared" si="28"/>
        <v>1.0000000000000013</v>
      </c>
    </row>
    <row r="100" spans="1:21" x14ac:dyDescent="0.35">
      <c r="A100">
        <f t="shared" si="29"/>
        <v>95</v>
      </c>
      <c r="B100" s="1">
        <f t="shared" si="30"/>
        <v>14.999999999999973</v>
      </c>
      <c r="C100" s="1">
        <f t="shared" si="31"/>
        <v>14.999999999999989</v>
      </c>
      <c r="D100" s="1">
        <f t="shared" si="32"/>
        <v>14.999999999999977</v>
      </c>
      <c r="E100" s="1">
        <f t="shared" si="33"/>
        <v>14.999999999999988</v>
      </c>
      <c r="F100" s="1">
        <f t="shared" si="34"/>
        <v>12.499999999999979</v>
      </c>
      <c r="G100" s="1">
        <f t="shared" si="35"/>
        <v>18.749999999999986</v>
      </c>
      <c r="H100" s="1">
        <f t="shared" si="36"/>
        <v>13.235294117647038</v>
      </c>
      <c r="I100" s="1">
        <f t="shared" si="37"/>
        <v>-22.499999999999982</v>
      </c>
      <c r="J100" s="1">
        <f t="shared" si="38"/>
        <v>1332.3678128937311</v>
      </c>
      <c r="K100" s="1">
        <f t="shared" si="39"/>
        <v>1353.3678128937311</v>
      </c>
      <c r="L100" s="1">
        <f t="shared" si="40"/>
        <v>1331.3678128937311</v>
      </c>
      <c r="M100" s="1">
        <f t="shared" si="41"/>
        <v>1331.3678128937311</v>
      </c>
      <c r="N100" s="1">
        <f t="shared" si="42"/>
        <v>-1.4210854715202004E-14</v>
      </c>
      <c r="O100" s="1">
        <f t="shared" si="43"/>
        <v>2.3980817331903381E-14</v>
      </c>
      <c r="P100" s="1">
        <f t="shared" si="44"/>
        <v>1270.9545664817542</v>
      </c>
      <c r="Q100" s="1">
        <f t="shared" si="24"/>
        <v>0.99999999999999944</v>
      </c>
      <c r="R100" s="1">
        <f t="shared" si="25"/>
        <v>0.99999999999999889</v>
      </c>
      <c r="S100" s="1">
        <f t="shared" si="26"/>
        <v>0.99999999999999922</v>
      </c>
      <c r="T100" s="1">
        <f t="shared" si="27"/>
        <v>0.999999999999999</v>
      </c>
      <c r="U100">
        <f t="shared" si="28"/>
        <v>1.0000000000000007</v>
      </c>
    </row>
    <row r="101" spans="1:21" x14ac:dyDescent="0.35">
      <c r="A101">
        <f t="shared" si="29"/>
        <v>96</v>
      </c>
      <c r="B101" s="1">
        <f t="shared" si="30"/>
        <v>14.999999999999975</v>
      </c>
      <c r="C101" s="1">
        <f t="shared" si="31"/>
        <v>14.999999999999984</v>
      </c>
      <c r="D101" s="1">
        <f t="shared" si="32"/>
        <v>14.999999999999975</v>
      </c>
      <c r="E101" s="1">
        <f t="shared" si="33"/>
        <v>14.999999999999982</v>
      </c>
      <c r="F101" s="1">
        <f t="shared" si="34"/>
        <v>12.49999999999998</v>
      </c>
      <c r="G101" s="1">
        <f t="shared" si="35"/>
        <v>18.749999999999979</v>
      </c>
      <c r="H101" s="1">
        <f t="shared" si="36"/>
        <v>13.235294117647037</v>
      </c>
      <c r="I101" s="1">
        <f t="shared" si="37"/>
        <v>-22.499999999999975</v>
      </c>
      <c r="J101" s="1">
        <f t="shared" si="38"/>
        <v>1347.3678128937311</v>
      </c>
      <c r="K101" s="1">
        <f t="shared" si="39"/>
        <v>1368.3678128937311</v>
      </c>
      <c r="L101" s="1">
        <f t="shared" si="40"/>
        <v>1346.3678128937311</v>
      </c>
      <c r="M101" s="1">
        <f t="shared" si="41"/>
        <v>1346.3678128937311</v>
      </c>
      <c r="N101" s="1">
        <f t="shared" si="42"/>
        <v>0</v>
      </c>
      <c r="O101" s="1">
        <f t="shared" si="43"/>
        <v>2.3980817331903381E-14</v>
      </c>
      <c r="P101" s="1">
        <f t="shared" si="44"/>
        <v>1285.9545664817542</v>
      </c>
      <c r="Q101" s="1">
        <f t="shared" si="24"/>
        <v>0.99999999999999956</v>
      </c>
      <c r="R101" s="1">
        <f t="shared" si="25"/>
        <v>0.99999999999999944</v>
      </c>
      <c r="S101" s="1">
        <f t="shared" si="26"/>
        <v>0.99999999999999956</v>
      </c>
      <c r="T101" s="1">
        <f t="shared" si="27"/>
        <v>0.99999999999999956</v>
      </c>
      <c r="U101">
        <f t="shared" si="28"/>
        <v>1.0000000000000011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Slowest wheel</vt:lpstr>
      <vt:lpstr>Gap_cum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Yves1812</dc:creator>
  <cp:lastModifiedBy>Yves1812</cp:lastModifiedBy>
  <dcterms:created xsi:type="dcterms:W3CDTF">2019-02-24T17:10:06Z</dcterms:created>
  <dcterms:modified xsi:type="dcterms:W3CDTF">2019-03-08T19:37:57Z</dcterms:modified>
</cp:coreProperties>
</file>