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es1812\Documents\GitHub\Robot_tondeuse\Docs\"/>
    </mc:Choice>
  </mc:AlternateContent>
  <xr:revisionPtr revIDLastSave="0" documentId="13_ncr:1_{CB641EC3-F444-4621-8A01-4EF6BB0AB970}" xr6:coauthVersionLast="40" xr6:coauthVersionMax="40" xr10:uidLastSave="{00000000-0000-0000-0000-000000000000}"/>
  <bookViews>
    <workbookView xWindow="-110" yWindow="-110" windowWidth="19420" windowHeight="10420" activeTab="1" xr2:uid="{4CCA0C7D-F70E-48D2-9B69-229E8FB9CE13}"/>
  </bookViews>
  <sheets>
    <sheet name="Slowest wheel" sheetId="2" r:id="rId1"/>
    <sheet name="Gap_cu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U6" i="1"/>
  <c r="I6" i="1" l="1"/>
  <c r="H6" i="1"/>
  <c r="G6" i="1"/>
  <c r="F6" i="1"/>
  <c r="M6" i="1"/>
  <c r="S6" i="1" l="1"/>
  <c r="Q6" i="1"/>
  <c r="I7" i="1" l="1"/>
  <c r="E7" i="1" s="1"/>
  <c r="M7" i="1" s="1"/>
  <c r="H7" i="1"/>
  <c r="D7" i="1" s="1"/>
  <c r="G7" i="1"/>
  <c r="C7" i="1" s="1"/>
  <c r="F7" i="1"/>
  <c r="B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T6" i="1"/>
  <c r="R6" i="1"/>
  <c r="S3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O2" i="2"/>
  <c r="C3" i="2" s="1"/>
  <c r="N2" i="2"/>
  <c r="L2" i="2"/>
  <c r="K2" i="2"/>
  <c r="M2" i="2" s="1"/>
  <c r="J2" i="2"/>
  <c r="I2" i="2"/>
  <c r="H2" i="2"/>
  <c r="G2" i="2"/>
  <c r="G3" i="2" s="1"/>
  <c r="F2" i="2"/>
  <c r="P6" i="1"/>
  <c r="N6" i="1"/>
  <c r="O6" i="1" s="1"/>
  <c r="L6" i="1"/>
  <c r="K6" i="1"/>
  <c r="J6" i="1"/>
  <c r="R7" i="1" l="1"/>
  <c r="T7" i="1"/>
  <c r="D3" i="2"/>
  <c r="B3" i="2"/>
  <c r="O3" i="2"/>
  <c r="Q3" i="2" s="1"/>
  <c r="C4" i="2"/>
  <c r="H3" i="2"/>
  <c r="L3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K7" i="1"/>
  <c r="I8" i="1" l="1"/>
  <c r="E8" i="1" s="1"/>
  <c r="G8" i="1"/>
  <c r="C8" i="1" s="1"/>
  <c r="N3" i="2"/>
  <c r="J3" i="2"/>
  <c r="K3" i="2" s="1"/>
  <c r="M3" i="2" s="1"/>
  <c r="F3" i="2"/>
  <c r="O4" i="2"/>
  <c r="C5" i="2" s="1"/>
  <c r="G4" i="2"/>
  <c r="M8" i="1" l="1"/>
  <c r="O5" i="2"/>
  <c r="C6" i="2" s="1"/>
  <c r="P3" i="2"/>
  <c r="R3" i="2"/>
  <c r="D4" i="2"/>
  <c r="B4" i="2"/>
  <c r="F4" i="2" s="1"/>
  <c r="G5" i="2"/>
  <c r="L7" i="1"/>
  <c r="K8" i="1" l="1"/>
  <c r="O6" i="2"/>
  <c r="C7" i="2" s="1"/>
  <c r="N4" i="2"/>
  <c r="J4" i="2"/>
  <c r="K4" i="2" s="1"/>
  <c r="L4" i="2"/>
  <c r="H4" i="2"/>
  <c r="G6" i="2"/>
  <c r="O7" i="2" l="1"/>
  <c r="C8" i="2"/>
  <c r="G7" i="2"/>
  <c r="G8" i="2" s="1"/>
  <c r="M4" i="2"/>
  <c r="O8" i="2" l="1"/>
  <c r="C9" i="2" s="1"/>
  <c r="D5" i="2"/>
  <c r="B5" i="2"/>
  <c r="O9" i="2" l="1"/>
  <c r="C10" i="2"/>
  <c r="G9" i="2"/>
  <c r="G10" i="2" s="1"/>
  <c r="H5" i="2"/>
  <c r="N5" i="2"/>
  <c r="J5" i="2"/>
  <c r="K5" i="2" s="1"/>
  <c r="M5" i="2" s="1"/>
  <c r="B6" i="2" s="1"/>
  <c r="F5" i="2"/>
  <c r="L5" i="2"/>
  <c r="J6" i="2" l="1"/>
  <c r="K6" i="2" s="1"/>
  <c r="M6" i="2" s="1"/>
  <c r="D6" i="2"/>
  <c r="L6" i="2"/>
  <c r="O10" i="2"/>
  <c r="C11" i="2" s="1"/>
  <c r="F6" i="2"/>
  <c r="H6" i="2"/>
  <c r="O11" i="2" l="1"/>
  <c r="C12" i="2"/>
  <c r="G11" i="2"/>
  <c r="G12" i="2" s="1"/>
  <c r="B7" i="2"/>
  <c r="L7" i="2" s="1"/>
  <c r="D7" i="2"/>
  <c r="F7" i="2"/>
  <c r="N6" i="2"/>
  <c r="N7" i="2" l="1"/>
  <c r="J7" i="2"/>
  <c r="K7" i="2" s="1"/>
  <c r="M7" i="2" s="1"/>
  <c r="D8" i="2" s="1"/>
  <c r="O12" i="2"/>
  <c r="C13" i="2" s="1"/>
  <c r="H7" i="2"/>
  <c r="O13" i="2" l="1"/>
  <c r="C14" i="2" s="1"/>
  <c r="G13" i="2"/>
  <c r="B8" i="2"/>
  <c r="H8" i="2"/>
  <c r="O14" i="2" l="1"/>
  <c r="C15" i="2"/>
  <c r="G14" i="2"/>
  <c r="N8" i="2"/>
  <c r="J8" i="2"/>
  <c r="K8" i="2" s="1"/>
  <c r="M8" i="2" s="1"/>
  <c r="D9" i="2" s="1"/>
  <c r="H9" i="2" s="1"/>
  <c r="L8" i="2"/>
  <c r="F8" i="2"/>
  <c r="L9" i="2" l="1"/>
  <c r="B9" i="2"/>
  <c r="G15" i="2"/>
  <c r="O15" i="2"/>
  <c r="C16" i="2" s="1"/>
  <c r="F9" i="2"/>
  <c r="O16" i="2" l="1"/>
  <c r="C17" i="2"/>
  <c r="N9" i="2"/>
  <c r="J9" i="2"/>
  <c r="K9" i="2" s="1"/>
  <c r="M9" i="2" s="1"/>
  <c r="D10" i="2" s="1"/>
  <c r="G16" i="2"/>
  <c r="G17" i="2" s="1"/>
  <c r="B10" i="2" l="1"/>
  <c r="H10" i="2"/>
  <c r="O17" i="2"/>
  <c r="C18" i="2" s="1"/>
  <c r="O18" i="2" l="1"/>
  <c r="C19" i="2" s="1"/>
  <c r="G18" i="2"/>
  <c r="N10" i="2"/>
  <c r="J10" i="2"/>
  <c r="K10" i="2" s="1"/>
  <c r="M10" i="2" s="1"/>
  <c r="D11" i="2" s="1"/>
  <c r="H11" i="2" s="1"/>
  <c r="L10" i="2"/>
  <c r="F10" i="2"/>
  <c r="J7" i="1"/>
  <c r="N7" i="1"/>
  <c r="O7" i="1" s="1"/>
  <c r="P7" i="1"/>
  <c r="Q7" i="1" l="1"/>
  <c r="F8" i="1" s="1"/>
  <c r="B8" i="1" s="1"/>
  <c r="S7" i="1"/>
  <c r="H8" i="1" s="1"/>
  <c r="D8" i="1" s="1"/>
  <c r="O19" i="2"/>
  <c r="C20" i="2" s="1"/>
  <c r="L11" i="2"/>
  <c r="B11" i="2"/>
  <c r="G19" i="2"/>
  <c r="F11" i="2"/>
  <c r="U8" i="1" l="1"/>
  <c r="L8" i="1"/>
  <c r="J8" i="1"/>
  <c r="O20" i="2"/>
  <c r="C21" i="2" s="1"/>
  <c r="G20" i="2"/>
  <c r="N11" i="2"/>
  <c r="J11" i="2"/>
  <c r="K11" i="2" s="1"/>
  <c r="M11" i="2" s="1"/>
  <c r="D12" i="2" s="1"/>
  <c r="N8" i="1" l="1"/>
  <c r="O8" i="1" s="1"/>
  <c r="Q8" i="1" s="1"/>
  <c r="F9" i="1" s="1"/>
  <c r="B9" i="1" s="1"/>
  <c r="R8" i="1"/>
  <c r="T8" i="1"/>
  <c r="P8" i="1"/>
  <c r="O21" i="2"/>
  <c r="C22" i="2" s="1"/>
  <c r="H12" i="2"/>
  <c r="B12" i="2"/>
  <c r="G21" i="2"/>
  <c r="I9" i="1" l="1"/>
  <c r="E9" i="1" s="1"/>
  <c r="G9" i="1"/>
  <c r="C9" i="1" s="1"/>
  <c r="U9" i="1" s="1"/>
  <c r="M9" i="1"/>
  <c r="S8" i="1"/>
  <c r="H9" i="1" s="1"/>
  <c r="D9" i="1" s="1"/>
  <c r="O22" i="2"/>
  <c r="C23" i="2" s="1"/>
  <c r="G22" i="2"/>
  <c r="N12" i="2"/>
  <c r="J12" i="2"/>
  <c r="K12" i="2" s="1"/>
  <c r="F12" i="2"/>
  <c r="L12" i="2"/>
  <c r="K9" i="1" l="1"/>
  <c r="P9" i="1"/>
  <c r="L9" i="1"/>
  <c r="T9" i="1"/>
  <c r="R9" i="1"/>
  <c r="N9" i="1"/>
  <c r="O9" i="1" s="1"/>
  <c r="J9" i="1"/>
  <c r="O23" i="2"/>
  <c r="C24" i="2" s="1"/>
  <c r="G23" i="2"/>
  <c r="M12" i="2"/>
  <c r="G10" i="1" l="1"/>
  <c r="C10" i="1" s="1"/>
  <c r="I10" i="1"/>
  <c r="E10" i="1" s="1"/>
  <c r="Q9" i="1"/>
  <c r="F10" i="1" s="1"/>
  <c r="B10" i="1" s="1"/>
  <c r="U10" i="1" s="1"/>
  <c r="S9" i="1"/>
  <c r="H10" i="1" s="1"/>
  <c r="D10" i="1" s="1"/>
  <c r="O24" i="2"/>
  <c r="C25" i="2" s="1"/>
  <c r="G24" i="2"/>
  <c r="D13" i="2"/>
  <c r="B13" i="2"/>
  <c r="M10" i="1" l="1"/>
  <c r="K10" i="1"/>
  <c r="O25" i="2"/>
  <c r="C26" i="2" s="1"/>
  <c r="G25" i="2"/>
  <c r="H13" i="2"/>
  <c r="N13" i="2"/>
  <c r="J13" i="2"/>
  <c r="K13" i="2" s="1"/>
  <c r="M13" i="2" s="1"/>
  <c r="D14" i="2" s="1"/>
  <c r="L13" i="2"/>
  <c r="F13" i="2"/>
  <c r="L10" i="1" l="1"/>
  <c r="T10" i="1"/>
  <c r="I11" i="1" s="1"/>
  <c r="E11" i="1" s="1"/>
  <c r="R10" i="1"/>
  <c r="G11" i="1" s="1"/>
  <c r="C11" i="1" s="1"/>
  <c r="N10" i="1"/>
  <c r="O10" i="1" s="1"/>
  <c r="P10" i="1"/>
  <c r="J10" i="1"/>
  <c r="O26" i="2"/>
  <c r="C27" i="2" s="1"/>
  <c r="B14" i="2"/>
  <c r="G26" i="2"/>
  <c r="L14" i="2"/>
  <c r="H14" i="2"/>
  <c r="Q10" i="1" l="1"/>
  <c r="F11" i="1" s="1"/>
  <c r="B11" i="1" s="1"/>
  <c r="S10" i="1"/>
  <c r="H11" i="1" s="1"/>
  <c r="D11" i="1" s="1"/>
  <c r="O27" i="2"/>
  <c r="C28" i="2" s="1"/>
  <c r="N14" i="2"/>
  <c r="J14" i="2"/>
  <c r="K14" i="2" s="1"/>
  <c r="M14" i="2" s="1"/>
  <c r="D15" i="2" s="1"/>
  <c r="F14" i="2"/>
  <c r="G27" i="2"/>
  <c r="U11" i="1" l="1"/>
  <c r="M11" i="1"/>
  <c r="K11" i="1"/>
  <c r="O28" i="2"/>
  <c r="C29" i="2"/>
  <c r="H15" i="2"/>
  <c r="G28" i="2"/>
  <c r="G29" i="2" s="1"/>
  <c r="B15" i="2"/>
  <c r="L11" i="1" l="1"/>
  <c r="R11" i="1"/>
  <c r="G12" i="1" s="1"/>
  <c r="C12" i="1" s="1"/>
  <c r="T11" i="1"/>
  <c r="I12" i="1" s="1"/>
  <c r="E12" i="1" s="1"/>
  <c r="N11" i="1"/>
  <c r="O11" i="1" s="1"/>
  <c r="J11" i="1"/>
  <c r="P11" i="1"/>
  <c r="J15" i="2"/>
  <c r="K15" i="2" s="1"/>
  <c r="N15" i="2"/>
  <c r="L15" i="2"/>
  <c r="F15" i="2"/>
  <c r="O29" i="2"/>
  <c r="C30" i="2" s="1"/>
  <c r="Q11" i="1" l="1"/>
  <c r="F12" i="1" s="1"/>
  <c r="B12" i="1" s="1"/>
  <c r="U12" i="1" s="1"/>
  <c r="S11" i="1"/>
  <c r="H12" i="1" s="1"/>
  <c r="D12" i="1" s="1"/>
  <c r="O30" i="2"/>
  <c r="C31" i="2" s="1"/>
  <c r="G30" i="2"/>
  <c r="M15" i="2"/>
  <c r="N12" i="1" l="1"/>
  <c r="O12" i="1" s="1"/>
  <c r="J12" i="1"/>
  <c r="M12" i="1"/>
  <c r="K12" i="1"/>
  <c r="O31" i="2"/>
  <c r="C32" i="2" s="1"/>
  <c r="G31" i="2"/>
  <c r="D16" i="2"/>
  <c r="B16" i="2"/>
  <c r="R12" i="1" l="1"/>
  <c r="T12" i="1"/>
  <c r="P12" i="1"/>
  <c r="L12" i="1"/>
  <c r="Q12" i="1"/>
  <c r="F13" i="1" s="1"/>
  <c r="B13" i="1" s="1"/>
  <c r="S12" i="1"/>
  <c r="O32" i="2"/>
  <c r="C33" i="2" s="1"/>
  <c r="J16" i="2"/>
  <c r="K16" i="2" s="1"/>
  <c r="N16" i="2"/>
  <c r="F16" i="2"/>
  <c r="L16" i="2"/>
  <c r="H16" i="2"/>
  <c r="G32" i="2"/>
  <c r="H13" i="1" l="1"/>
  <c r="D13" i="1" s="1"/>
  <c r="L13" i="1" s="1"/>
  <c r="I13" i="1"/>
  <c r="E13" i="1" s="1"/>
  <c r="M13" i="1" s="1"/>
  <c r="G13" i="1"/>
  <c r="C13" i="1" s="1"/>
  <c r="U13" i="1" s="1"/>
  <c r="O33" i="2"/>
  <c r="C34" i="2" s="1"/>
  <c r="M16" i="2"/>
  <c r="G33" i="2"/>
  <c r="N13" i="1" l="1"/>
  <c r="O13" i="1" s="1"/>
  <c r="Q13" i="1" s="1"/>
  <c r="R13" i="1"/>
  <c r="J13" i="1"/>
  <c r="O34" i="2"/>
  <c r="C35" i="2"/>
  <c r="D17" i="2"/>
  <c r="B17" i="2"/>
  <c r="G34" i="2"/>
  <c r="G14" i="1" l="1"/>
  <c r="C14" i="1" s="1"/>
  <c r="F14" i="1"/>
  <c r="B14" i="1" s="1"/>
  <c r="K13" i="1"/>
  <c r="S13" i="1"/>
  <c r="H14" i="1" s="1"/>
  <c r="D14" i="1" s="1"/>
  <c r="T13" i="1"/>
  <c r="I14" i="1" s="1"/>
  <c r="E14" i="1" s="1"/>
  <c r="P13" i="1"/>
  <c r="J14" i="1"/>
  <c r="N17" i="2"/>
  <c r="J17" i="2"/>
  <c r="K17" i="2" s="1"/>
  <c r="M17" i="2" s="1"/>
  <c r="B18" i="2" s="1"/>
  <c r="F17" i="2"/>
  <c r="L17" i="2"/>
  <c r="D18" i="2"/>
  <c r="H17" i="2"/>
  <c r="H18" i="2" s="1"/>
  <c r="C36" i="2"/>
  <c r="O36" i="2" s="1"/>
  <c r="O35" i="2"/>
  <c r="G35" i="2"/>
  <c r="G36" i="2" s="1"/>
  <c r="U14" i="1" l="1"/>
  <c r="K14" i="1"/>
  <c r="L14" i="1"/>
  <c r="M14" i="1"/>
  <c r="N18" i="2"/>
  <c r="J18" i="2"/>
  <c r="K18" i="2" s="1"/>
  <c r="M18" i="2" s="1"/>
  <c r="D19" i="2" s="1"/>
  <c r="F18" i="2"/>
  <c r="L18" i="2"/>
  <c r="R14" i="1" l="1"/>
  <c r="T14" i="1"/>
  <c r="N14" i="1"/>
  <c r="O14" i="1" s="1"/>
  <c r="S14" i="1" s="1"/>
  <c r="H15" i="1" s="1"/>
  <c r="D15" i="1" s="1"/>
  <c r="P14" i="1"/>
  <c r="H19" i="2"/>
  <c r="F19" i="2"/>
  <c r="L19" i="2"/>
  <c r="B19" i="2"/>
  <c r="I15" i="1" l="1"/>
  <c r="G15" i="1"/>
  <c r="Q14" i="1"/>
  <c r="F15" i="1" s="1"/>
  <c r="B15" i="1" s="1"/>
  <c r="J19" i="2"/>
  <c r="K19" i="2" s="1"/>
  <c r="M19" i="2" s="1"/>
  <c r="D20" i="2" s="1"/>
  <c r="H20" i="2" s="1"/>
  <c r="N19" i="2"/>
  <c r="C15" i="1" l="1"/>
  <c r="K15" i="1" s="1"/>
  <c r="E15" i="1"/>
  <c r="M15" i="1" s="1"/>
  <c r="J15" i="1"/>
  <c r="L15" i="1"/>
  <c r="B20" i="2"/>
  <c r="U15" i="1" l="1"/>
  <c r="R15" i="1"/>
  <c r="P15" i="1"/>
  <c r="T15" i="1"/>
  <c r="N15" i="1"/>
  <c r="O15" i="1" s="1"/>
  <c r="S15" i="1" s="1"/>
  <c r="H16" i="1" s="1"/>
  <c r="D16" i="1" s="1"/>
  <c r="N20" i="2"/>
  <c r="J20" i="2"/>
  <c r="K20" i="2" s="1"/>
  <c r="M20" i="2" s="1"/>
  <c r="D21" i="2" s="1"/>
  <c r="F20" i="2"/>
  <c r="L20" i="2"/>
  <c r="Q15" i="1" l="1"/>
  <c r="F16" i="1" s="1"/>
  <c r="B16" i="1" s="1"/>
  <c r="I16" i="1"/>
  <c r="E16" i="1" s="1"/>
  <c r="M16" i="1" s="1"/>
  <c r="G16" i="1"/>
  <c r="C16" i="1" s="1"/>
  <c r="K16" i="1" s="1"/>
  <c r="N16" i="1"/>
  <c r="O16" i="1" s="1"/>
  <c r="L16" i="1"/>
  <c r="B21" i="2"/>
  <c r="H21" i="2"/>
  <c r="U16" i="1" l="1"/>
  <c r="R16" i="1"/>
  <c r="T16" i="1"/>
  <c r="J16" i="1"/>
  <c r="Q16" i="1"/>
  <c r="S16" i="1"/>
  <c r="P16" i="1"/>
  <c r="N21" i="2"/>
  <c r="J21" i="2"/>
  <c r="K21" i="2" s="1"/>
  <c r="L21" i="2"/>
  <c r="F21" i="2"/>
  <c r="I17" i="1" l="1"/>
  <c r="E17" i="1" s="1"/>
  <c r="G17" i="1"/>
  <c r="C17" i="1" s="1"/>
  <c r="H17" i="1"/>
  <c r="D17" i="1" s="1"/>
  <c r="F17" i="1"/>
  <c r="B17" i="1" s="1"/>
  <c r="U17" i="1" s="1"/>
  <c r="M17" i="1"/>
  <c r="M21" i="2"/>
  <c r="K17" i="1" l="1"/>
  <c r="R17" i="1"/>
  <c r="J17" i="1"/>
  <c r="N17" i="1"/>
  <c r="O17" i="1" s="1"/>
  <c r="S17" i="1" s="1"/>
  <c r="D22" i="2"/>
  <c r="B22" i="2"/>
  <c r="P17" i="1" l="1"/>
  <c r="T17" i="1"/>
  <c r="G18" i="1"/>
  <c r="C18" i="1" s="1"/>
  <c r="L17" i="1"/>
  <c r="Q17" i="1"/>
  <c r="N22" i="2"/>
  <c r="J22" i="2"/>
  <c r="K22" i="2" s="1"/>
  <c r="M22" i="2" s="1"/>
  <c r="B23" i="2" s="1"/>
  <c r="F22" i="2"/>
  <c r="L22" i="2"/>
  <c r="H22" i="2"/>
  <c r="H18" i="1" l="1"/>
  <c r="D18" i="1" s="1"/>
  <c r="L18" i="1" s="1"/>
  <c r="K18" i="1"/>
  <c r="F18" i="1"/>
  <c r="B18" i="1" s="1"/>
  <c r="U18" i="1" s="1"/>
  <c r="I18" i="1"/>
  <c r="E18" i="1" s="1"/>
  <c r="D23" i="2"/>
  <c r="J23" i="2" s="1"/>
  <c r="K23" i="2" s="1"/>
  <c r="F23" i="2"/>
  <c r="M18" i="1" l="1"/>
  <c r="T18" i="1"/>
  <c r="R18" i="1"/>
  <c r="J18" i="1"/>
  <c r="P18" i="1"/>
  <c r="N18" i="1"/>
  <c r="O18" i="1" s="1"/>
  <c r="S18" i="1" s="1"/>
  <c r="H19" i="1" s="1"/>
  <c r="D19" i="1" s="1"/>
  <c r="N23" i="2"/>
  <c r="L23" i="2"/>
  <c r="H23" i="2"/>
  <c r="I19" i="1" l="1"/>
  <c r="E19" i="1" s="1"/>
  <c r="L19" i="1"/>
  <c r="G19" i="1"/>
  <c r="C19" i="1" s="1"/>
  <c r="Q18" i="1"/>
  <c r="F19" i="1" s="1"/>
  <c r="B19" i="1" s="1"/>
  <c r="U19" i="1" s="1"/>
  <c r="M23" i="2"/>
  <c r="K19" i="1" l="1"/>
  <c r="P19" i="1"/>
  <c r="J19" i="1"/>
  <c r="B24" i="2"/>
  <c r="D24" i="2"/>
  <c r="N19" i="1" l="1"/>
  <c r="O19" i="1" s="1"/>
  <c r="S19" i="1" s="1"/>
  <c r="H20" i="1" s="1"/>
  <c r="D20" i="1" s="1"/>
  <c r="M19" i="1"/>
  <c r="R19" i="1"/>
  <c r="G20" i="1" s="1"/>
  <c r="C20" i="1" s="1"/>
  <c r="T19" i="1"/>
  <c r="I20" i="1" s="1"/>
  <c r="E20" i="1" s="1"/>
  <c r="Q19" i="1"/>
  <c r="F20" i="1" s="1"/>
  <c r="B20" i="1" s="1"/>
  <c r="U20" i="1" s="1"/>
  <c r="H24" i="2"/>
  <c r="N24" i="2"/>
  <c r="J24" i="2"/>
  <c r="K24" i="2" s="1"/>
  <c r="M24" i="2" s="1"/>
  <c r="D25" i="2" s="1"/>
  <c r="F24" i="2"/>
  <c r="L24" i="2"/>
  <c r="K20" i="1" l="1"/>
  <c r="J20" i="1"/>
  <c r="L20" i="1"/>
  <c r="L25" i="2"/>
  <c r="F25" i="2"/>
  <c r="H25" i="2"/>
  <c r="B25" i="2"/>
  <c r="P20" i="1" l="1"/>
  <c r="T20" i="1"/>
  <c r="M20" i="1"/>
  <c r="R20" i="1"/>
  <c r="N20" i="1"/>
  <c r="O20" i="1" s="1"/>
  <c r="N25" i="2"/>
  <c r="J25" i="2"/>
  <c r="K25" i="2" s="1"/>
  <c r="M25" i="2" s="1"/>
  <c r="D26" i="2" s="1"/>
  <c r="I21" i="1" l="1"/>
  <c r="E21" i="1" s="1"/>
  <c r="M21" i="1" s="1"/>
  <c r="G21" i="1"/>
  <c r="C21" i="1" s="1"/>
  <c r="S20" i="1"/>
  <c r="H21" i="1" s="1"/>
  <c r="D21" i="1" s="1"/>
  <c r="Q20" i="1"/>
  <c r="F21" i="1" s="1"/>
  <c r="B21" i="1" s="1"/>
  <c r="U21" i="1" s="1"/>
  <c r="B26" i="2"/>
  <c r="H26" i="2"/>
  <c r="K21" i="1" l="1"/>
  <c r="L21" i="1"/>
  <c r="J21" i="1"/>
  <c r="N21" i="1"/>
  <c r="O21" i="1" s="1"/>
  <c r="S21" i="1" s="1"/>
  <c r="R21" i="1"/>
  <c r="T21" i="1"/>
  <c r="N26" i="2"/>
  <c r="J26" i="2"/>
  <c r="K26" i="2" s="1"/>
  <c r="M26" i="2" s="1"/>
  <c r="D27" i="2" s="1"/>
  <c r="F26" i="2"/>
  <c r="L26" i="2"/>
  <c r="H22" i="1" l="1"/>
  <c r="P21" i="1"/>
  <c r="Q21" i="1"/>
  <c r="G22" i="1"/>
  <c r="C22" i="1" s="1"/>
  <c r="B27" i="2"/>
  <c r="L27" i="2"/>
  <c r="F27" i="2"/>
  <c r="H27" i="2"/>
  <c r="D22" i="1" l="1"/>
  <c r="L22" i="1" s="1"/>
  <c r="I22" i="1"/>
  <c r="E22" i="1" s="1"/>
  <c r="M22" i="1" s="1"/>
  <c r="F22" i="1"/>
  <c r="B22" i="1" s="1"/>
  <c r="J27" i="2"/>
  <c r="K27" i="2" s="1"/>
  <c r="M27" i="2" s="1"/>
  <c r="D28" i="2" s="1"/>
  <c r="H28" i="2" s="1"/>
  <c r="N27" i="2"/>
  <c r="J22" i="1" l="1"/>
  <c r="U22" i="1"/>
  <c r="K22" i="1"/>
  <c r="P22" i="1"/>
  <c r="R22" i="1"/>
  <c r="T22" i="1"/>
  <c r="N22" i="1"/>
  <c r="O22" i="1" s="1"/>
  <c r="S22" i="1" s="1"/>
  <c r="H23" i="1" s="1"/>
  <c r="D23" i="1" s="1"/>
  <c r="B28" i="2"/>
  <c r="L23" i="1" l="1"/>
  <c r="I23" i="1"/>
  <c r="E23" i="1" s="1"/>
  <c r="Q22" i="1"/>
  <c r="F23" i="1" s="1"/>
  <c r="B23" i="1" s="1"/>
  <c r="G23" i="1"/>
  <c r="C23" i="1" s="1"/>
  <c r="N28" i="2"/>
  <c r="J28" i="2"/>
  <c r="K28" i="2" s="1"/>
  <c r="M28" i="2" s="1"/>
  <c r="D29" i="2" s="1"/>
  <c r="F28" i="2"/>
  <c r="L28" i="2"/>
  <c r="U23" i="1" l="1"/>
  <c r="M23" i="1"/>
  <c r="P23" i="1"/>
  <c r="J23" i="1"/>
  <c r="B29" i="2"/>
  <c r="H29" i="2"/>
  <c r="R23" i="1" l="1"/>
  <c r="N23" i="1"/>
  <c r="O23" i="1" s="1"/>
  <c r="S23" i="1" s="1"/>
  <c r="H24" i="1" s="1"/>
  <c r="D24" i="1" s="1"/>
  <c r="K23" i="1"/>
  <c r="T23" i="1"/>
  <c r="I24" i="1" s="1"/>
  <c r="E24" i="1" s="1"/>
  <c r="G24" i="1"/>
  <c r="C24" i="1" s="1"/>
  <c r="N29" i="2"/>
  <c r="J29" i="2"/>
  <c r="K29" i="2" s="1"/>
  <c r="M29" i="2" s="1"/>
  <c r="D30" i="2" s="1"/>
  <c r="L29" i="2"/>
  <c r="F29" i="2"/>
  <c r="M24" i="1" l="1"/>
  <c r="L24" i="1"/>
  <c r="Q23" i="1"/>
  <c r="F24" i="1" s="1"/>
  <c r="B24" i="1" s="1"/>
  <c r="U24" i="1" s="1"/>
  <c r="K24" i="1"/>
  <c r="B30" i="2"/>
  <c r="L30" i="2"/>
  <c r="H30" i="2"/>
  <c r="R24" i="1" l="1"/>
  <c r="N24" i="1"/>
  <c r="O24" i="1" s="1"/>
  <c r="S24" i="1" s="1"/>
  <c r="T24" i="1"/>
  <c r="I25" i="1" s="1"/>
  <c r="E25" i="1" s="1"/>
  <c r="P24" i="1"/>
  <c r="J24" i="1"/>
  <c r="N30" i="2"/>
  <c r="J30" i="2"/>
  <c r="K30" i="2" s="1"/>
  <c r="M30" i="2" s="1"/>
  <c r="D31" i="2" s="1"/>
  <c r="F30" i="2"/>
  <c r="H31" i="2"/>
  <c r="H25" i="1" l="1"/>
  <c r="D25" i="1" s="1"/>
  <c r="L25" i="1" s="1"/>
  <c r="M25" i="1"/>
  <c r="Q24" i="1"/>
  <c r="F25" i="1" s="1"/>
  <c r="B25" i="1" s="1"/>
  <c r="U25" i="1" s="1"/>
  <c r="G25" i="1"/>
  <c r="C25" i="1" s="1"/>
  <c r="F31" i="2"/>
  <c r="B31" i="2"/>
  <c r="K25" i="1" l="1"/>
  <c r="T25" i="1"/>
  <c r="N31" i="2"/>
  <c r="J31" i="2"/>
  <c r="K31" i="2" s="1"/>
  <c r="M31" i="2" s="1"/>
  <c r="D32" i="2" s="1"/>
  <c r="L31" i="2"/>
  <c r="I26" i="1" l="1"/>
  <c r="E26" i="1" s="1"/>
  <c r="R25" i="1"/>
  <c r="G26" i="1" s="1"/>
  <c r="C26" i="1" s="1"/>
  <c r="J25" i="1"/>
  <c r="P25" i="1"/>
  <c r="N25" i="1"/>
  <c r="O25" i="1" s="1"/>
  <c r="S25" i="1" s="1"/>
  <c r="H26" i="1" s="1"/>
  <c r="D26" i="1" s="1"/>
  <c r="H32" i="2"/>
  <c r="B32" i="2"/>
  <c r="Q25" i="1" l="1"/>
  <c r="F26" i="1" s="1"/>
  <c r="B26" i="1" s="1"/>
  <c r="U26" i="1" s="1"/>
  <c r="K26" i="1"/>
  <c r="L26" i="1"/>
  <c r="M26" i="1"/>
  <c r="N32" i="2"/>
  <c r="J32" i="2"/>
  <c r="K32" i="2" s="1"/>
  <c r="M32" i="2" s="1"/>
  <c r="D33" i="2" s="1"/>
  <c r="F32" i="2"/>
  <c r="L32" i="2"/>
  <c r="J26" i="1" l="1"/>
  <c r="N26" i="1"/>
  <c r="O26" i="1" s="1"/>
  <c r="S26" i="1" s="1"/>
  <c r="B33" i="2"/>
  <c r="L33" i="2"/>
  <c r="H33" i="2"/>
  <c r="R26" i="1" l="1"/>
  <c r="H27" i="1"/>
  <c r="P26" i="1"/>
  <c r="T26" i="1"/>
  <c r="I27" i="1" s="1"/>
  <c r="E27" i="1" s="1"/>
  <c r="Q26" i="1"/>
  <c r="N33" i="2"/>
  <c r="J33" i="2"/>
  <c r="K33" i="2" s="1"/>
  <c r="M33" i="2" s="1"/>
  <c r="D34" i="2" s="1"/>
  <c r="F33" i="2"/>
  <c r="D27" i="1" l="1"/>
  <c r="L27" i="1" s="1"/>
  <c r="F27" i="1"/>
  <c r="B27" i="1" s="1"/>
  <c r="G27" i="1"/>
  <c r="C27" i="1" s="1"/>
  <c r="K27" i="1" s="1"/>
  <c r="M27" i="1"/>
  <c r="B34" i="2"/>
  <c r="F34" i="2"/>
  <c r="H34" i="2"/>
  <c r="U27" i="1" l="1"/>
  <c r="P27" i="1"/>
  <c r="T27" i="1"/>
  <c r="R27" i="1"/>
  <c r="J27" i="1"/>
  <c r="N27" i="1"/>
  <c r="O27" i="1" s="1"/>
  <c r="S27" i="1" s="1"/>
  <c r="N34" i="2"/>
  <c r="J34" i="2"/>
  <c r="K34" i="2" s="1"/>
  <c r="M34" i="2" s="1"/>
  <c r="D35" i="2" s="1"/>
  <c r="L34" i="2"/>
  <c r="H28" i="1" l="1"/>
  <c r="D28" i="1" s="1"/>
  <c r="L28" i="1" s="1"/>
  <c r="G28" i="1"/>
  <c r="C28" i="1" s="1"/>
  <c r="I28" i="1"/>
  <c r="E28" i="1" s="1"/>
  <c r="Q27" i="1"/>
  <c r="F28" i="1" s="1"/>
  <c r="B28" i="1" s="1"/>
  <c r="U28" i="1" s="1"/>
  <c r="H35" i="2"/>
  <c r="B35" i="2"/>
  <c r="M28" i="1" l="1"/>
  <c r="T28" i="1"/>
  <c r="J28" i="1"/>
  <c r="J35" i="2"/>
  <c r="K35" i="2" s="1"/>
  <c r="N35" i="2"/>
  <c r="F35" i="2"/>
  <c r="L35" i="2"/>
  <c r="N28" i="1" l="1"/>
  <c r="O28" i="1" s="1"/>
  <c r="Q28" i="1" s="1"/>
  <c r="R28" i="1"/>
  <c r="G29" i="1" s="1"/>
  <c r="C29" i="1" s="1"/>
  <c r="K28" i="1"/>
  <c r="P28" i="1"/>
  <c r="F29" i="1"/>
  <c r="B29" i="1" s="1"/>
  <c r="I29" i="1"/>
  <c r="E29" i="1" s="1"/>
  <c r="M35" i="2"/>
  <c r="S28" i="1" l="1"/>
  <c r="H29" i="1" s="1"/>
  <c r="D29" i="1" s="1"/>
  <c r="L29" i="1" s="1"/>
  <c r="J29" i="1"/>
  <c r="K29" i="1"/>
  <c r="D36" i="2"/>
  <c r="H36" i="2" s="1"/>
  <c r="B36" i="2"/>
  <c r="U29" i="1" l="1"/>
  <c r="P29" i="1"/>
  <c r="N29" i="1"/>
  <c r="O29" i="1" s="1"/>
  <c r="S29" i="1" s="1"/>
  <c r="M29" i="1"/>
  <c r="R29" i="1"/>
  <c r="T29" i="1"/>
  <c r="N36" i="2"/>
  <c r="J36" i="2"/>
  <c r="K36" i="2" s="1"/>
  <c r="M36" i="2" s="1"/>
  <c r="L36" i="2"/>
  <c r="F36" i="2"/>
  <c r="H30" i="1" l="1"/>
  <c r="D30" i="1" s="1"/>
  <c r="I30" i="1"/>
  <c r="E30" i="1" s="1"/>
  <c r="M30" i="1" s="1"/>
  <c r="G30" i="1"/>
  <c r="C30" i="1" s="1"/>
  <c r="Q29" i="1"/>
  <c r="F30" i="1" s="1"/>
  <c r="B30" i="1" s="1"/>
  <c r="U30" i="1" s="1"/>
  <c r="K30" i="1" l="1"/>
  <c r="T30" i="1"/>
  <c r="J30" i="1"/>
  <c r="R30" i="1"/>
  <c r="P30" i="1" l="1"/>
  <c r="N30" i="1"/>
  <c r="O30" i="1" s="1"/>
  <c r="Q30" i="1" s="1"/>
  <c r="L30" i="1"/>
  <c r="I31" i="1"/>
  <c r="E31" i="1" s="1"/>
  <c r="G31" i="1" l="1"/>
  <c r="C31" i="1" s="1"/>
  <c r="S30" i="1"/>
  <c r="H31" i="1" s="1"/>
  <c r="D31" i="1" s="1"/>
  <c r="M31" i="1"/>
  <c r="F31" i="1"/>
  <c r="B31" i="1" s="1"/>
  <c r="U31" i="1" l="1"/>
  <c r="T31" i="1"/>
  <c r="J31" i="1"/>
  <c r="N31" i="1"/>
  <c r="O31" i="1" s="1"/>
  <c r="S31" i="1" s="1"/>
  <c r="L31" i="1"/>
  <c r="R31" i="1"/>
  <c r="P31" i="1"/>
  <c r="K31" i="1"/>
  <c r="I32" i="1" l="1"/>
  <c r="H32" i="1"/>
  <c r="D32" i="1" s="1"/>
  <c r="G32" i="1"/>
  <c r="C32" i="1" s="1"/>
  <c r="Q31" i="1"/>
  <c r="F32" i="1" s="1"/>
  <c r="B32" i="1" s="1"/>
  <c r="E32" i="1" l="1"/>
  <c r="M32" i="1" s="1"/>
  <c r="K32" i="1"/>
  <c r="J32" i="1"/>
  <c r="N32" i="1" l="1"/>
  <c r="O32" i="1" s="1"/>
  <c r="Q32" i="1" s="1"/>
  <c r="F33" i="1" s="1"/>
  <c r="U32" i="1"/>
  <c r="P32" i="1"/>
  <c r="R32" i="1"/>
  <c r="L32" i="1"/>
  <c r="T32" i="1"/>
  <c r="S32" i="1"/>
  <c r="H33" i="1" l="1"/>
  <c r="D33" i="1" s="1"/>
  <c r="G33" i="1"/>
  <c r="C33" i="1" s="1"/>
  <c r="B33" i="1"/>
  <c r="K33" i="1"/>
  <c r="L33" i="1"/>
  <c r="I33" i="1"/>
  <c r="E33" i="1" s="1"/>
  <c r="J33" i="1" l="1"/>
  <c r="U33" i="1"/>
  <c r="T33" i="1"/>
  <c r="P33" i="1"/>
  <c r="N33" i="1"/>
  <c r="O33" i="1" s="1"/>
  <c r="Q33" i="1" s="1"/>
  <c r="M33" i="1"/>
  <c r="R33" i="1"/>
  <c r="F34" i="1" l="1"/>
  <c r="B34" i="1" s="1"/>
  <c r="G34" i="1"/>
  <c r="C34" i="1" s="1"/>
  <c r="I34" i="1"/>
  <c r="J34" i="1"/>
  <c r="S33" i="1"/>
  <c r="H34" i="1" s="1"/>
  <c r="D34" i="1" s="1"/>
  <c r="U34" i="1" l="1"/>
  <c r="E34" i="1"/>
  <c r="M34" i="1" s="1"/>
  <c r="K34" i="1"/>
  <c r="T34" i="1"/>
  <c r="N34" i="1" l="1"/>
  <c r="O34" i="1" s="1"/>
  <c r="S34" i="1" s="1"/>
  <c r="I35" i="1"/>
  <c r="E35" i="1" s="1"/>
  <c r="R34" i="1"/>
  <c r="L34" i="1"/>
  <c r="P34" i="1"/>
  <c r="Q34" i="1" l="1"/>
  <c r="F35" i="1" s="1"/>
  <c r="B35" i="1" s="1"/>
  <c r="U35" i="1" s="1"/>
  <c r="G35" i="1"/>
  <c r="C35" i="1" s="1"/>
  <c r="K35" i="1" s="1"/>
  <c r="M35" i="1"/>
  <c r="H35" i="1"/>
  <c r="D35" i="1" s="1"/>
  <c r="J35" i="1" l="1"/>
  <c r="N35" i="1"/>
  <c r="O35" i="1" s="1"/>
  <c r="S35" i="1" s="1"/>
  <c r="H36" i="1" l="1"/>
  <c r="D36" i="1" s="1"/>
  <c r="T35" i="1"/>
  <c r="P35" i="1"/>
  <c r="R35" i="1"/>
  <c r="G36" i="1" s="1"/>
  <c r="C36" i="1" s="1"/>
  <c r="L35" i="1"/>
  <c r="Q35" i="1"/>
  <c r="I36" i="1" l="1"/>
  <c r="F36" i="1"/>
  <c r="B36" i="1" s="1"/>
  <c r="L36" i="1"/>
  <c r="K36" i="1"/>
  <c r="E36" i="1" l="1"/>
  <c r="M36" i="1" s="1"/>
  <c r="J36" i="1"/>
  <c r="T36" i="1" l="1"/>
  <c r="P36" i="1"/>
  <c r="U36" i="1"/>
  <c r="I37" i="1" s="1"/>
  <c r="R36" i="1"/>
  <c r="N36" i="1"/>
  <c r="O36" i="1" s="1"/>
  <c r="Q36" i="1" s="1"/>
  <c r="F37" i="1" s="1"/>
  <c r="B37" i="1" s="1"/>
  <c r="G37" i="1" l="1"/>
  <c r="C37" i="1" s="1"/>
  <c r="S36" i="1"/>
  <c r="H37" i="1" s="1"/>
  <c r="E37" i="1"/>
  <c r="M37" i="1" s="1"/>
  <c r="U37" i="1" l="1"/>
  <c r="K37" i="1"/>
  <c r="D37" i="1"/>
  <c r="L37" i="1" s="1"/>
  <c r="N37" i="1"/>
  <c r="O37" i="1" s="1"/>
  <c r="Q37" i="1" s="1"/>
  <c r="P37" i="1"/>
  <c r="J37" i="1"/>
  <c r="R37" i="1" l="1"/>
  <c r="T37" i="1"/>
  <c r="I38" i="1" s="1"/>
  <c r="E38" i="1" s="1"/>
  <c r="S37" i="1"/>
  <c r="H38" i="1" s="1"/>
  <c r="F38" i="1"/>
  <c r="B38" i="1" s="1"/>
  <c r="G38" i="1"/>
  <c r="C38" i="1" s="1"/>
  <c r="D38" i="1" l="1"/>
  <c r="L38" i="1" s="1"/>
  <c r="M38" i="1"/>
  <c r="K38" i="1"/>
  <c r="U38" i="1" l="1"/>
  <c r="N38" i="1"/>
  <c r="O38" i="1" s="1"/>
  <c r="Q38" i="1" s="1"/>
  <c r="T38" i="1"/>
  <c r="R38" i="1"/>
  <c r="G39" i="1" s="1"/>
  <c r="J38" i="1"/>
  <c r="P38" i="1"/>
  <c r="I39" i="1" l="1"/>
  <c r="E39" i="1"/>
  <c r="M39" i="1" s="1"/>
  <c r="S38" i="1"/>
  <c r="H39" i="1" s="1"/>
  <c r="C39" i="1"/>
  <c r="K39" i="1" s="1"/>
  <c r="F39" i="1"/>
  <c r="B39" i="1" s="1"/>
  <c r="U39" i="1" l="1"/>
  <c r="D39" i="1"/>
  <c r="L39" i="1" s="1"/>
  <c r="N39" i="1"/>
  <c r="O39" i="1" s="1"/>
  <c r="Q39" i="1" s="1"/>
  <c r="J39" i="1"/>
  <c r="P39" i="1"/>
  <c r="T39" i="1" l="1"/>
  <c r="F40" i="1"/>
  <c r="B40" i="1" s="1"/>
  <c r="R39" i="1"/>
  <c r="S39" i="1"/>
  <c r="J40" i="1" l="1"/>
  <c r="G40" i="1"/>
  <c r="C40" i="1" s="1"/>
  <c r="K40" i="1" s="1"/>
  <c r="I40" i="1"/>
  <c r="E40" i="1" s="1"/>
  <c r="M40" i="1" s="1"/>
  <c r="H40" i="1"/>
  <c r="D40" i="1" s="1"/>
  <c r="U40" i="1" l="1"/>
  <c r="P40" i="1"/>
  <c r="N40" i="1"/>
  <c r="O40" i="1" s="1"/>
  <c r="S40" i="1" s="1"/>
  <c r="T40" i="1"/>
  <c r="Q40" i="1"/>
  <c r="F41" i="1" s="1"/>
  <c r="B41" i="1" s="1"/>
  <c r="L40" i="1"/>
  <c r="R40" i="1"/>
  <c r="G41" i="1" l="1"/>
  <c r="C41" i="1" s="1"/>
  <c r="U41" i="1" s="1"/>
  <c r="H41" i="1"/>
  <c r="D41" i="1" s="1"/>
  <c r="L41" i="1" s="1"/>
  <c r="I41" i="1"/>
  <c r="E41" i="1" s="1"/>
  <c r="J41" i="1"/>
  <c r="P41" i="1" l="1"/>
  <c r="M41" i="1"/>
  <c r="T41" i="1"/>
  <c r="R41" i="1"/>
  <c r="K41" i="1"/>
  <c r="N41" i="1"/>
  <c r="O41" i="1" s="1"/>
  <c r="S41" i="1" s="1"/>
  <c r="G42" i="1" l="1"/>
  <c r="C42" i="1" s="1"/>
  <c r="K42" i="1" s="1"/>
  <c r="H42" i="1"/>
  <c r="Q41" i="1"/>
  <c r="F42" i="1" s="1"/>
  <c r="B42" i="1" s="1"/>
  <c r="I42" i="1"/>
  <c r="U42" i="1" l="1"/>
  <c r="D42" i="1"/>
  <c r="L42" i="1" s="1"/>
  <c r="E42" i="1"/>
  <c r="J42" i="1"/>
  <c r="R42" i="1" l="1"/>
  <c r="T42" i="1"/>
  <c r="M42" i="1"/>
  <c r="P42" i="1"/>
  <c r="I43" i="1"/>
  <c r="N42" i="1"/>
  <c r="O42" i="1" s="1"/>
  <c r="S42" i="1" s="1"/>
  <c r="E43" i="1" l="1"/>
  <c r="M43" i="1" s="1"/>
  <c r="H43" i="1"/>
  <c r="Q42" i="1"/>
  <c r="F43" i="1" s="1"/>
  <c r="G43" i="1"/>
  <c r="C43" i="1" s="1"/>
  <c r="K43" i="1" s="1"/>
  <c r="D43" i="1" l="1"/>
  <c r="L43" i="1" s="1"/>
  <c r="B43" i="1"/>
  <c r="U43" i="1" s="1"/>
  <c r="N43" i="1" l="1"/>
  <c r="O43" i="1" s="1"/>
  <c r="Q43" i="1" s="1"/>
  <c r="T43" i="1"/>
  <c r="P43" i="1"/>
  <c r="R43" i="1"/>
  <c r="G44" i="1" s="1"/>
  <c r="J43" i="1"/>
  <c r="I44" i="1" l="1"/>
  <c r="E44" i="1"/>
  <c r="M44" i="1" s="1"/>
  <c r="C44" i="1"/>
  <c r="K44" i="1" s="1"/>
  <c r="S43" i="1"/>
  <c r="H44" i="1" s="1"/>
  <c r="F44" i="1"/>
  <c r="B44" i="1" s="1"/>
  <c r="D44" i="1" l="1"/>
  <c r="L44" i="1" s="1"/>
  <c r="J44" i="1"/>
  <c r="R44" i="1" l="1"/>
  <c r="P44" i="1"/>
  <c r="U44" i="1"/>
  <c r="T44" i="1"/>
  <c r="N44" i="1"/>
  <c r="O44" i="1" s="1"/>
  <c r="S44" i="1" s="1"/>
  <c r="Q44" i="1"/>
  <c r="F45" i="1" l="1"/>
  <c r="H45" i="1"/>
  <c r="D45" i="1" s="1"/>
  <c r="L45" i="1" s="1"/>
  <c r="I45" i="1"/>
  <c r="G45" i="1"/>
  <c r="C45" i="1" s="1"/>
  <c r="K45" i="1" s="1"/>
  <c r="B45" i="1"/>
  <c r="E45" i="1"/>
  <c r="M45" i="1" s="1"/>
  <c r="U45" i="1" l="1"/>
  <c r="T45" i="1"/>
  <c r="R45" i="1"/>
  <c r="G46" i="1" s="1"/>
  <c r="N45" i="1"/>
  <c r="O45" i="1" s="1"/>
  <c r="S45" i="1" s="1"/>
  <c r="H46" i="1" s="1"/>
  <c r="P45" i="1"/>
  <c r="J45" i="1"/>
  <c r="I46" i="1" l="1"/>
  <c r="C46" i="1"/>
  <c r="K46" i="1" s="1"/>
  <c r="D46" i="1"/>
  <c r="L46" i="1" s="1"/>
  <c r="Q45" i="1"/>
  <c r="F46" i="1" s="1"/>
  <c r="E46" i="1"/>
  <c r="M46" i="1" s="1"/>
  <c r="B46" i="1" l="1"/>
  <c r="N46" i="1" l="1"/>
  <c r="O46" i="1" s="1"/>
  <c r="Q46" i="1" s="1"/>
  <c r="U46" i="1"/>
  <c r="R46" i="1"/>
  <c r="S46" i="1"/>
  <c r="H47" i="1" s="1"/>
  <c r="T46" i="1"/>
  <c r="J46" i="1"/>
  <c r="P46" i="1"/>
  <c r="G47" i="1" l="1"/>
  <c r="D47" i="1"/>
  <c r="L47" i="1" s="1"/>
  <c r="I47" i="1"/>
  <c r="F47" i="1"/>
  <c r="B47" i="1" l="1"/>
  <c r="E47" i="1"/>
  <c r="M47" i="1" s="1"/>
  <c r="C47" i="1"/>
  <c r="K47" i="1" s="1"/>
  <c r="U47" i="1" l="1"/>
  <c r="N47" i="1"/>
  <c r="O47" i="1" s="1"/>
  <c r="S47" i="1" s="1"/>
  <c r="T47" i="1"/>
  <c r="R47" i="1"/>
  <c r="P47" i="1"/>
  <c r="J47" i="1"/>
  <c r="G48" i="1" l="1"/>
  <c r="H48" i="1"/>
  <c r="D48" i="1" s="1"/>
  <c r="L48" i="1" s="1"/>
  <c r="C48" i="1"/>
  <c r="K48" i="1" s="1"/>
  <c r="I48" i="1"/>
  <c r="Q47" i="1"/>
  <c r="F48" i="1" s="1"/>
  <c r="B48" i="1" s="1"/>
  <c r="J48" i="1" l="1"/>
  <c r="E48" i="1"/>
  <c r="M48" i="1" s="1"/>
  <c r="U48" i="1" l="1"/>
  <c r="P48" i="1"/>
  <c r="N48" i="1"/>
  <c r="O48" i="1" s="1"/>
  <c r="Q48" i="1" s="1"/>
  <c r="F49" i="1" s="1"/>
  <c r="B49" i="1" s="1"/>
  <c r="R48" i="1"/>
  <c r="G49" i="1" s="1"/>
  <c r="T48" i="1"/>
  <c r="I49" i="1" s="1"/>
  <c r="J49" i="1" l="1"/>
  <c r="S48" i="1"/>
  <c r="H49" i="1" s="1"/>
  <c r="D49" i="1" s="1"/>
  <c r="L49" i="1" s="1"/>
  <c r="E49" i="1"/>
  <c r="M49" i="1" s="1"/>
  <c r="C49" i="1"/>
  <c r="U49" i="1" s="1"/>
  <c r="N49" i="1" l="1"/>
  <c r="O49" i="1" s="1"/>
  <c r="Q49" i="1" s="1"/>
  <c r="K49" i="1"/>
  <c r="P49" i="1"/>
  <c r="T49" i="1"/>
  <c r="S49" i="1"/>
  <c r="F50" i="1"/>
  <c r="B50" i="1" s="1"/>
  <c r="R49" i="1"/>
  <c r="J50" i="1" l="1"/>
  <c r="G50" i="1"/>
  <c r="H50" i="1"/>
  <c r="I50" i="1"/>
  <c r="E50" i="1" l="1"/>
  <c r="M50" i="1" s="1"/>
  <c r="C50" i="1"/>
  <c r="U50" i="1" s="1"/>
  <c r="D50" i="1"/>
  <c r="R50" i="1" l="1"/>
  <c r="K50" i="1"/>
  <c r="P50" i="1"/>
  <c r="T50" i="1"/>
  <c r="L50" i="1"/>
  <c r="N50" i="1"/>
  <c r="O50" i="1" s="1"/>
  <c r="S50" i="1" s="1"/>
  <c r="H51" i="1" s="1"/>
  <c r="I51" i="1" l="1"/>
  <c r="E51" i="1" s="1"/>
  <c r="M51" i="1" s="1"/>
  <c r="Q50" i="1"/>
  <c r="F51" i="1" s="1"/>
  <c r="B51" i="1" s="1"/>
  <c r="D51" i="1"/>
  <c r="L51" i="1" s="1"/>
  <c r="G51" i="1"/>
  <c r="J51" i="1" l="1"/>
  <c r="C51" i="1"/>
  <c r="U51" i="1" s="1"/>
  <c r="K51" i="1" l="1"/>
  <c r="P51" i="1"/>
  <c r="R51" i="1"/>
  <c r="N51" i="1"/>
  <c r="O51" i="1" s="1"/>
  <c r="S51" i="1" s="1"/>
  <c r="T51" i="1"/>
  <c r="G52" i="1" l="1"/>
  <c r="I52" i="1"/>
  <c r="Q51" i="1"/>
  <c r="F52" i="1" s="1"/>
  <c r="B52" i="1" s="1"/>
  <c r="H52" i="1"/>
  <c r="J52" i="1" l="1"/>
  <c r="D52" i="1"/>
  <c r="L52" i="1" s="1"/>
  <c r="C52" i="1"/>
  <c r="K52" i="1" s="1"/>
  <c r="E52" i="1"/>
  <c r="M52" i="1" s="1"/>
  <c r="U52" i="1" l="1"/>
  <c r="T52" i="1"/>
  <c r="R52" i="1"/>
  <c r="N52" i="1"/>
  <c r="O52" i="1" s="1"/>
  <c r="S52" i="1" s="1"/>
  <c r="P52" i="1"/>
  <c r="I53" i="1"/>
  <c r="E53" i="1" s="1"/>
  <c r="M53" i="1" s="1"/>
  <c r="Q52" i="1" l="1"/>
  <c r="F53" i="1" s="1"/>
  <c r="B53" i="1" s="1"/>
  <c r="G53" i="1"/>
  <c r="H53" i="1"/>
  <c r="J53" i="1" l="1"/>
  <c r="D53" i="1"/>
  <c r="C53" i="1"/>
  <c r="U53" i="1" s="1"/>
  <c r="K53" i="1" l="1"/>
  <c r="T53" i="1"/>
  <c r="I54" i="1" s="1"/>
  <c r="R53" i="1"/>
  <c r="P53" i="1"/>
  <c r="L53" i="1"/>
  <c r="N53" i="1"/>
  <c r="O53" i="1" s="1"/>
  <c r="S53" i="1" s="1"/>
  <c r="H54" i="1" s="1"/>
  <c r="D54" i="1" s="1"/>
  <c r="E54" i="1" l="1"/>
  <c r="M54" i="1" s="1"/>
  <c r="Q53" i="1"/>
  <c r="F54" i="1" s="1"/>
  <c r="L54" i="1"/>
  <c r="G54" i="1"/>
  <c r="B54" i="1" l="1"/>
  <c r="U54" i="1" s="1"/>
  <c r="C54" i="1"/>
  <c r="K54" i="1" s="1"/>
  <c r="R54" i="1" l="1"/>
  <c r="N54" i="1"/>
  <c r="O54" i="1" s="1"/>
  <c r="Q54" i="1" s="1"/>
  <c r="T54" i="1"/>
  <c r="J54" i="1"/>
  <c r="P54" i="1"/>
  <c r="F55" i="1" l="1"/>
  <c r="B55" i="1" s="1"/>
  <c r="S54" i="1"/>
  <c r="H55" i="1" s="1"/>
  <c r="G55" i="1"/>
  <c r="I55" i="1"/>
  <c r="J55" i="1" l="1"/>
  <c r="D55" i="1"/>
  <c r="U55" i="1" s="1"/>
  <c r="E55" i="1"/>
  <c r="M55" i="1" s="1"/>
  <c r="C55" i="1"/>
  <c r="K55" i="1" l="1"/>
  <c r="P55" i="1"/>
  <c r="R55" i="1"/>
  <c r="T55" i="1"/>
  <c r="L55" i="1"/>
  <c r="N55" i="1"/>
  <c r="O55" i="1" s="1"/>
  <c r="S55" i="1" s="1"/>
  <c r="H56" i="1" l="1"/>
  <c r="I56" i="1"/>
  <c r="Q55" i="1"/>
  <c r="F56" i="1" s="1"/>
  <c r="B56" i="1" s="1"/>
  <c r="E56" i="1"/>
  <c r="M56" i="1" s="1"/>
  <c r="D56" i="1"/>
  <c r="L56" i="1" s="1"/>
  <c r="G56" i="1"/>
  <c r="C56" i="1" l="1"/>
  <c r="R56" i="1" s="1"/>
  <c r="J56" i="1"/>
  <c r="U56" i="1" l="1"/>
  <c r="G57" i="1" s="1"/>
  <c r="T56" i="1"/>
  <c r="K56" i="1"/>
  <c r="P56" i="1"/>
  <c r="N56" i="1"/>
  <c r="O56" i="1" s="1"/>
  <c r="S56" i="1" s="1"/>
  <c r="H57" i="1" l="1"/>
  <c r="D57" i="1" s="1"/>
  <c r="L57" i="1" s="1"/>
  <c r="C57" i="1"/>
  <c r="K57" i="1" s="1"/>
  <c r="I57" i="1"/>
  <c r="Q56" i="1"/>
  <c r="F57" i="1" s="1"/>
  <c r="B57" i="1" l="1"/>
  <c r="E57" i="1"/>
  <c r="M57" i="1" s="1"/>
  <c r="U57" i="1" l="1"/>
  <c r="R57" i="1"/>
  <c r="T57" i="1"/>
  <c r="N57" i="1"/>
  <c r="O57" i="1" s="1"/>
  <c r="Q57" i="1" s="1"/>
  <c r="J57" i="1"/>
  <c r="P57" i="1"/>
  <c r="G58" i="1" l="1"/>
  <c r="I58" i="1"/>
  <c r="E58" i="1" s="1"/>
  <c r="M58" i="1" s="1"/>
  <c r="S57" i="1"/>
  <c r="H58" i="1" s="1"/>
  <c r="D58" i="1" s="1"/>
  <c r="L58" i="1" s="1"/>
  <c r="C58" i="1"/>
  <c r="K58" i="1" s="1"/>
  <c r="F58" i="1"/>
  <c r="B58" i="1" s="1"/>
  <c r="U58" i="1" l="1"/>
  <c r="N58" i="1"/>
  <c r="O58" i="1" s="1"/>
  <c r="Q58" i="1" s="1"/>
  <c r="T58" i="1"/>
  <c r="R58" i="1"/>
  <c r="G59" i="1" s="1"/>
  <c r="C59" i="1" s="1"/>
  <c r="K59" i="1" s="1"/>
  <c r="S58" i="1"/>
  <c r="J58" i="1"/>
  <c r="P58" i="1"/>
  <c r="I59" i="1" l="1"/>
  <c r="E59" i="1" s="1"/>
  <c r="M59" i="1" s="1"/>
  <c r="H59" i="1"/>
  <c r="F59" i="1"/>
  <c r="B59" i="1" s="1"/>
  <c r="J59" i="1" l="1"/>
  <c r="D59" i="1"/>
  <c r="L59" i="1" s="1"/>
  <c r="U59" i="1" l="1"/>
  <c r="R59" i="1"/>
  <c r="T59" i="1"/>
  <c r="N59" i="1"/>
  <c r="O59" i="1" s="1"/>
  <c r="Q59" i="1" s="1"/>
  <c r="P59" i="1"/>
  <c r="F60" i="1" l="1"/>
  <c r="B60" i="1" s="1"/>
  <c r="S59" i="1"/>
  <c r="H60" i="1" s="1"/>
  <c r="D60" i="1" s="1"/>
  <c r="L60" i="1" s="1"/>
  <c r="G60" i="1"/>
  <c r="I60" i="1"/>
  <c r="J60" i="1"/>
  <c r="U60" i="1" l="1"/>
  <c r="C60" i="1"/>
  <c r="E60" i="1"/>
  <c r="M60" i="1" s="1"/>
  <c r="K60" i="1" l="1"/>
  <c r="N60" i="1"/>
  <c r="O60" i="1" s="1"/>
  <c r="Q60" i="1" s="1"/>
  <c r="F61" i="1" s="1"/>
  <c r="B61" i="1" s="1"/>
  <c r="P60" i="1"/>
  <c r="T60" i="1"/>
  <c r="R60" i="1"/>
  <c r="G61" i="1" l="1"/>
  <c r="I61" i="1"/>
  <c r="E61" i="1" s="1"/>
  <c r="M61" i="1" s="1"/>
  <c r="J61" i="1"/>
  <c r="S60" i="1"/>
  <c r="H61" i="1" s="1"/>
  <c r="C61" i="1"/>
  <c r="D61" i="1" l="1"/>
  <c r="K61" i="1"/>
  <c r="T61" i="1" l="1"/>
  <c r="U61" i="1"/>
  <c r="L61" i="1"/>
  <c r="N61" i="1"/>
  <c r="O61" i="1" s="1"/>
  <c r="S61" i="1" s="1"/>
  <c r="H62" i="1" s="1"/>
  <c r="D62" i="1" s="1"/>
  <c r="P61" i="1"/>
  <c r="R61" i="1"/>
  <c r="I62" i="1"/>
  <c r="Q61" i="1" l="1"/>
  <c r="F62" i="1" s="1"/>
  <c r="B62" i="1" s="1"/>
  <c r="E62" i="1"/>
  <c r="M62" i="1" s="1"/>
  <c r="L62" i="1"/>
  <c r="G62" i="1"/>
  <c r="J62" i="1" l="1"/>
  <c r="C62" i="1"/>
  <c r="U62" i="1" s="1"/>
  <c r="K62" i="1" l="1"/>
  <c r="R62" i="1"/>
  <c r="T62" i="1"/>
  <c r="P62" i="1"/>
  <c r="N62" i="1"/>
  <c r="O62" i="1" s="1"/>
  <c r="S62" i="1" s="1"/>
  <c r="Q62" i="1" l="1"/>
  <c r="F63" i="1" s="1"/>
  <c r="I63" i="1"/>
  <c r="G63" i="1"/>
  <c r="H63" i="1"/>
  <c r="D63" i="1" l="1"/>
  <c r="L63" i="1" s="1"/>
  <c r="B63" i="1"/>
  <c r="C63" i="1"/>
  <c r="K63" i="1" s="1"/>
  <c r="E63" i="1"/>
  <c r="M63" i="1" s="1"/>
  <c r="U63" i="1" l="1"/>
  <c r="N63" i="1"/>
  <c r="O63" i="1" s="1"/>
  <c r="Q63" i="1" s="1"/>
  <c r="R63" i="1"/>
  <c r="J63" i="1"/>
  <c r="T63" i="1"/>
  <c r="P63" i="1"/>
  <c r="S63" i="1" l="1"/>
  <c r="H64" i="1" s="1"/>
  <c r="G64" i="1"/>
  <c r="C64" i="1" s="1"/>
  <c r="K64" i="1" s="1"/>
  <c r="F64" i="1"/>
  <c r="B64" i="1" s="1"/>
  <c r="I64" i="1"/>
  <c r="E64" i="1" s="1"/>
  <c r="M64" i="1" s="1"/>
  <c r="D64" i="1" l="1"/>
  <c r="L64" i="1" s="1"/>
  <c r="J64" i="1"/>
  <c r="U64" i="1" l="1"/>
  <c r="R64" i="1"/>
  <c r="N64" i="1"/>
  <c r="O64" i="1" s="1"/>
  <c r="P64" i="1"/>
  <c r="T64" i="1"/>
  <c r="G65" i="1"/>
  <c r="C65" i="1" s="1"/>
  <c r="K65" i="1" s="1"/>
  <c r="I65" i="1" l="1"/>
  <c r="S64" i="1"/>
  <c r="H65" i="1" s="1"/>
  <c r="D65" i="1" s="1"/>
  <c r="L65" i="1" s="1"/>
  <c r="Q64" i="1"/>
  <c r="F65" i="1" s="1"/>
  <c r="B65" i="1" s="1"/>
  <c r="J65" i="1" l="1"/>
  <c r="E65" i="1"/>
  <c r="M65" i="1" s="1"/>
  <c r="U65" i="1" l="1"/>
  <c r="N65" i="1"/>
  <c r="O65" i="1" s="1"/>
  <c r="S65" i="1" s="1"/>
  <c r="R65" i="1"/>
  <c r="T65" i="1"/>
  <c r="P65" i="1"/>
  <c r="Q65" i="1" l="1"/>
  <c r="I66" i="1"/>
  <c r="F66" i="1"/>
  <c r="G66" i="1"/>
  <c r="H66" i="1"/>
  <c r="B66" i="1" l="1"/>
  <c r="C66" i="1"/>
  <c r="K66" i="1" s="1"/>
  <c r="D66" i="1"/>
  <c r="L66" i="1" s="1"/>
  <c r="E66" i="1"/>
  <c r="M66" i="1" s="1"/>
  <c r="U66" i="1" l="1"/>
  <c r="R66" i="1"/>
  <c r="T66" i="1"/>
  <c r="N66" i="1"/>
  <c r="O66" i="1" s="1"/>
  <c r="S66" i="1" s="1"/>
  <c r="P66" i="1"/>
  <c r="J66" i="1"/>
  <c r="H67" i="1" l="1"/>
  <c r="D67" i="1" s="1"/>
  <c r="L67" i="1" s="1"/>
  <c r="Q66" i="1"/>
  <c r="F67" i="1" s="1"/>
  <c r="B67" i="1" s="1"/>
  <c r="G67" i="1"/>
  <c r="C67" i="1" s="1"/>
  <c r="K67" i="1" s="1"/>
  <c r="I67" i="1"/>
  <c r="J67" i="1" l="1"/>
  <c r="E67" i="1"/>
  <c r="U67" i="1" s="1"/>
  <c r="M67" i="1" l="1"/>
  <c r="R67" i="1"/>
  <c r="P67" i="1"/>
  <c r="T67" i="1"/>
  <c r="N67" i="1"/>
  <c r="O67" i="1" s="1"/>
  <c r="S67" i="1" s="1"/>
  <c r="H68" i="1" l="1"/>
  <c r="G68" i="1"/>
  <c r="D68" i="1"/>
  <c r="L68" i="1" s="1"/>
  <c r="Q67" i="1"/>
  <c r="F68" i="1" s="1"/>
  <c r="B68" i="1" s="1"/>
  <c r="I68" i="1"/>
  <c r="E68" i="1" l="1"/>
  <c r="M68" i="1" s="1"/>
  <c r="C68" i="1"/>
  <c r="K68" i="1" s="1"/>
  <c r="J68" i="1"/>
  <c r="U68" i="1" l="1"/>
  <c r="P68" i="1"/>
  <c r="N68" i="1"/>
  <c r="O68" i="1" s="1"/>
  <c r="S68" i="1" s="1"/>
  <c r="H69" i="1" s="1"/>
  <c r="D69" i="1" s="1"/>
  <c r="L69" i="1" s="1"/>
  <c r="R68" i="1"/>
  <c r="T68" i="1"/>
  <c r="I69" i="1" l="1"/>
  <c r="Q68" i="1"/>
  <c r="F69" i="1" s="1"/>
  <c r="B69" i="1" s="1"/>
  <c r="G69" i="1"/>
  <c r="C69" i="1"/>
  <c r="K69" i="1" s="1"/>
  <c r="E69" i="1"/>
  <c r="M69" i="1" s="1"/>
  <c r="U69" i="1" l="1"/>
  <c r="R69" i="1"/>
  <c r="T69" i="1"/>
  <c r="I70" i="1" s="1"/>
  <c r="N69" i="1"/>
  <c r="O69" i="1" s="1"/>
  <c r="Q69" i="1" s="1"/>
  <c r="F70" i="1" s="1"/>
  <c r="J69" i="1"/>
  <c r="P69" i="1"/>
  <c r="G70" i="1" l="1"/>
  <c r="B70" i="1"/>
  <c r="E70" i="1"/>
  <c r="M70" i="1" s="1"/>
  <c r="J70" i="1"/>
  <c r="C70" i="1"/>
  <c r="K70" i="1" s="1"/>
  <c r="S69" i="1"/>
  <c r="H70" i="1" s="1"/>
  <c r="D70" i="1" s="1"/>
  <c r="L70" i="1" s="1"/>
  <c r="U70" i="1" l="1"/>
  <c r="P70" i="1"/>
  <c r="R70" i="1"/>
  <c r="N70" i="1"/>
  <c r="O70" i="1" s="1"/>
  <c r="Q70" i="1" s="1"/>
  <c r="F71" i="1" s="1"/>
  <c r="T70" i="1"/>
  <c r="B71" i="1" l="1"/>
  <c r="S70" i="1"/>
  <c r="H71" i="1" s="1"/>
  <c r="G71" i="1"/>
  <c r="I71" i="1"/>
  <c r="D71" i="1" l="1"/>
  <c r="L71" i="1" s="1"/>
  <c r="C71" i="1"/>
  <c r="K71" i="1" s="1"/>
  <c r="E71" i="1"/>
  <c r="M71" i="1" s="1"/>
  <c r="J71" i="1"/>
  <c r="U71" i="1" l="1"/>
  <c r="T71" i="1"/>
  <c r="N71" i="1"/>
  <c r="O71" i="1" s="1"/>
  <c r="P71" i="1"/>
  <c r="R71" i="1"/>
  <c r="I72" i="1" l="1"/>
  <c r="G72" i="1"/>
  <c r="C72" i="1" s="1"/>
  <c r="K72" i="1" s="1"/>
  <c r="E72" i="1"/>
  <c r="M72" i="1" s="1"/>
  <c r="S71" i="1"/>
  <c r="H72" i="1" s="1"/>
  <c r="D72" i="1" s="1"/>
  <c r="L72" i="1" s="1"/>
  <c r="Q71" i="1"/>
  <c r="F72" i="1" s="1"/>
  <c r="B72" i="1" l="1"/>
  <c r="U72" i="1" s="1"/>
  <c r="T72" i="1" l="1"/>
  <c r="N72" i="1"/>
  <c r="O72" i="1" s="1"/>
  <c r="Q72" i="1" s="1"/>
  <c r="R72" i="1"/>
  <c r="J72" i="1"/>
  <c r="P72" i="1"/>
  <c r="G73" i="1" l="1"/>
  <c r="F73" i="1"/>
  <c r="B73" i="1" s="1"/>
  <c r="S72" i="1"/>
  <c r="H73" i="1" s="1"/>
  <c r="D73" i="1" s="1"/>
  <c r="L73" i="1" s="1"/>
  <c r="I73" i="1"/>
  <c r="J73" i="1" l="1"/>
  <c r="E73" i="1"/>
  <c r="M73" i="1" s="1"/>
  <c r="C73" i="1"/>
  <c r="U73" i="1" s="1"/>
  <c r="R73" i="1" l="1"/>
  <c r="G74" i="1" s="1"/>
  <c r="C74" i="1" s="1"/>
  <c r="K73" i="1"/>
  <c r="P73" i="1"/>
  <c r="T73" i="1"/>
  <c r="I74" i="1" s="1"/>
  <c r="E74" i="1" s="1"/>
  <c r="M74" i="1" s="1"/>
  <c r="N73" i="1"/>
  <c r="O73" i="1" s="1"/>
  <c r="K74" i="1" l="1"/>
  <c r="Q73" i="1"/>
  <c r="F74" i="1" s="1"/>
  <c r="B74" i="1" s="1"/>
  <c r="S73" i="1"/>
  <c r="H74" i="1" s="1"/>
  <c r="D74" i="1" s="1"/>
  <c r="L74" i="1" s="1"/>
  <c r="U74" i="1" l="1"/>
  <c r="P74" i="1"/>
  <c r="T74" i="1"/>
  <c r="N74" i="1"/>
  <c r="O74" i="1" s="1"/>
  <c r="S74" i="1" s="1"/>
  <c r="H75" i="1" s="1"/>
  <c r="R74" i="1"/>
  <c r="J74" i="1"/>
  <c r="I75" i="1" l="1"/>
  <c r="G75" i="1"/>
  <c r="C75" i="1" s="1"/>
  <c r="K75" i="1" s="1"/>
  <c r="D75" i="1"/>
  <c r="L75" i="1" s="1"/>
  <c r="E75" i="1"/>
  <c r="M75" i="1" s="1"/>
  <c r="Q74" i="1"/>
  <c r="F75" i="1" s="1"/>
  <c r="B75" i="1" s="1"/>
  <c r="U75" i="1" l="1"/>
  <c r="N75" i="1"/>
  <c r="O75" i="1" s="1"/>
  <c r="S75" i="1" s="1"/>
  <c r="R75" i="1"/>
  <c r="G76" i="1" s="1"/>
  <c r="T75" i="1"/>
  <c r="P75" i="1"/>
  <c r="J75" i="1"/>
  <c r="H76" i="1" l="1"/>
  <c r="C76" i="1"/>
  <c r="K76" i="1" s="1"/>
  <c r="Q75" i="1"/>
  <c r="F76" i="1" s="1"/>
  <c r="B76" i="1" s="1"/>
  <c r="I76" i="1"/>
  <c r="J76" i="1" l="1"/>
  <c r="E76" i="1"/>
  <c r="M76" i="1" s="1"/>
  <c r="D76" i="1"/>
  <c r="T76" i="1" s="1"/>
  <c r="U76" i="1" l="1"/>
  <c r="I77" i="1" s="1"/>
  <c r="N76" i="1"/>
  <c r="O76" i="1" s="1"/>
  <c r="S76" i="1" s="1"/>
  <c r="R76" i="1"/>
  <c r="L76" i="1"/>
  <c r="P76" i="1"/>
  <c r="Q76" i="1" l="1"/>
  <c r="G77" i="1"/>
  <c r="C77" i="1" s="1"/>
  <c r="K77" i="1" s="1"/>
  <c r="F77" i="1"/>
  <c r="B77" i="1" s="1"/>
  <c r="E77" i="1"/>
  <c r="M77" i="1" s="1"/>
  <c r="H77" i="1"/>
  <c r="D77" i="1" s="1"/>
  <c r="J77" i="1" l="1"/>
  <c r="U77" i="1"/>
  <c r="T77" i="1"/>
  <c r="N77" i="1"/>
  <c r="O77" i="1" s="1"/>
  <c r="S77" i="1" s="1"/>
  <c r="H78" i="1" s="1"/>
  <c r="R77" i="1"/>
  <c r="G78" i="1" s="1"/>
  <c r="L77" i="1"/>
  <c r="P77" i="1"/>
  <c r="I78" i="1" l="1"/>
  <c r="D78" i="1"/>
  <c r="L78" i="1" s="1"/>
  <c r="C78" i="1"/>
  <c r="K78" i="1" s="1"/>
  <c r="Q77" i="1"/>
  <c r="F78" i="1" s="1"/>
  <c r="B78" i="1" s="1"/>
  <c r="U78" i="1" s="1"/>
  <c r="E78" i="1"/>
  <c r="M78" i="1" s="1"/>
  <c r="N78" i="1" l="1"/>
  <c r="O78" i="1" s="1"/>
  <c r="S78" i="1" s="1"/>
  <c r="T78" i="1"/>
  <c r="I79" i="1" s="1"/>
  <c r="E79" i="1" s="1"/>
  <c r="M79" i="1" s="1"/>
  <c r="R78" i="1"/>
  <c r="J78" i="1"/>
  <c r="P78" i="1"/>
  <c r="H79" i="1" l="1"/>
  <c r="D79" i="1" s="1"/>
  <c r="L79" i="1" s="1"/>
  <c r="Q78" i="1"/>
  <c r="F79" i="1" s="1"/>
  <c r="B79" i="1" s="1"/>
  <c r="G79" i="1"/>
  <c r="C79" i="1" s="1"/>
  <c r="K79" i="1" s="1"/>
  <c r="U79" i="1" l="1"/>
  <c r="P79" i="1"/>
  <c r="J79" i="1"/>
  <c r="R79" i="1"/>
  <c r="N79" i="1"/>
  <c r="O79" i="1" s="1"/>
  <c r="S79" i="1" s="1"/>
  <c r="T79" i="1"/>
  <c r="H80" i="1" l="1"/>
  <c r="D80" i="1" s="1"/>
  <c r="L80" i="1" s="1"/>
  <c r="G80" i="1"/>
  <c r="C80" i="1" s="1"/>
  <c r="K80" i="1" s="1"/>
  <c r="I80" i="1"/>
  <c r="E80" i="1" s="1"/>
  <c r="M80" i="1" s="1"/>
  <c r="Q79" i="1"/>
  <c r="F80" i="1" s="1"/>
  <c r="B80" i="1" s="1"/>
  <c r="U80" i="1" s="1"/>
  <c r="T80" i="1" l="1"/>
  <c r="J80" i="1"/>
  <c r="R80" i="1"/>
  <c r="P80" i="1"/>
  <c r="N80" i="1"/>
  <c r="O80" i="1" s="1"/>
  <c r="G81" i="1" l="1"/>
  <c r="C81" i="1" s="1"/>
  <c r="K81" i="1" s="1"/>
  <c r="Q80" i="1"/>
  <c r="F81" i="1" s="1"/>
  <c r="B81" i="1" s="1"/>
  <c r="S80" i="1"/>
  <c r="H81" i="1" s="1"/>
  <c r="D81" i="1" s="1"/>
  <c r="L81" i="1" s="1"/>
  <c r="I81" i="1"/>
  <c r="E81" i="1" s="1"/>
  <c r="M81" i="1" s="1"/>
  <c r="U81" i="1" l="1"/>
  <c r="I82" i="1" s="1"/>
  <c r="E82" i="1" s="1"/>
  <c r="T81" i="1"/>
  <c r="J81" i="1"/>
  <c r="P81" i="1"/>
  <c r="R81" i="1"/>
  <c r="N81" i="1"/>
  <c r="O81" i="1" s="1"/>
  <c r="Q81" i="1" s="1"/>
  <c r="F82" i="1" s="1"/>
  <c r="G82" i="1" l="1"/>
  <c r="C82" i="1" s="1"/>
  <c r="S81" i="1"/>
  <c r="H82" i="1" s="1"/>
  <c r="D82" i="1" s="1"/>
  <c r="L82" i="1" s="1"/>
  <c r="B82" i="1"/>
  <c r="M82" i="1"/>
  <c r="J82" i="1" l="1"/>
  <c r="U82" i="1"/>
  <c r="T82" i="1"/>
  <c r="K82" i="1"/>
  <c r="P82" i="1"/>
  <c r="R82" i="1"/>
  <c r="N82" i="1"/>
  <c r="O82" i="1" s="1"/>
  <c r="S82" i="1" s="1"/>
  <c r="H83" i="1" s="1"/>
  <c r="D83" i="1" s="1"/>
  <c r="G83" i="1" l="1"/>
  <c r="C83" i="1" s="1"/>
  <c r="I83" i="1"/>
  <c r="E83" i="1" s="1"/>
  <c r="M83" i="1" s="1"/>
  <c r="Q82" i="1"/>
  <c r="F83" i="1" s="1"/>
  <c r="B83" i="1" s="1"/>
  <c r="U83" i="1" s="1"/>
  <c r="K83" i="1"/>
  <c r="L83" i="1"/>
  <c r="N83" i="1" l="1"/>
  <c r="O83" i="1" s="1"/>
  <c r="S83" i="1" s="1"/>
  <c r="T83" i="1"/>
  <c r="J83" i="1"/>
  <c r="R83" i="1"/>
  <c r="P83" i="1"/>
  <c r="H84" i="1" l="1"/>
  <c r="G84" i="1"/>
  <c r="C84" i="1" s="1"/>
  <c r="K84" i="1" s="1"/>
  <c r="I84" i="1"/>
  <c r="E84" i="1" s="1"/>
  <c r="M84" i="1" s="1"/>
  <c r="Q83" i="1"/>
  <c r="F84" i="1" s="1"/>
  <c r="B84" i="1" s="1"/>
  <c r="D84" i="1" l="1"/>
  <c r="L84" i="1" s="1"/>
  <c r="J84" i="1"/>
  <c r="T84" i="1"/>
  <c r="U84" i="1" l="1"/>
  <c r="P84" i="1"/>
  <c r="N84" i="1"/>
  <c r="O84" i="1" s="1"/>
  <c r="S84" i="1" s="1"/>
  <c r="H85" i="1" s="1"/>
  <c r="D85" i="1" s="1"/>
  <c r="R84" i="1"/>
  <c r="G85" i="1" s="1"/>
  <c r="C85" i="1" s="1"/>
  <c r="I85" i="1"/>
  <c r="E85" i="1" s="1"/>
  <c r="Q84" i="1" l="1"/>
  <c r="M85" i="1"/>
  <c r="K85" i="1"/>
  <c r="L85" i="1"/>
  <c r="F85" i="1"/>
  <c r="B85" i="1" s="1"/>
  <c r="U85" i="1" s="1"/>
  <c r="R85" i="1" l="1"/>
  <c r="T85" i="1"/>
  <c r="N85" i="1"/>
  <c r="O85" i="1" s="1"/>
  <c r="S85" i="1" s="1"/>
  <c r="H86" i="1" s="1"/>
  <c r="D86" i="1" s="1"/>
  <c r="P85" i="1"/>
  <c r="J85" i="1"/>
  <c r="I86" i="1" l="1"/>
  <c r="E86" i="1" s="1"/>
  <c r="L86" i="1"/>
  <c r="Q85" i="1"/>
  <c r="F86" i="1" s="1"/>
  <c r="B86" i="1" s="1"/>
  <c r="U86" i="1" s="1"/>
  <c r="G86" i="1"/>
  <c r="C86" i="1" s="1"/>
  <c r="M86" i="1" l="1"/>
  <c r="K86" i="1"/>
  <c r="N86" i="1" l="1"/>
  <c r="O86" i="1" s="1"/>
  <c r="S86" i="1" s="1"/>
  <c r="R86" i="1"/>
  <c r="T86" i="1"/>
  <c r="I87" i="1" s="1"/>
  <c r="E87" i="1" s="1"/>
  <c r="J86" i="1"/>
  <c r="P86" i="1"/>
  <c r="Q86" i="1" l="1"/>
  <c r="F87" i="1" s="1"/>
  <c r="B87" i="1" s="1"/>
  <c r="U87" i="1" s="1"/>
  <c r="G87" i="1"/>
  <c r="C87" i="1" s="1"/>
  <c r="M87" i="1"/>
  <c r="H87" i="1"/>
  <c r="D87" i="1" s="1"/>
  <c r="K87" i="1" l="1"/>
  <c r="L87" i="1"/>
  <c r="R87" i="1" l="1"/>
  <c r="T87" i="1"/>
  <c r="N87" i="1"/>
  <c r="O87" i="1" s="1"/>
  <c r="S87" i="1" s="1"/>
  <c r="J87" i="1"/>
  <c r="P87" i="1"/>
  <c r="H88" i="1" l="1"/>
  <c r="D88" i="1" s="1"/>
  <c r="I88" i="1"/>
  <c r="E88" i="1" s="1"/>
  <c r="Q87" i="1"/>
  <c r="F88" i="1" s="1"/>
  <c r="B88" i="1" s="1"/>
  <c r="G88" i="1"/>
  <c r="C88" i="1" s="1"/>
  <c r="U88" i="1" l="1"/>
  <c r="L88" i="1"/>
  <c r="M88" i="1"/>
  <c r="K88" i="1"/>
  <c r="R88" i="1" l="1"/>
  <c r="T88" i="1"/>
  <c r="N88" i="1"/>
  <c r="O88" i="1" s="1"/>
  <c r="S88" i="1" s="1"/>
  <c r="P88" i="1"/>
  <c r="J88" i="1"/>
  <c r="H89" i="1" l="1"/>
  <c r="D89" i="1" s="1"/>
  <c r="I89" i="1"/>
  <c r="E89" i="1" s="1"/>
  <c r="Q88" i="1"/>
  <c r="F89" i="1" s="1"/>
  <c r="B89" i="1" s="1"/>
  <c r="U89" i="1" s="1"/>
  <c r="G89" i="1"/>
  <c r="C89" i="1" s="1"/>
  <c r="L89" i="1" l="1"/>
  <c r="J89" i="1"/>
  <c r="M89" i="1"/>
  <c r="K89" i="1"/>
  <c r="N89" i="1"/>
  <c r="O89" i="1" s="1"/>
  <c r="Q89" i="1" s="1"/>
  <c r="F90" i="1" l="1"/>
  <c r="B90" i="1" s="1"/>
  <c r="P89" i="1"/>
  <c r="R89" i="1"/>
  <c r="T89" i="1"/>
  <c r="S89" i="1"/>
  <c r="H90" i="1" s="1"/>
  <c r="D90" i="1" s="1"/>
  <c r="G90" i="1" l="1"/>
  <c r="I90" i="1"/>
  <c r="E90" i="1" s="1"/>
  <c r="J90" i="1"/>
  <c r="L90" i="1"/>
  <c r="C90" i="1" l="1"/>
  <c r="P90" i="1" s="1"/>
  <c r="M90" i="1"/>
  <c r="T90" i="1" l="1"/>
  <c r="K90" i="1"/>
  <c r="U90" i="1"/>
  <c r="I91" i="1" s="1"/>
  <c r="E91" i="1" s="1"/>
  <c r="M91" i="1" s="1"/>
  <c r="R90" i="1"/>
  <c r="G91" i="1" s="1"/>
  <c r="C91" i="1" s="1"/>
  <c r="N90" i="1"/>
  <c r="O90" i="1" s="1"/>
  <c r="Q90" i="1" s="1"/>
  <c r="F91" i="1" l="1"/>
  <c r="B91" i="1" s="1"/>
  <c r="J91" i="1" s="1"/>
  <c r="S90" i="1"/>
  <c r="H91" i="1" s="1"/>
  <c r="K91" i="1"/>
  <c r="D91" i="1" l="1"/>
  <c r="T91" i="1" s="1"/>
  <c r="U91" i="1" l="1"/>
  <c r="R91" i="1"/>
  <c r="N91" i="1"/>
  <c r="O91" i="1" s="1"/>
  <c r="I92" i="1"/>
  <c r="E92" i="1" s="1"/>
  <c r="P91" i="1"/>
  <c r="L91" i="1"/>
  <c r="G92" i="1" l="1"/>
  <c r="C92" i="1" s="1"/>
  <c r="S91" i="1"/>
  <c r="H92" i="1" s="1"/>
  <c r="Q91" i="1"/>
  <c r="F92" i="1" s="1"/>
  <c r="B92" i="1" s="1"/>
  <c r="K92" i="1"/>
  <c r="M92" i="1"/>
  <c r="J92" i="1" l="1"/>
  <c r="D92" i="1"/>
  <c r="N92" i="1" s="1"/>
  <c r="O92" i="1" s="1"/>
  <c r="S92" i="1" s="1"/>
  <c r="U92" i="1" l="1"/>
  <c r="R92" i="1"/>
  <c r="T92" i="1"/>
  <c r="H93" i="1"/>
  <c r="D93" i="1" s="1"/>
  <c r="L92" i="1"/>
  <c r="Q92" i="1"/>
  <c r="P92" i="1"/>
  <c r="L93" i="1" l="1"/>
  <c r="G93" i="1"/>
  <c r="C93" i="1" s="1"/>
  <c r="K93" i="1" s="1"/>
  <c r="I93" i="1"/>
  <c r="E93" i="1" s="1"/>
  <c r="F93" i="1"/>
  <c r="B93" i="1" s="1"/>
  <c r="U93" i="1" s="1"/>
  <c r="J93" i="1" l="1"/>
  <c r="N93" i="1"/>
  <c r="O93" i="1" s="1"/>
  <c r="S93" i="1" s="1"/>
  <c r="H94" i="1" s="1"/>
  <c r="D94" i="1" s="1"/>
  <c r="M93" i="1"/>
  <c r="T93" i="1"/>
  <c r="I94" i="1" s="1"/>
  <c r="E94" i="1" s="1"/>
  <c r="R93" i="1"/>
  <c r="G94" i="1" s="1"/>
  <c r="C94" i="1" s="1"/>
  <c r="P93" i="1"/>
  <c r="Q93" i="1" l="1"/>
  <c r="F94" i="1" s="1"/>
  <c r="B94" i="1" s="1"/>
  <c r="U94" i="1" s="1"/>
  <c r="L94" i="1"/>
  <c r="M94" i="1"/>
  <c r="K94" i="1"/>
  <c r="R94" i="1" l="1"/>
  <c r="T94" i="1"/>
  <c r="N94" i="1"/>
  <c r="O94" i="1" s="1"/>
  <c r="Q94" i="1" s="1"/>
  <c r="J94" i="1"/>
  <c r="P94" i="1"/>
  <c r="F95" i="1" l="1"/>
  <c r="B95" i="1" s="1"/>
  <c r="J95" i="1" s="1"/>
  <c r="S94" i="1"/>
  <c r="I95" i="1"/>
  <c r="E95" i="1" s="1"/>
  <c r="G95" i="1"/>
  <c r="C95" i="1" s="1"/>
  <c r="H95" i="1" l="1"/>
  <c r="D95" i="1" s="1"/>
  <c r="U95" i="1" s="1"/>
  <c r="M95" i="1"/>
  <c r="K95" i="1" l="1"/>
  <c r="P95" i="1"/>
  <c r="L95" i="1" l="1"/>
  <c r="R95" i="1"/>
  <c r="T95" i="1"/>
  <c r="N95" i="1"/>
  <c r="O95" i="1" s="1"/>
  <c r="Q95" i="1" s="1"/>
  <c r="F96" i="1" l="1"/>
  <c r="B96" i="1" s="1"/>
  <c r="U96" i="1" s="1"/>
  <c r="I96" i="1"/>
  <c r="E96" i="1" s="1"/>
  <c r="S95" i="1"/>
  <c r="H96" i="1" s="1"/>
  <c r="D96" i="1" s="1"/>
  <c r="G96" i="1"/>
  <c r="C96" i="1" s="1"/>
  <c r="M96" i="1" l="1"/>
  <c r="K96" i="1"/>
  <c r="N96" i="1"/>
  <c r="O96" i="1" s="1"/>
  <c r="Q96" i="1" s="1"/>
  <c r="T96" i="1"/>
  <c r="J96" i="1"/>
  <c r="L96" i="1"/>
  <c r="I97" i="1" l="1"/>
  <c r="E97" i="1" s="1"/>
  <c r="P96" i="1"/>
  <c r="S96" i="1"/>
  <c r="R96" i="1"/>
  <c r="M97" i="1" l="1"/>
  <c r="H97" i="1"/>
  <c r="D97" i="1" s="1"/>
  <c r="F97" i="1"/>
  <c r="B97" i="1" s="1"/>
  <c r="U97" i="1" s="1"/>
  <c r="G97" i="1"/>
  <c r="C97" i="1" s="1"/>
  <c r="L97" i="1" l="1"/>
  <c r="K97" i="1"/>
  <c r="N97" i="1" l="1"/>
  <c r="O97" i="1" s="1"/>
  <c r="S97" i="1" s="1"/>
  <c r="R97" i="1"/>
  <c r="T97" i="1"/>
  <c r="J97" i="1"/>
  <c r="P97" i="1"/>
  <c r="I98" i="1" l="1"/>
  <c r="E98" i="1" s="1"/>
  <c r="G98" i="1"/>
  <c r="C98" i="1" s="1"/>
  <c r="K98" i="1" s="1"/>
  <c r="H98" i="1"/>
  <c r="D98" i="1" s="1"/>
  <c r="M98" i="1"/>
  <c r="Q97" i="1"/>
  <c r="F98" i="1" s="1"/>
  <c r="B98" i="1" s="1"/>
  <c r="U98" i="1" s="1"/>
  <c r="L98" i="1" l="1"/>
  <c r="R98" i="1"/>
  <c r="P98" i="1"/>
  <c r="J98" i="1"/>
  <c r="T98" i="1" l="1"/>
  <c r="I99" i="1" s="1"/>
  <c r="E99" i="1" s="1"/>
  <c r="N98" i="1"/>
  <c r="O98" i="1" s="1"/>
  <c r="S98" i="1" s="1"/>
  <c r="H99" i="1" s="1"/>
  <c r="D99" i="1" s="1"/>
  <c r="G99" i="1"/>
  <c r="C99" i="1" s="1"/>
  <c r="M99" i="1" l="1"/>
  <c r="K99" i="1"/>
  <c r="L99" i="1"/>
  <c r="Q98" i="1"/>
  <c r="F99" i="1" s="1"/>
  <c r="B99" i="1" s="1"/>
  <c r="U99" i="1" s="1"/>
  <c r="T99" i="1" l="1"/>
  <c r="R99" i="1"/>
  <c r="N99" i="1"/>
  <c r="O99" i="1" s="1"/>
  <c r="S99" i="1" s="1"/>
  <c r="P99" i="1"/>
  <c r="J99" i="1"/>
  <c r="H100" i="1" l="1"/>
  <c r="D100" i="1" s="1"/>
  <c r="G100" i="1"/>
  <c r="C100" i="1" s="1"/>
  <c r="Q99" i="1"/>
  <c r="F100" i="1" s="1"/>
  <c r="B100" i="1" s="1"/>
  <c r="U100" i="1" s="1"/>
  <c r="I100" i="1"/>
  <c r="E100" i="1" s="1"/>
  <c r="L100" i="1" l="1"/>
  <c r="M100" i="1"/>
  <c r="K100" i="1"/>
  <c r="N100" i="1" l="1"/>
  <c r="O100" i="1" s="1"/>
  <c r="S100" i="1" s="1"/>
  <c r="H101" i="1" s="1"/>
  <c r="D101" i="1" s="1"/>
  <c r="T100" i="1"/>
  <c r="R100" i="1"/>
  <c r="G101" i="1" s="1"/>
  <c r="C101" i="1" s="1"/>
  <c r="J100" i="1"/>
  <c r="P100" i="1"/>
  <c r="I101" i="1" l="1"/>
  <c r="E101" i="1" s="1"/>
  <c r="K101" i="1"/>
  <c r="L101" i="1"/>
  <c r="Q100" i="1"/>
  <c r="F101" i="1" s="1"/>
  <c r="B101" i="1" s="1"/>
  <c r="U101" i="1" s="1"/>
  <c r="M101" i="1" l="1"/>
  <c r="J101" i="1"/>
  <c r="P101" i="1"/>
  <c r="N101" i="1" l="1"/>
  <c r="O101" i="1" s="1"/>
  <c r="S101" i="1" s="1"/>
  <c r="T101" i="1"/>
  <c r="R101" i="1"/>
  <c r="Q101" i="1" l="1"/>
</calcChain>
</file>

<file path=xl/sharedStrings.xml><?xml version="1.0" encoding="utf-8"?>
<sst xmlns="http://schemas.openxmlformats.org/spreadsheetml/2006/main" count="77" uniqueCount="66">
  <si>
    <t>FL_step</t>
  </si>
  <si>
    <t>FR_step</t>
  </si>
  <si>
    <t>RL_step</t>
  </si>
  <si>
    <t>RR_step</t>
  </si>
  <si>
    <t>FL_cum</t>
  </si>
  <si>
    <t>FR_cum</t>
  </si>
  <si>
    <t>RL_cum</t>
  </si>
  <si>
    <t>RR_cum</t>
  </si>
  <si>
    <t>Loop1</t>
  </si>
  <si>
    <t>Loop2</t>
  </si>
  <si>
    <t>Gap_step</t>
  </si>
  <si>
    <t>Gap_cum</t>
  </si>
  <si>
    <t>FR_factor</t>
  </si>
  <si>
    <t>LR_factor</t>
  </si>
  <si>
    <t>FR_left</t>
  </si>
  <si>
    <t>FR_right</t>
  </si>
  <si>
    <t>ticks_cum</t>
  </si>
  <si>
    <t>Loop3</t>
  </si>
  <si>
    <t>Loop4</t>
  </si>
  <si>
    <t>Loop5</t>
  </si>
  <si>
    <t>Loop6</t>
  </si>
  <si>
    <t>Loop7</t>
  </si>
  <si>
    <t>Loop8</t>
  </si>
  <si>
    <t>Loop9</t>
  </si>
  <si>
    <t>Loop10</t>
  </si>
  <si>
    <t>Loop11</t>
  </si>
  <si>
    <t>Loop12</t>
  </si>
  <si>
    <t>Loop13</t>
  </si>
  <si>
    <t>Loop14</t>
  </si>
  <si>
    <t>Loop15</t>
  </si>
  <si>
    <t>Loop16</t>
  </si>
  <si>
    <t>Loop17</t>
  </si>
  <si>
    <t>Loop18</t>
  </si>
  <si>
    <t>Loop19</t>
  </si>
  <si>
    <t>Loop20</t>
  </si>
  <si>
    <t>Loop21</t>
  </si>
  <si>
    <t>Loop22</t>
  </si>
  <si>
    <t>Loop23</t>
  </si>
  <si>
    <t>Loop24</t>
  </si>
  <si>
    <t>Loop25</t>
  </si>
  <si>
    <t>Loop26</t>
  </si>
  <si>
    <t>Loop27</t>
  </si>
  <si>
    <t>Loop28</t>
  </si>
  <si>
    <t>Loop29</t>
  </si>
  <si>
    <t>Loop30</t>
  </si>
  <si>
    <t>Loop31</t>
  </si>
  <si>
    <t>Loop32</t>
  </si>
  <si>
    <t>Loop33</t>
  </si>
  <si>
    <t>Loop34</t>
  </si>
  <si>
    <t>Loop35</t>
  </si>
  <si>
    <t>FL_PWM</t>
  </si>
  <si>
    <t>FR_PWM</t>
  </si>
  <si>
    <t>RL_PWM</t>
  </si>
  <si>
    <t>RR_PWM</t>
  </si>
  <si>
    <t>FL_factor</t>
  </si>
  <si>
    <t>RL_factor</t>
  </si>
  <si>
    <t>RR_Factor</t>
  </si>
  <si>
    <t>Nb pas</t>
  </si>
  <si>
    <t>Target speed</t>
  </si>
  <si>
    <t>Speed factor</t>
  </si>
  <si>
    <t>Max accel</t>
  </si>
  <si>
    <t>FL_speed</t>
  </si>
  <si>
    <t>FR_speed</t>
  </si>
  <si>
    <t>RL_speed</t>
  </si>
  <si>
    <t>RR_speed</t>
  </si>
  <si>
    <t>Max motor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</si>
</sst>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6CB1-EF0A-45F7-A6BA-5B1C1D37CDF9}">
  <dimension ref="A1:S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4.5" x14ac:dyDescent="0.35"/>
  <cols>
    <col min="2" max="9" width="7.90625" customWidth="1"/>
  </cols>
  <sheetData>
    <row r="1" spans="1:1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11</v>
      </c>
      <c r="L1" t="s">
        <v>16</v>
      </c>
      <c r="M1" t="s">
        <v>13</v>
      </c>
      <c r="N1" t="s">
        <v>14</v>
      </c>
      <c r="O1" t="s">
        <v>15</v>
      </c>
      <c r="P1" t="s">
        <v>50</v>
      </c>
      <c r="Q1" t="s">
        <v>51</v>
      </c>
      <c r="R1" t="s">
        <v>52</v>
      </c>
      <c r="S1" t="s">
        <v>53</v>
      </c>
    </row>
    <row r="2" spans="1:19" x14ac:dyDescent="0.35">
      <c r="A2" t="s">
        <v>8</v>
      </c>
      <c r="B2">
        <v>18</v>
      </c>
      <c r="C2">
        <v>12</v>
      </c>
      <c r="D2">
        <v>18</v>
      </c>
      <c r="E2">
        <v>12</v>
      </c>
      <c r="F2">
        <f>B2</f>
        <v>18</v>
      </c>
      <c r="G2">
        <f>C2</f>
        <v>12</v>
      </c>
      <c r="H2">
        <f>D2</f>
        <v>18</v>
      </c>
      <c r="I2">
        <f>E2</f>
        <v>12</v>
      </c>
      <c r="J2">
        <f>MIN(B2,D2)-MIN(C2,E2)</f>
        <v>6</v>
      </c>
      <c r="K2">
        <f>J2</f>
        <v>6</v>
      </c>
      <c r="L2">
        <f>MIN(B2:E2)</f>
        <v>12</v>
      </c>
      <c r="M2">
        <f>1-K2/L2</f>
        <v>0.5</v>
      </c>
      <c r="N2">
        <f>1-(B2-D2)/MIN(B2,D2)</f>
        <v>1</v>
      </c>
      <c r="O2">
        <f>1-(C2-E2)/MIN(C2,E2)</f>
        <v>1</v>
      </c>
      <c r="P2">
        <v>100</v>
      </c>
      <c r="Q2">
        <v>100</v>
      </c>
      <c r="R2">
        <v>100</v>
      </c>
      <c r="S2">
        <v>100</v>
      </c>
    </row>
    <row r="3" spans="1:19" x14ac:dyDescent="0.35">
      <c r="A3" t="s">
        <v>9</v>
      </c>
      <c r="B3">
        <f>B2*M2*N2</f>
        <v>9</v>
      </c>
      <c r="C3">
        <f>C2*O2</f>
        <v>12</v>
      </c>
      <c r="D3">
        <f>D2*M2</f>
        <v>9</v>
      </c>
      <c r="E3">
        <f>E2</f>
        <v>12</v>
      </c>
      <c r="F3">
        <f t="shared" ref="F3:F19" si="0">F2+B3</f>
        <v>27</v>
      </c>
      <c r="G3">
        <f t="shared" ref="G3:I18" si="1">G2+C3</f>
        <v>24</v>
      </c>
      <c r="H3">
        <f t="shared" si="1"/>
        <v>27</v>
      </c>
      <c r="I3">
        <f t="shared" si="1"/>
        <v>24</v>
      </c>
      <c r="J3">
        <f>MIN(B3,D3)-MIN(C3,E3)</f>
        <v>-3</v>
      </c>
      <c r="K3">
        <f>J3+K2</f>
        <v>3</v>
      </c>
      <c r="L3">
        <f>L2+MIN(B3:E3)</f>
        <v>21</v>
      </c>
      <c r="M3">
        <f t="shared" ref="M3:M36" si="2">1-K3/L3</f>
        <v>0.85714285714285721</v>
      </c>
      <c r="N3">
        <f>1-(B3-D3)/MIN(B3,D3)</f>
        <v>1</v>
      </c>
      <c r="O3">
        <f>1-(C3-E3)/MIN(C3,E3)</f>
        <v>1</v>
      </c>
      <c r="P3">
        <f>P2*M3*N3</f>
        <v>85.714285714285722</v>
      </c>
      <c r="Q3">
        <f>Q2*O3</f>
        <v>100</v>
      </c>
      <c r="R3">
        <f>R2*M3</f>
        <v>85.714285714285722</v>
      </c>
      <c r="S3">
        <f>S2</f>
        <v>100</v>
      </c>
    </row>
    <row r="4" spans="1:19" x14ac:dyDescent="0.35">
      <c r="A4" t="s">
        <v>17</v>
      </c>
      <c r="B4">
        <f t="shared" ref="B4:B36" si="3">B3*M3*N3</f>
        <v>7.7142857142857153</v>
      </c>
      <c r="C4">
        <f t="shared" ref="C4:C36" si="4">C3*O3</f>
        <v>12</v>
      </c>
      <c r="D4">
        <f t="shared" ref="D4:D36" si="5">D3*M3</f>
        <v>7.7142857142857153</v>
      </c>
      <c r="E4">
        <f t="shared" ref="E4:E36" si="6">E3</f>
        <v>12</v>
      </c>
      <c r="F4">
        <f t="shared" si="0"/>
        <v>34.714285714285715</v>
      </c>
      <c r="G4">
        <f t="shared" si="1"/>
        <v>36</v>
      </c>
      <c r="H4">
        <f t="shared" si="1"/>
        <v>34.714285714285715</v>
      </c>
      <c r="I4">
        <f t="shared" si="1"/>
        <v>36</v>
      </c>
      <c r="J4">
        <f t="shared" ref="J4:J36" si="7">MIN(B4,D4)-MIN(C4,E4)</f>
        <v>-4.2857142857142847</v>
      </c>
      <c r="K4">
        <f t="shared" ref="K4:K36" si="8">J4+K3</f>
        <v>-1.2857142857142847</v>
      </c>
      <c r="L4">
        <f t="shared" ref="L4:L36" si="9">L3+MIN(B4:E4)</f>
        <v>28.714285714285715</v>
      </c>
      <c r="M4">
        <f t="shared" si="2"/>
        <v>1.044776119402985</v>
      </c>
      <c r="N4">
        <f t="shared" ref="N4:O19" si="10">1-(B4-D4)/MIN(B4,D4)</f>
        <v>1</v>
      </c>
      <c r="O4">
        <f t="shared" si="10"/>
        <v>1</v>
      </c>
    </row>
    <row r="5" spans="1:19" x14ac:dyDescent="0.35">
      <c r="A5" t="s">
        <v>18</v>
      </c>
      <c r="B5">
        <f t="shared" si="3"/>
        <v>8.0597014925373145</v>
      </c>
      <c r="C5">
        <f t="shared" si="4"/>
        <v>12</v>
      </c>
      <c r="D5">
        <f t="shared" si="5"/>
        <v>8.0597014925373145</v>
      </c>
      <c r="E5">
        <f t="shared" si="6"/>
        <v>12</v>
      </c>
      <c r="F5">
        <f t="shared" si="0"/>
        <v>42.77398720682303</v>
      </c>
      <c r="G5">
        <f t="shared" si="1"/>
        <v>48</v>
      </c>
      <c r="H5">
        <f t="shared" si="1"/>
        <v>42.77398720682303</v>
      </c>
      <c r="I5">
        <f t="shared" si="1"/>
        <v>48</v>
      </c>
      <c r="J5">
        <f t="shared" si="7"/>
        <v>-3.9402985074626855</v>
      </c>
      <c r="K5">
        <f t="shared" si="8"/>
        <v>-5.2260127931769702</v>
      </c>
      <c r="L5">
        <f t="shared" si="9"/>
        <v>36.77398720682303</v>
      </c>
      <c r="M5">
        <f t="shared" si="2"/>
        <v>1.1421116715950599</v>
      </c>
      <c r="N5">
        <f t="shared" si="10"/>
        <v>1</v>
      </c>
      <c r="O5">
        <f t="shared" si="10"/>
        <v>1</v>
      </c>
    </row>
    <row r="6" spans="1:19" x14ac:dyDescent="0.35">
      <c r="A6" t="s">
        <v>19</v>
      </c>
      <c r="B6">
        <f t="shared" si="3"/>
        <v>9.2050791441989919</v>
      </c>
      <c r="C6">
        <f t="shared" si="4"/>
        <v>12</v>
      </c>
      <c r="D6">
        <f t="shared" si="5"/>
        <v>9.2050791441989919</v>
      </c>
      <c r="E6">
        <f t="shared" si="6"/>
        <v>12</v>
      </c>
      <c r="F6">
        <f t="shared" si="0"/>
        <v>51.97906635102202</v>
      </c>
      <c r="G6">
        <f t="shared" si="1"/>
        <v>60</v>
      </c>
      <c r="H6">
        <f t="shared" si="1"/>
        <v>51.97906635102202</v>
      </c>
      <c r="I6">
        <f t="shared" si="1"/>
        <v>60</v>
      </c>
      <c r="J6">
        <f t="shared" si="7"/>
        <v>-2.7949208558010081</v>
      </c>
      <c r="K6">
        <f t="shared" si="8"/>
        <v>-8.0209336489779783</v>
      </c>
      <c r="L6">
        <f t="shared" si="9"/>
        <v>45.97906635102202</v>
      </c>
      <c r="M6">
        <f t="shared" si="2"/>
        <v>1.1744475102591918</v>
      </c>
      <c r="N6">
        <f t="shared" si="10"/>
        <v>1</v>
      </c>
      <c r="O6">
        <f t="shared" si="10"/>
        <v>1</v>
      </c>
    </row>
    <row r="7" spans="1:19" x14ac:dyDescent="0.35">
      <c r="A7" t="s">
        <v>20</v>
      </c>
      <c r="B7">
        <f t="shared" si="3"/>
        <v>10.810882282643318</v>
      </c>
      <c r="C7">
        <f t="shared" si="4"/>
        <v>12</v>
      </c>
      <c r="D7">
        <f t="shared" si="5"/>
        <v>10.810882282643318</v>
      </c>
      <c r="E7">
        <f t="shared" si="6"/>
        <v>12</v>
      </c>
      <c r="F7">
        <f t="shared" si="0"/>
        <v>62.78994863366534</v>
      </c>
      <c r="G7">
        <f t="shared" si="1"/>
        <v>72</v>
      </c>
      <c r="H7">
        <f t="shared" si="1"/>
        <v>62.78994863366534</v>
      </c>
      <c r="I7">
        <f t="shared" si="1"/>
        <v>72</v>
      </c>
      <c r="J7">
        <f t="shared" si="7"/>
        <v>-1.189117717356682</v>
      </c>
      <c r="K7">
        <f t="shared" si="8"/>
        <v>-9.2100513663346604</v>
      </c>
      <c r="L7">
        <f t="shared" si="9"/>
        <v>56.78994863366534</v>
      </c>
      <c r="M7">
        <f t="shared" si="2"/>
        <v>1.1621774906990301</v>
      </c>
      <c r="N7">
        <f t="shared" si="10"/>
        <v>1</v>
      </c>
      <c r="O7">
        <f t="shared" si="10"/>
        <v>1</v>
      </c>
    </row>
    <row r="8" spans="1:19" x14ac:dyDescent="0.35">
      <c r="A8" t="s">
        <v>21</v>
      </c>
      <c r="B8">
        <f t="shared" si="3"/>
        <v>12.564164043485015</v>
      </c>
      <c r="C8">
        <f t="shared" si="4"/>
        <v>12</v>
      </c>
      <c r="D8">
        <f t="shared" si="5"/>
        <v>12.564164043485015</v>
      </c>
      <c r="E8">
        <f t="shared" si="6"/>
        <v>12</v>
      </c>
      <c r="F8">
        <f t="shared" si="0"/>
        <v>75.354112677150354</v>
      </c>
      <c r="G8">
        <f t="shared" si="1"/>
        <v>84</v>
      </c>
      <c r="H8">
        <f t="shared" si="1"/>
        <v>75.354112677150354</v>
      </c>
      <c r="I8">
        <f t="shared" si="1"/>
        <v>84</v>
      </c>
      <c r="J8">
        <f t="shared" si="7"/>
        <v>0.56416404348501459</v>
      </c>
      <c r="K8">
        <f t="shared" si="8"/>
        <v>-8.6458873228496458</v>
      </c>
      <c r="L8">
        <f t="shared" si="9"/>
        <v>68.789948633665347</v>
      </c>
      <c r="M8">
        <f t="shared" si="2"/>
        <v>1.1256853289554341</v>
      </c>
      <c r="N8">
        <f t="shared" si="10"/>
        <v>1</v>
      </c>
      <c r="O8">
        <f t="shared" si="10"/>
        <v>1</v>
      </c>
    </row>
    <row r="9" spans="1:19" x14ac:dyDescent="0.35">
      <c r="A9" t="s">
        <v>22</v>
      </c>
      <c r="B9">
        <f t="shared" si="3"/>
        <v>14.143295134340464</v>
      </c>
      <c r="C9">
        <f t="shared" si="4"/>
        <v>12</v>
      </c>
      <c r="D9">
        <f t="shared" si="5"/>
        <v>14.143295134340464</v>
      </c>
      <c r="E9">
        <f t="shared" si="6"/>
        <v>12</v>
      </c>
      <c r="F9">
        <f t="shared" si="0"/>
        <v>89.497407811490817</v>
      </c>
      <c r="G9">
        <f t="shared" si="1"/>
        <v>96</v>
      </c>
      <c r="H9">
        <f t="shared" si="1"/>
        <v>89.497407811490817</v>
      </c>
      <c r="I9">
        <f t="shared" si="1"/>
        <v>96</v>
      </c>
      <c r="J9">
        <f t="shared" si="7"/>
        <v>2.1432951343404643</v>
      </c>
      <c r="K9">
        <f t="shared" si="8"/>
        <v>-6.5025921885091815</v>
      </c>
      <c r="L9">
        <f t="shared" si="9"/>
        <v>80.789948633665347</v>
      </c>
      <c r="M9">
        <f t="shared" si="2"/>
        <v>1.0804876386045819</v>
      </c>
      <c r="N9">
        <f t="shared" si="10"/>
        <v>1</v>
      </c>
      <c r="O9">
        <f t="shared" si="10"/>
        <v>1</v>
      </c>
    </row>
    <row r="10" spans="1:19" x14ac:dyDescent="0.35">
      <c r="A10" t="s">
        <v>23</v>
      </c>
      <c r="B10">
        <f t="shared" si="3"/>
        <v>15.281655561791201</v>
      </c>
      <c r="C10">
        <f t="shared" si="4"/>
        <v>12</v>
      </c>
      <c r="D10">
        <f t="shared" si="5"/>
        <v>15.281655561791201</v>
      </c>
      <c r="E10">
        <f t="shared" si="6"/>
        <v>12</v>
      </c>
      <c r="F10">
        <f t="shared" si="0"/>
        <v>104.77906337328201</v>
      </c>
      <c r="G10">
        <f t="shared" si="1"/>
        <v>108</v>
      </c>
      <c r="H10">
        <f t="shared" si="1"/>
        <v>104.77906337328201</v>
      </c>
      <c r="I10">
        <f t="shared" si="1"/>
        <v>108</v>
      </c>
      <c r="J10">
        <f t="shared" si="7"/>
        <v>3.2816555617912009</v>
      </c>
      <c r="K10">
        <f t="shared" si="8"/>
        <v>-3.2209366267179806</v>
      </c>
      <c r="L10">
        <f t="shared" si="9"/>
        <v>92.789948633665347</v>
      </c>
      <c r="M10">
        <f t="shared" si="2"/>
        <v>1.0347121285672249</v>
      </c>
      <c r="N10">
        <f t="shared" si="10"/>
        <v>1</v>
      </c>
      <c r="O10">
        <f t="shared" si="10"/>
        <v>1</v>
      </c>
    </row>
    <row r="11" spans="1:19" x14ac:dyDescent="0.35">
      <c r="A11" t="s">
        <v>24</v>
      </c>
      <c r="B11">
        <f t="shared" si="3"/>
        <v>15.812114354372145</v>
      </c>
      <c r="C11">
        <f t="shared" si="4"/>
        <v>12</v>
      </c>
      <c r="D11">
        <f t="shared" si="5"/>
        <v>15.812114354372145</v>
      </c>
      <c r="E11">
        <f t="shared" si="6"/>
        <v>12</v>
      </c>
      <c r="F11">
        <f t="shared" si="0"/>
        <v>120.59117772765416</v>
      </c>
      <c r="G11">
        <f t="shared" si="1"/>
        <v>120</v>
      </c>
      <c r="H11">
        <f t="shared" si="1"/>
        <v>120.59117772765416</v>
      </c>
      <c r="I11">
        <f t="shared" si="1"/>
        <v>120</v>
      </c>
      <c r="J11">
        <f t="shared" si="7"/>
        <v>3.8121143543721452</v>
      </c>
      <c r="K11">
        <f t="shared" si="8"/>
        <v>0.59117772765416454</v>
      </c>
      <c r="L11">
        <f t="shared" si="9"/>
        <v>104.78994863366535</v>
      </c>
      <c r="M11">
        <f t="shared" si="2"/>
        <v>0.99435845006737378</v>
      </c>
      <c r="N11">
        <f t="shared" si="10"/>
        <v>1</v>
      </c>
      <c r="O11">
        <f t="shared" si="10"/>
        <v>1</v>
      </c>
    </row>
    <row r="12" spans="1:19" x14ac:dyDescent="0.35">
      <c r="A12" t="s">
        <v>25</v>
      </c>
      <c r="B12">
        <f t="shared" si="3"/>
        <v>15.72290952170156</v>
      </c>
      <c r="C12">
        <f t="shared" si="4"/>
        <v>12</v>
      </c>
      <c r="D12">
        <f t="shared" si="5"/>
        <v>15.72290952170156</v>
      </c>
      <c r="E12">
        <f t="shared" si="6"/>
        <v>12</v>
      </c>
      <c r="F12">
        <f t="shared" si="0"/>
        <v>136.31408724935571</v>
      </c>
      <c r="G12">
        <f t="shared" si="1"/>
        <v>132</v>
      </c>
      <c r="H12">
        <f t="shared" si="1"/>
        <v>136.31408724935571</v>
      </c>
      <c r="I12">
        <f t="shared" si="1"/>
        <v>132</v>
      </c>
      <c r="J12">
        <f t="shared" si="7"/>
        <v>3.7229095217015598</v>
      </c>
      <c r="K12">
        <f t="shared" si="8"/>
        <v>4.3140872493557243</v>
      </c>
      <c r="L12">
        <f t="shared" si="9"/>
        <v>116.78994863366535</v>
      </c>
      <c r="M12">
        <f t="shared" si="2"/>
        <v>0.96306114267686072</v>
      </c>
      <c r="N12">
        <f t="shared" si="10"/>
        <v>1</v>
      </c>
      <c r="O12">
        <f t="shared" si="10"/>
        <v>1</v>
      </c>
    </row>
    <row r="13" spans="1:19" x14ac:dyDescent="0.35">
      <c r="A13" t="s">
        <v>26</v>
      </c>
      <c r="B13">
        <f t="shared" si="3"/>
        <v>15.142123210174798</v>
      </c>
      <c r="C13">
        <f t="shared" si="4"/>
        <v>12</v>
      </c>
      <c r="D13">
        <f t="shared" si="5"/>
        <v>15.142123210174798</v>
      </c>
      <c r="E13">
        <f t="shared" si="6"/>
        <v>12</v>
      </c>
      <c r="F13">
        <f t="shared" si="0"/>
        <v>151.4562104595305</v>
      </c>
      <c r="G13">
        <f t="shared" si="1"/>
        <v>144</v>
      </c>
      <c r="H13">
        <f t="shared" si="1"/>
        <v>151.4562104595305</v>
      </c>
      <c r="I13">
        <f t="shared" si="1"/>
        <v>144</v>
      </c>
      <c r="J13">
        <f t="shared" si="7"/>
        <v>3.1421232101747982</v>
      </c>
      <c r="K13">
        <f t="shared" si="8"/>
        <v>7.4562104595305225</v>
      </c>
      <c r="L13">
        <f t="shared" si="9"/>
        <v>128.78994863366535</v>
      </c>
      <c r="M13">
        <f t="shared" si="2"/>
        <v>0.94210564924799189</v>
      </c>
      <c r="N13">
        <f t="shared" si="10"/>
        <v>1</v>
      </c>
      <c r="O13">
        <f t="shared" si="10"/>
        <v>1</v>
      </c>
    </row>
    <row r="14" spans="1:19" x14ac:dyDescent="0.35">
      <c r="A14" t="s">
        <v>27</v>
      </c>
      <c r="B14">
        <f t="shared" si="3"/>
        <v>14.265479817914816</v>
      </c>
      <c r="C14">
        <f t="shared" si="4"/>
        <v>12</v>
      </c>
      <c r="D14">
        <f t="shared" si="5"/>
        <v>14.265479817914816</v>
      </c>
      <c r="E14">
        <f t="shared" si="6"/>
        <v>12</v>
      </c>
      <c r="F14">
        <f t="shared" si="0"/>
        <v>165.7216902774453</v>
      </c>
      <c r="G14">
        <f t="shared" si="1"/>
        <v>156</v>
      </c>
      <c r="H14">
        <f t="shared" si="1"/>
        <v>165.7216902774453</v>
      </c>
      <c r="I14">
        <f t="shared" si="1"/>
        <v>156</v>
      </c>
      <c r="J14">
        <f t="shared" si="7"/>
        <v>2.2654798179148159</v>
      </c>
      <c r="K14">
        <f t="shared" si="8"/>
        <v>9.7216902774453384</v>
      </c>
      <c r="L14">
        <f t="shared" si="9"/>
        <v>140.78994863366535</v>
      </c>
      <c r="M14">
        <f t="shared" si="2"/>
        <v>0.93094897489634632</v>
      </c>
      <c r="N14">
        <f t="shared" si="10"/>
        <v>1</v>
      </c>
      <c r="O14">
        <f t="shared" si="10"/>
        <v>1</v>
      </c>
    </row>
    <row r="15" spans="1:19" x14ac:dyDescent="0.35">
      <c r="A15" t="s">
        <v>28</v>
      </c>
      <c r="B15">
        <f t="shared" si="3"/>
        <v>13.280433812892316</v>
      </c>
      <c r="C15">
        <f t="shared" si="4"/>
        <v>12</v>
      </c>
      <c r="D15">
        <f t="shared" si="5"/>
        <v>13.280433812892316</v>
      </c>
      <c r="E15">
        <f t="shared" si="6"/>
        <v>12</v>
      </c>
      <c r="F15">
        <f t="shared" si="0"/>
        <v>179.00212409033762</v>
      </c>
      <c r="G15">
        <f t="shared" si="1"/>
        <v>168</v>
      </c>
      <c r="H15">
        <f t="shared" si="1"/>
        <v>179.00212409033762</v>
      </c>
      <c r="I15">
        <f t="shared" si="1"/>
        <v>168</v>
      </c>
      <c r="J15">
        <f t="shared" si="7"/>
        <v>1.2804338128923156</v>
      </c>
      <c r="K15">
        <f t="shared" si="8"/>
        <v>11.002124090337654</v>
      </c>
      <c r="L15">
        <f t="shared" si="9"/>
        <v>152.78994863366535</v>
      </c>
      <c r="M15">
        <f t="shared" si="2"/>
        <v>0.92799183330628154</v>
      </c>
      <c r="N15">
        <f t="shared" si="10"/>
        <v>1</v>
      </c>
      <c r="O15">
        <f t="shared" si="10"/>
        <v>1</v>
      </c>
    </row>
    <row r="16" spans="1:19" x14ac:dyDescent="0.35">
      <c r="A16" t="s">
        <v>29</v>
      </c>
      <c r="B16">
        <f t="shared" si="3"/>
        <v>12.324134121128671</v>
      </c>
      <c r="C16">
        <f t="shared" si="4"/>
        <v>12</v>
      </c>
      <c r="D16">
        <f t="shared" si="5"/>
        <v>12.324134121128671</v>
      </c>
      <c r="E16">
        <f t="shared" si="6"/>
        <v>12</v>
      </c>
      <c r="F16">
        <f t="shared" si="0"/>
        <v>191.3262582114663</v>
      </c>
      <c r="G16">
        <f t="shared" si="1"/>
        <v>180</v>
      </c>
      <c r="H16">
        <f t="shared" si="1"/>
        <v>191.3262582114663</v>
      </c>
      <c r="I16">
        <f t="shared" si="1"/>
        <v>180</v>
      </c>
      <c r="J16">
        <f t="shared" si="7"/>
        <v>0.32413412112867057</v>
      </c>
      <c r="K16">
        <f t="shared" si="8"/>
        <v>11.326258211466325</v>
      </c>
      <c r="L16">
        <f t="shared" si="9"/>
        <v>164.78994863366535</v>
      </c>
      <c r="M16">
        <f t="shared" si="2"/>
        <v>0.9312685130047279</v>
      </c>
      <c r="N16">
        <f t="shared" si="10"/>
        <v>1</v>
      </c>
      <c r="O16">
        <f t="shared" si="10"/>
        <v>1</v>
      </c>
    </row>
    <row r="17" spans="1:15" x14ac:dyDescent="0.35">
      <c r="A17" t="s">
        <v>30</v>
      </c>
      <c r="B17">
        <f t="shared" si="3"/>
        <v>11.477078057054326</v>
      </c>
      <c r="C17">
        <f t="shared" si="4"/>
        <v>12</v>
      </c>
      <c r="D17">
        <f t="shared" si="5"/>
        <v>11.477078057054326</v>
      </c>
      <c r="E17">
        <f t="shared" si="6"/>
        <v>12</v>
      </c>
      <c r="F17">
        <f t="shared" si="0"/>
        <v>202.80333626852061</v>
      </c>
      <c r="G17">
        <f t="shared" si="1"/>
        <v>192</v>
      </c>
      <c r="H17">
        <f t="shared" si="1"/>
        <v>202.80333626852061</v>
      </c>
      <c r="I17">
        <f t="shared" si="1"/>
        <v>192</v>
      </c>
      <c r="J17">
        <f t="shared" si="7"/>
        <v>-0.52292194294567373</v>
      </c>
      <c r="K17">
        <f t="shared" si="8"/>
        <v>10.803336268520651</v>
      </c>
      <c r="L17">
        <f t="shared" si="9"/>
        <v>176.26702669071966</v>
      </c>
      <c r="M17">
        <f t="shared" si="2"/>
        <v>0.9387103959751002</v>
      </c>
      <c r="N17">
        <f t="shared" si="10"/>
        <v>1</v>
      </c>
      <c r="O17">
        <f t="shared" si="10"/>
        <v>1</v>
      </c>
    </row>
    <row r="18" spans="1:15" x14ac:dyDescent="0.35">
      <c r="A18" t="s">
        <v>31</v>
      </c>
      <c r="B18">
        <f t="shared" si="3"/>
        <v>10.7736524875746</v>
      </c>
      <c r="C18">
        <f t="shared" si="4"/>
        <v>12</v>
      </c>
      <c r="D18">
        <f t="shared" si="5"/>
        <v>10.7736524875746</v>
      </c>
      <c r="E18">
        <f t="shared" si="6"/>
        <v>12</v>
      </c>
      <c r="F18">
        <f t="shared" si="0"/>
        <v>213.5769887560952</v>
      </c>
      <c r="G18">
        <f t="shared" si="1"/>
        <v>204</v>
      </c>
      <c r="H18">
        <f t="shared" si="1"/>
        <v>213.5769887560952</v>
      </c>
      <c r="I18">
        <f t="shared" si="1"/>
        <v>204</v>
      </c>
      <c r="J18">
        <f t="shared" si="7"/>
        <v>-1.2263475124254004</v>
      </c>
      <c r="K18">
        <f t="shared" si="8"/>
        <v>9.5769887560952505</v>
      </c>
      <c r="L18">
        <f t="shared" si="9"/>
        <v>187.04067917829425</v>
      </c>
      <c r="M18">
        <f t="shared" si="2"/>
        <v>0.94879729480149022</v>
      </c>
      <c r="N18">
        <f t="shared" si="10"/>
        <v>1</v>
      </c>
      <c r="O18">
        <f t="shared" si="10"/>
        <v>1</v>
      </c>
    </row>
    <row r="19" spans="1:15" x14ac:dyDescent="0.35">
      <c r="A19" t="s">
        <v>32</v>
      </c>
      <c r="B19">
        <f t="shared" si="3"/>
        <v>10.222012335342125</v>
      </c>
      <c r="C19">
        <f t="shared" si="4"/>
        <v>12</v>
      </c>
      <c r="D19">
        <f t="shared" si="5"/>
        <v>10.222012335342125</v>
      </c>
      <c r="E19">
        <f t="shared" si="6"/>
        <v>12</v>
      </c>
      <c r="F19">
        <f t="shared" si="0"/>
        <v>223.79900109143733</v>
      </c>
      <c r="G19">
        <f>G18+C19</f>
        <v>216</v>
      </c>
      <c r="H19">
        <f>H18+D19</f>
        <v>223.79900109143733</v>
      </c>
      <c r="I19">
        <f>I18+E19</f>
        <v>216</v>
      </c>
      <c r="J19">
        <f t="shared" si="7"/>
        <v>-1.7779876646578749</v>
      </c>
      <c r="K19">
        <f t="shared" si="8"/>
        <v>7.7990010914373755</v>
      </c>
      <c r="L19">
        <f t="shared" si="9"/>
        <v>197.26269151363638</v>
      </c>
      <c r="M19">
        <f t="shared" si="2"/>
        <v>0.96046388178325015</v>
      </c>
      <c r="N19">
        <f t="shared" si="10"/>
        <v>1</v>
      </c>
      <c r="O19">
        <f t="shared" si="10"/>
        <v>1</v>
      </c>
    </row>
    <row r="20" spans="1:15" x14ac:dyDescent="0.35">
      <c r="A20" t="s">
        <v>33</v>
      </c>
      <c r="B20">
        <f t="shared" si="3"/>
        <v>9.8178736472389634</v>
      </c>
      <c r="C20">
        <f t="shared" si="4"/>
        <v>12</v>
      </c>
      <c r="D20">
        <f t="shared" si="5"/>
        <v>9.8178736472389634</v>
      </c>
      <c r="E20">
        <f t="shared" si="6"/>
        <v>12</v>
      </c>
      <c r="F20">
        <f t="shared" ref="F20:I35" si="11">F19+B20</f>
        <v>233.6168747386763</v>
      </c>
      <c r="G20">
        <f t="shared" si="11"/>
        <v>228</v>
      </c>
      <c r="H20">
        <f t="shared" si="11"/>
        <v>233.6168747386763</v>
      </c>
      <c r="I20">
        <f t="shared" si="11"/>
        <v>228</v>
      </c>
      <c r="J20">
        <f t="shared" si="7"/>
        <v>-2.1821263527610366</v>
      </c>
      <c r="K20">
        <f t="shared" si="8"/>
        <v>5.6168747386763389</v>
      </c>
      <c r="L20">
        <f t="shared" si="9"/>
        <v>207.08056516087535</v>
      </c>
      <c r="M20">
        <f t="shared" si="2"/>
        <v>0.97287589622757331</v>
      </c>
      <c r="N20">
        <f t="shared" ref="N20:O35" si="12">1-(B20-D20)/MIN(B20,D20)</f>
        <v>1</v>
      </c>
      <c r="O20">
        <f t="shared" si="12"/>
        <v>1</v>
      </c>
    </row>
    <row r="21" spans="1:15" x14ac:dyDescent="0.35">
      <c r="A21" t="s">
        <v>34</v>
      </c>
      <c r="B21">
        <f t="shared" si="3"/>
        <v>9.5515726236066811</v>
      </c>
      <c r="C21">
        <f t="shared" si="4"/>
        <v>12</v>
      </c>
      <c r="D21">
        <f t="shared" si="5"/>
        <v>9.5515726236066811</v>
      </c>
      <c r="E21">
        <f t="shared" si="6"/>
        <v>12</v>
      </c>
      <c r="F21">
        <f t="shared" si="11"/>
        <v>243.16844736228299</v>
      </c>
      <c r="G21">
        <f t="shared" si="11"/>
        <v>240</v>
      </c>
      <c r="H21">
        <f t="shared" si="11"/>
        <v>243.16844736228299</v>
      </c>
      <c r="I21">
        <f t="shared" si="11"/>
        <v>240</v>
      </c>
      <c r="J21">
        <f t="shared" si="7"/>
        <v>-2.4484273763933189</v>
      </c>
      <c r="K21">
        <f t="shared" si="8"/>
        <v>3.16844736228302</v>
      </c>
      <c r="L21">
        <f t="shared" si="9"/>
        <v>216.63213778448204</v>
      </c>
      <c r="M21">
        <f t="shared" si="2"/>
        <v>0.98537406594106014</v>
      </c>
      <c r="N21">
        <f t="shared" si="12"/>
        <v>1</v>
      </c>
      <c r="O21">
        <f t="shared" si="12"/>
        <v>1</v>
      </c>
    </row>
    <row r="22" spans="1:15" x14ac:dyDescent="0.35">
      <c r="A22" t="s">
        <v>35</v>
      </c>
      <c r="B22">
        <f t="shared" si="3"/>
        <v>9.4118719522546339</v>
      </c>
      <c r="C22">
        <f t="shared" si="4"/>
        <v>12</v>
      </c>
      <c r="D22">
        <f t="shared" si="5"/>
        <v>9.4118719522546339</v>
      </c>
      <c r="E22">
        <f t="shared" si="6"/>
        <v>12</v>
      </c>
      <c r="F22">
        <f t="shared" si="11"/>
        <v>252.58031931453763</v>
      </c>
      <c r="G22">
        <f t="shared" si="11"/>
        <v>252</v>
      </c>
      <c r="H22">
        <f t="shared" si="11"/>
        <v>252.58031931453763</v>
      </c>
      <c r="I22">
        <f t="shared" si="11"/>
        <v>252</v>
      </c>
      <c r="J22">
        <f t="shared" si="7"/>
        <v>-2.5881280477453661</v>
      </c>
      <c r="K22">
        <f t="shared" si="8"/>
        <v>0.58031931453765395</v>
      </c>
      <c r="L22">
        <f t="shared" si="9"/>
        <v>226.04400973673668</v>
      </c>
      <c r="M22">
        <f t="shared" si="2"/>
        <v>0.99743271535833433</v>
      </c>
      <c r="N22">
        <f t="shared" si="12"/>
        <v>1</v>
      </c>
      <c r="O22">
        <f t="shared" si="12"/>
        <v>1</v>
      </c>
    </row>
    <row r="23" spans="1:15" x14ac:dyDescent="0.35">
      <c r="A23" t="s">
        <v>36</v>
      </c>
      <c r="B23">
        <f t="shared" si="3"/>
        <v>9.387708997942287</v>
      </c>
      <c r="C23">
        <f t="shared" si="4"/>
        <v>12</v>
      </c>
      <c r="D23">
        <f t="shared" si="5"/>
        <v>9.387708997942287</v>
      </c>
      <c r="E23">
        <f t="shared" si="6"/>
        <v>12</v>
      </c>
      <c r="F23">
        <f t="shared" si="11"/>
        <v>261.96802831247993</v>
      </c>
      <c r="G23">
        <f t="shared" si="11"/>
        <v>264</v>
      </c>
      <c r="H23">
        <f t="shared" si="11"/>
        <v>261.96802831247993</v>
      </c>
      <c r="I23">
        <f t="shared" si="11"/>
        <v>264</v>
      </c>
      <c r="J23">
        <f t="shared" si="7"/>
        <v>-2.612291002057713</v>
      </c>
      <c r="K23">
        <f t="shared" si="8"/>
        <v>-2.0319716875200591</v>
      </c>
      <c r="L23">
        <f t="shared" si="9"/>
        <v>235.43171873467898</v>
      </c>
      <c r="M23">
        <f t="shared" si="2"/>
        <v>1.0086308323213238</v>
      </c>
      <c r="N23">
        <f t="shared" si="12"/>
        <v>1</v>
      </c>
      <c r="O23">
        <f t="shared" si="12"/>
        <v>1</v>
      </c>
    </row>
    <row r="24" spans="1:15" x14ac:dyDescent="0.35">
      <c r="A24" t="s">
        <v>37</v>
      </c>
      <c r="B24">
        <f t="shared" si="3"/>
        <v>9.46873274018491</v>
      </c>
      <c r="C24">
        <f t="shared" si="4"/>
        <v>12</v>
      </c>
      <c r="D24">
        <f t="shared" si="5"/>
        <v>9.46873274018491</v>
      </c>
      <c r="E24">
        <f t="shared" si="6"/>
        <v>12</v>
      </c>
      <c r="F24">
        <f t="shared" si="11"/>
        <v>271.43676105266485</v>
      </c>
      <c r="G24">
        <f t="shared" si="11"/>
        <v>276</v>
      </c>
      <c r="H24">
        <f t="shared" si="11"/>
        <v>271.43676105266485</v>
      </c>
      <c r="I24">
        <f t="shared" si="11"/>
        <v>276</v>
      </c>
      <c r="J24">
        <f t="shared" si="7"/>
        <v>-2.53126725981509</v>
      </c>
      <c r="K24">
        <f t="shared" si="8"/>
        <v>-4.5632389473351491</v>
      </c>
      <c r="L24">
        <f t="shared" si="9"/>
        <v>244.9004514748639</v>
      </c>
      <c r="M24">
        <f t="shared" si="2"/>
        <v>1.0186330360758993</v>
      </c>
      <c r="N24">
        <f t="shared" si="12"/>
        <v>1</v>
      </c>
      <c r="O24">
        <f t="shared" si="12"/>
        <v>1</v>
      </c>
    </row>
    <row r="25" spans="1:15" x14ac:dyDescent="0.35">
      <c r="A25" t="s">
        <v>38</v>
      </c>
      <c r="B25">
        <f t="shared" si="3"/>
        <v>9.6451639789258241</v>
      </c>
      <c r="C25">
        <f t="shared" si="4"/>
        <v>12</v>
      </c>
      <c r="D25">
        <f t="shared" si="5"/>
        <v>9.6451639789258241</v>
      </c>
      <c r="E25">
        <f t="shared" si="6"/>
        <v>12</v>
      </c>
      <c r="F25">
        <f t="shared" si="11"/>
        <v>281.08192503159069</v>
      </c>
      <c r="G25">
        <f t="shared" si="11"/>
        <v>288</v>
      </c>
      <c r="H25">
        <f t="shared" si="11"/>
        <v>281.08192503159069</v>
      </c>
      <c r="I25">
        <f t="shared" si="11"/>
        <v>288</v>
      </c>
      <c r="J25">
        <f t="shared" si="7"/>
        <v>-2.3548360210741759</v>
      </c>
      <c r="K25">
        <f t="shared" si="8"/>
        <v>-6.918074968409325</v>
      </c>
      <c r="L25">
        <f t="shared" si="9"/>
        <v>254.54561545378974</v>
      </c>
      <c r="M25">
        <f t="shared" si="2"/>
        <v>1.0271781344812252</v>
      </c>
      <c r="N25">
        <f t="shared" si="12"/>
        <v>1</v>
      </c>
      <c r="O25">
        <f t="shared" si="12"/>
        <v>1</v>
      </c>
    </row>
    <row r="26" spans="1:15" x14ac:dyDescent="0.35">
      <c r="A26" t="s">
        <v>39</v>
      </c>
      <c r="B26">
        <f t="shared" si="3"/>
        <v>9.9073015426385389</v>
      </c>
      <c r="C26">
        <f t="shared" si="4"/>
        <v>12</v>
      </c>
      <c r="D26">
        <f t="shared" si="5"/>
        <v>9.9073015426385389</v>
      </c>
      <c r="E26">
        <f t="shared" si="6"/>
        <v>12</v>
      </c>
      <c r="F26">
        <f t="shared" si="11"/>
        <v>290.98922657422924</v>
      </c>
      <c r="G26">
        <f t="shared" si="11"/>
        <v>300</v>
      </c>
      <c r="H26">
        <f t="shared" si="11"/>
        <v>290.98922657422924</v>
      </c>
      <c r="I26">
        <f t="shared" si="11"/>
        <v>300</v>
      </c>
      <c r="J26">
        <f t="shared" si="7"/>
        <v>-2.0926984573614611</v>
      </c>
      <c r="K26">
        <f t="shared" si="8"/>
        <v>-9.0107734257707861</v>
      </c>
      <c r="L26">
        <f t="shared" si="9"/>
        <v>264.45291699642826</v>
      </c>
      <c r="M26">
        <f t="shared" si="2"/>
        <v>1.0340732616153843</v>
      </c>
      <c r="N26">
        <f t="shared" si="12"/>
        <v>1</v>
      </c>
      <c r="O26">
        <f t="shared" si="12"/>
        <v>1</v>
      </c>
    </row>
    <row r="27" spans="1:15" x14ac:dyDescent="0.35">
      <c r="A27" t="s">
        <v>40</v>
      </c>
      <c r="B27">
        <f t="shared" si="3"/>
        <v>10.244875620003363</v>
      </c>
      <c r="C27">
        <f t="shared" si="4"/>
        <v>12</v>
      </c>
      <c r="D27">
        <f t="shared" si="5"/>
        <v>10.244875620003363</v>
      </c>
      <c r="E27">
        <f t="shared" si="6"/>
        <v>12</v>
      </c>
      <c r="F27">
        <f t="shared" si="11"/>
        <v>301.23410219423261</v>
      </c>
      <c r="G27">
        <f t="shared" si="11"/>
        <v>312</v>
      </c>
      <c r="H27">
        <f t="shared" si="11"/>
        <v>301.23410219423261</v>
      </c>
      <c r="I27">
        <f t="shared" si="11"/>
        <v>312</v>
      </c>
      <c r="J27">
        <f t="shared" si="7"/>
        <v>-1.7551243799966372</v>
      </c>
      <c r="K27">
        <f t="shared" si="8"/>
        <v>-10.765897805767423</v>
      </c>
      <c r="L27">
        <f t="shared" si="9"/>
        <v>274.69779261643163</v>
      </c>
      <c r="M27">
        <f t="shared" si="2"/>
        <v>1.0391917885587094</v>
      </c>
      <c r="N27">
        <f t="shared" si="12"/>
        <v>1</v>
      </c>
      <c r="O27">
        <f t="shared" si="12"/>
        <v>1</v>
      </c>
    </row>
    <row r="28" spans="1:15" x14ac:dyDescent="0.35">
      <c r="A28" t="s">
        <v>41</v>
      </c>
      <c r="B28">
        <f t="shared" si="3"/>
        <v>10.646390619112811</v>
      </c>
      <c r="C28">
        <f t="shared" si="4"/>
        <v>12</v>
      </c>
      <c r="D28">
        <f t="shared" si="5"/>
        <v>10.646390619112811</v>
      </c>
      <c r="E28">
        <f t="shared" si="6"/>
        <v>12</v>
      </c>
      <c r="F28">
        <f t="shared" si="11"/>
        <v>311.88049281334543</v>
      </c>
      <c r="G28">
        <f t="shared" si="11"/>
        <v>324</v>
      </c>
      <c r="H28">
        <f t="shared" si="11"/>
        <v>311.88049281334543</v>
      </c>
      <c r="I28">
        <f t="shared" si="11"/>
        <v>324</v>
      </c>
      <c r="J28">
        <f t="shared" si="7"/>
        <v>-1.353609380887189</v>
      </c>
      <c r="K28">
        <f t="shared" si="8"/>
        <v>-12.119507186654612</v>
      </c>
      <c r="L28">
        <f t="shared" si="9"/>
        <v>285.34418323554445</v>
      </c>
      <c r="M28">
        <f t="shared" si="2"/>
        <v>1.0424732933022514</v>
      </c>
      <c r="N28">
        <f t="shared" si="12"/>
        <v>1</v>
      </c>
      <c r="O28">
        <f t="shared" si="12"/>
        <v>1</v>
      </c>
    </row>
    <row r="29" spans="1:15" x14ac:dyDescent="0.35">
      <c r="A29" t="s">
        <v>42</v>
      </c>
      <c r="B29">
        <f t="shared" si="3"/>
        <v>11.098577890488727</v>
      </c>
      <c r="C29">
        <f t="shared" si="4"/>
        <v>12</v>
      </c>
      <c r="D29">
        <f t="shared" si="5"/>
        <v>11.098577890488727</v>
      </c>
      <c r="E29">
        <f t="shared" si="6"/>
        <v>12</v>
      </c>
      <c r="F29">
        <f t="shared" si="11"/>
        <v>322.97907070383417</v>
      </c>
      <c r="G29">
        <f t="shared" si="11"/>
        <v>336</v>
      </c>
      <c r="H29">
        <f t="shared" si="11"/>
        <v>322.97907070383417</v>
      </c>
      <c r="I29">
        <f t="shared" si="11"/>
        <v>336</v>
      </c>
      <c r="J29">
        <f t="shared" si="7"/>
        <v>-0.90142210951127311</v>
      </c>
      <c r="K29">
        <f t="shared" si="8"/>
        <v>-13.020929296165885</v>
      </c>
      <c r="L29">
        <f t="shared" si="9"/>
        <v>296.44276112603319</v>
      </c>
      <c r="M29">
        <f t="shared" si="2"/>
        <v>1.0439239239531641</v>
      </c>
      <c r="N29">
        <f t="shared" si="12"/>
        <v>1</v>
      </c>
      <c r="O29">
        <f t="shared" si="12"/>
        <v>1</v>
      </c>
    </row>
    <row r="30" spans="1:15" x14ac:dyDescent="0.35">
      <c r="A30" t="s">
        <v>43</v>
      </c>
      <c r="B30">
        <f t="shared" si="3"/>
        <v>11.586070981738823</v>
      </c>
      <c r="C30">
        <f t="shared" si="4"/>
        <v>12</v>
      </c>
      <c r="D30">
        <f t="shared" si="5"/>
        <v>11.586070981738823</v>
      </c>
      <c r="E30">
        <f t="shared" si="6"/>
        <v>12</v>
      </c>
      <c r="F30">
        <f t="shared" si="11"/>
        <v>334.565141685573</v>
      </c>
      <c r="G30">
        <f t="shared" si="11"/>
        <v>348</v>
      </c>
      <c r="H30">
        <f t="shared" si="11"/>
        <v>334.565141685573</v>
      </c>
      <c r="I30">
        <f t="shared" si="11"/>
        <v>348</v>
      </c>
      <c r="J30">
        <f t="shared" si="7"/>
        <v>-0.41392901826117701</v>
      </c>
      <c r="K30">
        <f t="shared" si="8"/>
        <v>-13.434858314427062</v>
      </c>
      <c r="L30">
        <f t="shared" si="9"/>
        <v>308.02883210777202</v>
      </c>
      <c r="M30">
        <f t="shared" si="2"/>
        <v>1.0436155869646855</v>
      </c>
      <c r="N30">
        <f t="shared" si="12"/>
        <v>1</v>
      </c>
      <c r="O30">
        <f t="shared" si="12"/>
        <v>1</v>
      </c>
    </row>
    <row r="31" spans="1:15" x14ac:dyDescent="0.35">
      <c r="A31" t="s">
        <v>44</v>
      </c>
      <c r="B31">
        <f t="shared" si="3"/>
        <v>12.091404268221872</v>
      </c>
      <c r="C31">
        <f t="shared" si="4"/>
        <v>12</v>
      </c>
      <c r="D31">
        <f t="shared" si="5"/>
        <v>12.091404268221872</v>
      </c>
      <c r="E31">
        <f t="shared" si="6"/>
        <v>12</v>
      </c>
      <c r="F31">
        <f t="shared" si="11"/>
        <v>346.65654595379488</v>
      </c>
      <c r="G31">
        <f t="shared" si="11"/>
        <v>360</v>
      </c>
      <c r="H31">
        <f t="shared" si="11"/>
        <v>346.65654595379488</v>
      </c>
      <c r="I31">
        <f t="shared" si="11"/>
        <v>360</v>
      </c>
      <c r="J31">
        <f t="shared" si="7"/>
        <v>9.1404268221872087E-2</v>
      </c>
      <c r="K31">
        <f t="shared" si="8"/>
        <v>-13.34345404620519</v>
      </c>
      <c r="L31">
        <f t="shared" si="9"/>
        <v>320.02883210777202</v>
      </c>
      <c r="M31">
        <f t="shared" si="2"/>
        <v>1.041694537202547</v>
      </c>
      <c r="N31">
        <f t="shared" si="12"/>
        <v>1</v>
      </c>
      <c r="O31">
        <f t="shared" si="12"/>
        <v>1</v>
      </c>
    </row>
    <row r="32" spans="1:15" x14ac:dyDescent="0.35">
      <c r="A32" t="s">
        <v>45</v>
      </c>
      <c r="B32">
        <f t="shared" si="3"/>
        <v>12.595549773314284</v>
      </c>
      <c r="C32">
        <f t="shared" si="4"/>
        <v>12</v>
      </c>
      <c r="D32">
        <f t="shared" si="5"/>
        <v>12.595549773314284</v>
      </c>
      <c r="E32">
        <f t="shared" si="6"/>
        <v>12</v>
      </c>
      <c r="F32">
        <f t="shared" si="11"/>
        <v>359.25209572710918</v>
      </c>
      <c r="G32">
        <f t="shared" si="11"/>
        <v>372</v>
      </c>
      <c r="H32">
        <f t="shared" si="11"/>
        <v>359.25209572710918</v>
      </c>
      <c r="I32">
        <f t="shared" si="11"/>
        <v>372</v>
      </c>
      <c r="J32">
        <f t="shared" si="7"/>
        <v>0.59554977331428383</v>
      </c>
      <c r="K32">
        <f t="shared" si="8"/>
        <v>-12.747904272890906</v>
      </c>
      <c r="L32">
        <f t="shared" si="9"/>
        <v>332.02883210777202</v>
      </c>
      <c r="M32">
        <f t="shared" si="2"/>
        <v>1.038393967752635</v>
      </c>
      <c r="N32">
        <f t="shared" si="12"/>
        <v>1</v>
      </c>
      <c r="O32">
        <f t="shared" si="12"/>
        <v>1</v>
      </c>
    </row>
    <row r="33" spans="1:15" x14ac:dyDescent="0.35">
      <c r="A33" t="s">
        <v>46</v>
      </c>
      <c r="B33">
        <f t="shared" si="3"/>
        <v>13.079142905137623</v>
      </c>
      <c r="C33">
        <f t="shared" si="4"/>
        <v>12</v>
      </c>
      <c r="D33">
        <f t="shared" si="5"/>
        <v>13.079142905137623</v>
      </c>
      <c r="E33">
        <f t="shared" si="6"/>
        <v>12</v>
      </c>
      <c r="F33">
        <f t="shared" si="11"/>
        <v>372.33123863224682</v>
      </c>
      <c r="G33">
        <f t="shared" si="11"/>
        <v>384</v>
      </c>
      <c r="H33">
        <f t="shared" si="11"/>
        <v>372.33123863224682</v>
      </c>
      <c r="I33">
        <f t="shared" si="11"/>
        <v>384</v>
      </c>
      <c r="J33">
        <f t="shared" si="7"/>
        <v>1.0791429051376227</v>
      </c>
      <c r="K33">
        <f t="shared" si="8"/>
        <v>-11.668761367753284</v>
      </c>
      <c r="L33">
        <f t="shared" si="9"/>
        <v>344.02883210777202</v>
      </c>
      <c r="M33">
        <f t="shared" si="2"/>
        <v>1.0339179751193002</v>
      </c>
      <c r="N33">
        <f t="shared" si="12"/>
        <v>1</v>
      </c>
      <c r="O33">
        <f t="shared" si="12"/>
        <v>1</v>
      </c>
    </row>
    <row r="34" spans="1:15" x14ac:dyDescent="0.35">
      <c r="A34" t="s">
        <v>47</v>
      </c>
      <c r="B34">
        <f t="shared" si="3"/>
        <v>13.522760948775852</v>
      </c>
      <c r="C34">
        <f t="shared" si="4"/>
        <v>12</v>
      </c>
      <c r="D34">
        <f t="shared" si="5"/>
        <v>13.522760948775852</v>
      </c>
      <c r="E34">
        <f t="shared" si="6"/>
        <v>12</v>
      </c>
      <c r="F34">
        <f t="shared" si="11"/>
        <v>385.85399958102266</v>
      </c>
      <c r="G34">
        <f t="shared" si="11"/>
        <v>396</v>
      </c>
      <c r="H34">
        <f t="shared" si="11"/>
        <v>385.85399958102266</v>
      </c>
      <c r="I34">
        <f t="shared" si="11"/>
        <v>396</v>
      </c>
      <c r="J34">
        <f t="shared" si="7"/>
        <v>1.5227609487758524</v>
      </c>
      <c r="K34">
        <f t="shared" si="8"/>
        <v>-10.146000418977431</v>
      </c>
      <c r="L34">
        <f t="shared" si="9"/>
        <v>356.02883210777202</v>
      </c>
      <c r="M34">
        <f t="shared" si="2"/>
        <v>1.0284976931753274</v>
      </c>
      <c r="N34">
        <f t="shared" si="12"/>
        <v>1</v>
      </c>
      <c r="O34">
        <f t="shared" si="12"/>
        <v>1</v>
      </c>
    </row>
    <row r="35" spans="1:15" x14ac:dyDescent="0.35">
      <c r="A35" t="s">
        <v>48</v>
      </c>
      <c r="B35">
        <f t="shared" si="3"/>
        <v>13.908128441177364</v>
      </c>
      <c r="C35">
        <f t="shared" si="4"/>
        <v>12</v>
      </c>
      <c r="D35">
        <f t="shared" si="5"/>
        <v>13.908128441177364</v>
      </c>
      <c r="E35">
        <f t="shared" si="6"/>
        <v>12</v>
      </c>
      <c r="F35">
        <f t="shared" si="11"/>
        <v>399.76212802220005</v>
      </c>
      <c r="G35">
        <f t="shared" si="11"/>
        <v>408</v>
      </c>
      <c r="H35">
        <f t="shared" si="11"/>
        <v>399.76212802220005</v>
      </c>
      <c r="I35">
        <f t="shared" si="11"/>
        <v>408</v>
      </c>
      <c r="J35">
        <f t="shared" si="7"/>
        <v>1.9081284411773645</v>
      </c>
      <c r="K35">
        <f t="shared" si="8"/>
        <v>-8.2378719778000669</v>
      </c>
      <c r="L35">
        <f t="shared" si="9"/>
        <v>368.02883210777202</v>
      </c>
      <c r="M35">
        <f t="shared" si="2"/>
        <v>1.0223837679526906</v>
      </c>
      <c r="N35">
        <f t="shared" si="12"/>
        <v>1</v>
      </c>
      <c r="O35">
        <f t="shared" si="12"/>
        <v>1</v>
      </c>
    </row>
    <row r="36" spans="1:15" x14ac:dyDescent="0.35">
      <c r="A36" t="s">
        <v>49</v>
      </c>
      <c r="B36">
        <f t="shared" si="3"/>
        <v>14.219444760860895</v>
      </c>
      <c r="C36">
        <f t="shared" si="4"/>
        <v>12</v>
      </c>
      <c r="D36">
        <f t="shared" si="5"/>
        <v>14.219444760860895</v>
      </c>
      <c r="E36">
        <f t="shared" si="6"/>
        <v>12</v>
      </c>
      <c r="F36">
        <f>F35+B36</f>
        <v>413.98157278306093</v>
      </c>
      <c r="G36">
        <f>G35+C36</f>
        <v>420</v>
      </c>
      <c r="H36">
        <f>H35+D36</f>
        <v>413.98157278306093</v>
      </c>
      <c r="I36">
        <f>I35+E36</f>
        <v>420</v>
      </c>
      <c r="J36">
        <f t="shared" si="7"/>
        <v>2.2194447608608954</v>
      </c>
      <c r="K36">
        <f t="shared" si="8"/>
        <v>-6.0184272169391715</v>
      </c>
      <c r="L36">
        <f t="shared" si="9"/>
        <v>380.02883210777202</v>
      </c>
      <c r="M36">
        <f t="shared" si="2"/>
        <v>1.0158367647621862</v>
      </c>
      <c r="N36">
        <f>1-(B36-D36)/MIN(B36,D36)</f>
        <v>1</v>
      </c>
      <c r="O36">
        <f>1-(C36-E36)/MIN(C36,E36)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07D4-B91A-4980-9E8E-FF8DE510404D}">
  <dimension ref="A1:U101"/>
  <sheetViews>
    <sheetView tabSelected="1" workbookViewId="0">
      <pane xSplit="1" ySplit="5" topLeftCell="B6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baseColWidth="10" defaultRowHeight="14.5" x14ac:dyDescent="0.35"/>
  <cols>
    <col min="1" max="1" width="15.54296875" bestFit="1" customWidth="1"/>
    <col min="2" max="2" width="7.90625" customWidth="1"/>
    <col min="3" max="9" width="8.54296875" customWidth="1"/>
    <col min="10" max="13" width="8.54296875" hidden="1" customWidth="1"/>
    <col min="14" max="20" width="8.54296875" customWidth="1"/>
  </cols>
  <sheetData>
    <row r="1" spans="1:21" x14ac:dyDescent="0.35">
      <c r="A1" t="s">
        <v>57</v>
      </c>
      <c r="B1">
        <v>3</v>
      </c>
    </row>
    <row r="2" spans="1:21" x14ac:dyDescent="0.35">
      <c r="A2" t="s">
        <v>58</v>
      </c>
      <c r="B2">
        <v>15</v>
      </c>
    </row>
    <row r="3" spans="1:21" x14ac:dyDescent="0.35">
      <c r="A3" t="s">
        <v>60</v>
      </c>
      <c r="B3">
        <v>1.2</v>
      </c>
    </row>
    <row r="4" spans="1:21" x14ac:dyDescent="0.35">
      <c r="A4" t="s">
        <v>65</v>
      </c>
      <c r="B4">
        <v>30</v>
      </c>
    </row>
    <row r="5" spans="1:21" x14ac:dyDescent="0.35">
      <c r="B5" s="1" t="s">
        <v>0</v>
      </c>
      <c r="C5" s="1" t="s">
        <v>1</v>
      </c>
      <c r="D5" s="1" t="s">
        <v>2</v>
      </c>
      <c r="E5" s="1" t="s">
        <v>3</v>
      </c>
      <c r="F5" s="1" t="s">
        <v>61</v>
      </c>
      <c r="G5" s="1" t="s">
        <v>62</v>
      </c>
      <c r="H5" s="1" t="s">
        <v>63</v>
      </c>
      <c r="I5" s="1" t="s">
        <v>64</v>
      </c>
      <c r="J5" s="1" t="s">
        <v>4</v>
      </c>
      <c r="K5" s="1" t="s">
        <v>5</v>
      </c>
      <c r="L5" s="1" t="s">
        <v>6</v>
      </c>
      <c r="M5" s="1" t="s">
        <v>7</v>
      </c>
      <c r="N5" s="1" t="s">
        <v>10</v>
      </c>
      <c r="O5" s="1" t="s">
        <v>11</v>
      </c>
      <c r="P5" s="1" t="s">
        <v>16</v>
      </c>
      <c r="Q5" s="1" t="s">
        <v>54</v>
      </c>
      <c r="R5" s="1" t="s">
        <v>12</v>
      </c>
      <c r="S5" s="1" t="s">
        <v>55</v>
      </c>
      <c r="T5" s="1" t="s">
        <v>56</v>
      </c>
      <c r="U5" s="1" t="s">
        <v>59</v>
      </c>
    </row>
    <row r="6" spans="1:21" x14ac:dyDescent="0.35">
      <c r="A6">
        <v>1</v>
      </c>
      <c r="B6" s="1">
        <v>18</v>
      </c>
      <c r="C6" s="1">
        <v>12</v>
      </c>
      <c r="D6" s="1">
        <v>17</v>
      </c>
      <c r="E6" s="1">
        <v>10</v>
      </c>
      <c r="F6" s="1">
        <f>$B$2</f>
        <v>15</v>
      </c>
      <c r="G6" s="1">
        <f t="shared" ref="G6:I6" si="0">$B$2</f>
        <v>15</v>
      </c>
      <c r="H6" s="1">
        <f t="shared" si="0"/>
        <v>15</v>
      </c>
      <c r="I6" s="1">
        <f t="shared" si="0"/>
        <v>15</v>
      </c>
      <c r="J6" s="1">
        <f>B6</f>
        <v>18</v>
      </c>
      <c r="K6" s="1">
        <f>C6</f>
        <v>12</v>
      </c>
      <c r="L6" s="1">
        <f>D6</f>
        <v>17</v>
      </c>
      <c r="M6" s="1">
        <f>E6</f>
        <v>10</v>
      </c>
      <c r="N6" s="1">
        <f>MIN(B6,D6)-MIN(C6,E6)</f>
        <v>7</v>
      </c>
      <c r="O6" s="1">
        <f>N6</f>
        <v>7</v>
      </c>
      <c r="P6" s="1">
        <f>MIN(B6:E6)</f>
        <v>10</v>
      </c>
      <c r="Q6" s="1">
        <f>(MIN(B6:E6)-O6/$B$1)/B6</f>
        <v>0.42592592592592587</v>
      </c>
      <c r="R6" s="1">
        <f>MIN(B6:E6)/C6</f>
        <v>0.83333333333333337</v>
      </c>
      <c r="S6" s="1">
        <f>(MIN(B6:E6)-O6/$B$1)/D6</f>
        <v>0.4509803921568627</v>
      </c>
      <c r="T6" s="1">
        <f>MIN(B6:E6)/E6</f>
        <v>1</v>
      </c>
      <c r="U6">
        <f>MIN($B$3,MIN($B$2/MAX(B6:E6),$B$4/MAX(F6:I6)))</f>
        <v>0.83333333333333337</v>
      </c>
    </row>
    <row r="7" spans="1:21" x14ac:dyDescent="0.35">
      <c r="A7">
        <f>A6+1</f>
        <v>2</v>
      </c>
      <c r="B7" s="1">
        <f>F7*((B$6/F$6)*SQRT(B6/F6))</f>
        <v>6.9986771236771208</v>
      </c>
      <c r="C7" s="1">
        <f t="shared" ref="C7:E7" si="1">G7*((C$6/G$6)*SQRT(C6/G6))</f>
        <v>7.4535599249992996</v>
      </c>
      <c r="D7" s="1">
        <f t="shared" si="1"/>
        <v>6.8014916059525952</v>
      </c>
      <c r="E7" s="1">
        <f t="shared" si="1"/>
        <v>6.8041381743977167</v>
      </c>
      <c r="F7" s="1">
        <f>F6*Q6*$U6</f>
        <v>5.3240740740740735</v>
      </c>
      <c r="G7" s="1">
        <f t="shared" ref="G7:I7" si="2">G6*R6*$U6</f>
        <v>10.416666666666668</v>
      </c>
      <c r="H7" s="1">
        <f t="shared" si="2"/>
        <v>5.6372549019607838</v>
      </c>
      <c r="I7" s="1">
        <f t="shared" si="2"/>
        <v>12.5</v>
      </c>
      <c r="J7" s="1">
        <f>J6+B7</f>
        <v>24.998677123677119</v>
      </c>
      <c r="K7" s="1">
        <f>K6+C7</f>
        <v>19.453559924999301</v>
      </c>
      <c r="L7" s="1">
        <f>L6+D7</f>
        <v>23.801491605952595</v>
      </c>
      <c r="M7" s="1">
        <f>M6+E7</f>
        <v>16.804138174397718</v>
      </c>
      <c r="N7" s="1">
        <f>MIN(B7,D7)-MIN(C7,E7)</f>
        <v>-2.6465684451215665E-3</v>
      </c>
      <c r="O7" s="1">
        <f>N7+O6</f>
        <v>6.9973534315548784</v>
      </c>
      <c r="P7" s="1">
        <f>P6+MIN(B7:E7)</f>
        <v>16.801491605952595</v>
      </c>
      <c r="Q7" s="1">
        <f t="shared" ref="Q7:Q70" si="3">(MIN(B7:E7)-O7/$B$1)/B7</f>
        <v>0.63855502734678593</v>
      </c>
      <c r="R7" s="1">
        <f t="shared" ref="R7:R70" si="4">MIN(B7:E7)/C7</f>
        <v>0.91251585475825292</v>
      </c>
      <c r="S7" s="1">
        <f t="shared" ref="S7:S70" si="5">(MIN(B7:E7)-O7/$B$1)/D7</f>
        <v>0.65706770235365886</v>
      </c>
      <c r="T7" s="1">
        <f t="shared" ref="T7:T70" si="6">MIN(B7:E7)/E7</f>
        <v>0.99961103546440611</v>
      </c>
      <c r="U7">
        <f t="shared" ref="U7:U70" si="7">MIN($B$3,MIN($B$2/MAX(B7:E7),$B$4/MAX(F7:I7)))</f>
        <v>1.2</v>
      </c>
    </row>
    <row r="8" spans="1:21" x14ac:dyDescent="0.35">
      <c r="A8">
        <f t="shared" ref="A8:A71" si="8">A7+1</f>
        <v>3</v>
      </c>
      <c r="B8" s="1">
        <f t="shared" ref="B8:B71" si="9">F8*((B$6/F$6)*SQRT(B7/F7))</f>
        <v>5.612945744400009</v>
      </c>
      <c r="C8" s="1">
        <f t="shared" ref="C8:C71" si="10">G8*((C$6/G$6)*SQRT(C7/G7))</f>
        <v>7.7189443380422418</v>
      </c>
      <c r="D8" s="1">
        <f t="shared" ref="D8:D71" si="11">H8*((D$6/H$6)*SQRT(D7/H7))</f>
        <v>5.5333093170479524</v>
      </c>
      <c r="E8" s="1">
        <f t="shared" ref="E8:E71" si="12">I8*((E$6/I$6)*SQRT(E7/I7))</f>
        <v>7.3750097312091683</v>
      </c>
      <c r="F8" s="1">
        <f t="shared" ref="F8:F71" si="13">F7*Q7*$U7</f>
        <v>4.0796571191600206</v>
      </c>
      <c r="G8" s="1">
        <f t="shared" ref="G8:G71" si="14">G7*R7*$U7</f>
        <v>11.406448184478162</v>
      </c>
      <c r="H8" s="1">
        <f t="shared" ref="H8:H71" si="15">H7*S7*$U7</f>
        <v>4.4448697512159265</v>
      </c>
      <c r="I8" s="1">
        <f t="shared" ref="I8:I71" si="16">I7*T7*$U7</f>
        <v>14.994165531966091</v>
      </c>
      <c r="J8" s="1">
        <f t="shared" ref="J8:J71" si="17">J7+B8</f>
        <v>30.611622868077127</v>
      </c>
      <c r="K8" s="1">
        <f t="shared" ref="K8:K71" si="18">K7+C8</f>
        <v>27.172504263041542</v>
      </c>
      <c r="L8" s="1">
        <f t="shared" ref="L8:L71" si="19">L7+D8</f>
        <v>29.334800923000547</v>
      </c>
      <c r="M8" s="1">
        <f t="shared" ref="M8:M39" si="20">M7+E8</f>
        <v>24.179147905606886</v>
      </c>
      <c r="N8" s="1">
        <f t="shared" ref="N8:N71" si="21">MIN(B8,D8)-MIN(C8,E8)</f>
        <v>-1.8417004141612159</v>
      </c>
      <c r="O8" s="1">
        <f t="shared" ref="O8:O71" si="22">N8+O7</f>
        <v>5.1556530173936626</v>
      </c>
      <c r="P8" s="1">
        <f t="shared" ref="P8:P71" si="23">P7+MIN(B8:E8)</f>
        <v>22.334800923000547</v>
      </c>
      <c r="Q8" s="1">
        <f t="shared" si="3"/>
        <v>0.67963570021249875</v>
      </c>
      <c r="R8" s="1">
        <f t="shared" si="4"/>
        <v>0.7168479360289528</v>
      </c>
      <c r="S8" s="1">
        <f t="shared" si="5"/>
        <v>0.68941714490764405</v>
      </c>
      <c r="T8" s="1">
        <f t="shared" si="6"/>
        <v>0.75027823944860605</v>
      </c>
      <c r="U8">
        <f t="shared" si="7"/>
        <v>1.2</v>
      </c>
    </row>
    <row r="9" spans="1:21" x14ac:dyDescent="0.35">
      <c r="A9">
        <f t="shared" si="8"/>
        <v>4</v>
      </c>
      <c r="B9" s="1">
        <f t="shared" si="9"/>
        <v>4.6832347726046706</v>
      </c>
      <c r="C9" s="1">
        <f t="shared" si="10"/>
        <v>6.4573219903866255</v>
      </c>
      <c r="D9" s="1">
        <f t="shared" si="11"/>
        <v>4.6498932398551247</v>
      </c>
      <c r="E9" s="1">
        <f t="shared" si="12"/>
        <v>6.3118226424198696</v>
      </c>
      <c r="F9" s="1">
        <f t="shared" si="13"/>
        <v>3.3272167473686713</v>
      </c>
      <c r="G9" s="1">
        <f t="shared" si="14"/>
        <v>9.8120266061572394</v>
      </c>
      <c r="H9" s="1">
        <f t="shared" si="15"/>
        <v>3.677243296043561</v>
      </c>
      <c r="I9" s="1">
        <f t="shared" si="16"/>
        <v>13.49975534078939</v>
      </c>
      <c r="J9" s="1">
        <f t="shared" si="17"/>
        <v>35.294857640681798</v>
      </c>
      <c r="K9" s="1">
        <f t="shared" si="18"/>
        <v>33.62982625342817</v>
      </c>
      <c r="L9" s="1">
        <f t="shared" si="19"/>
        <v>33.984694162855675</v>
      </c>
      <c r="M9" s="1">
        <f t="shared" si="20"/>
        <v>30.490970548026755</v>
      </c>
      <c r="N9" s="1">
        <f t="shared" si="21"/>
        <v>-1.6619294025647449</v>
      </c>
      <c r="O9" s="1">
        <f t="shared" si="22"/>
        <v>3.4937236148289177</v>
      </c>
      <c r="P9" s="1">
        <f t="shared" si="23"/>
        <v>26.984694162855671</v>
      </c>
      <c r="Q9" s="1">
        <f t="shared" si="3"/>
        <v>0.74421182597266888</v>
      </c>
      <c r="R9" s="1">
        <f t="shared" si="4"/>
        <v>0.72009623289309088</v>
      </c>
      <c r="S9" s="1">
        <f t="shared" si="5"/>
        <v>0.74954811256858223</v>
      </c>
      <c r="T9" s="1">
        <f t="shared" si="6"/>
        <v>0.73669580140046786</v>
      </c>
      <c r="U9">
        <f t="shared" si="7"/>
        <v>1.2</v>
      </c>
    </row>
    <row r="10" spans="1:21" x14ac:dyDescent="0.35">
      <c r="A10">
        <f t="shared" si="8"/>
        <v>5</v>
      </c>
      <c r="B10" s="1">
        <f t="shared" si="9"/>
        <v>4.2303136686126006</v>
      </c>
      <c r="C10" s="1">
        <f t="shared" si="10"/>
        <v>5.5025925010109766</v>
      </c>
      <c r="D10" s="1">
        <f t="shared" si="11"/>
        <v>4.2152282540211035</v>
      </c>
      <c r="E10" s="1">
        <f t="shared" si="12"/>
        <v>5.4402458219314269</v>
      </c>
      <c r="F10" s="1">
        <f t="shared" si="13"/>
        <v>2.9713848611592995</v>
      </c>
      <c r="G10" s="1">
        <f t="shared" si="14"/>
        <v>8.4787240753687296</v>
      </c>
      <c r="H10" s="1">
        <f t="shared" si="15"/>
        <v>3.3075249264059079</v>
      </c>
      <c r="I10" s="1">
        <f t="shared" si="16"/>
        <v>11.934255695391704</v>
      </c>
      <c r="J10" s="1">
        <f t="shared" si="17"/>
        <v>39.5251713092944</v>
      </c>
      <c r="K10" s="1">
        <f t="shared" si="18"/>
        <v>39.132418754439144</v>
      </c>
      <c r="L10" s="1">
        <f t="shared" si="19"/>
        <v>38.199922416876781</v>
      </c>
      <c r="M10" s="1">
        <f t="shared" si="20"/>
        <v>35.931216369958179</v>
      </c>
      <c r="N10" s="1">
        <f t="shared" si="21"/>
        <v>-1.2250175679103235</v>
      </c>
      <c r="O10" s="1">
        <f t="shared" si="22"/>
        <v>2.2687060469185942</v>
      </c>
      <c r="P10" s="1">
        <f t="shared" si="23"/>
        <v>31.199922416876774</v>
      </c>
      <c r="Q10" s="1">
        <f t="shared" si="3"/>
        <v>0.81766818633632699</v>
      </c>
      <c r="R10" s="1">
        <f t="shared" si="4"/>
        <v>0.7660440516441388</v>
      </c>
      <c r="S10" s="1">
        <f t="shared" si="5"/>
        <v>0.82059444865139719</v>
      </c>
      <c r="T10" s="1">
        <f t="shared" si="6"/>
        <v>0.77482312233541484</v>
      </c>
      <c r="U10">
        <f t="shared" si="7"/>
        <v>1.2</v>
      </c>
    </row>
    <row r="11" spans="1:21" x14ac:dyDescent="0.35">
      <c r="A11">
        <f t="shared" si="8"/>
        <v>6</v>
      </c>
      <c r="B11" s="1">
        <f t="shared" si="9"/>
        <v>4.1745083222408281</v>
      </c>
      <c r="C11" s="1">
        <f t="shared" si="10"/>
        <v>5.0231240637439312</v>
      </c>
      <c r="D11" s="1">
        <f t="shared" si="11"/>
        <v>4.1670584691163484</v>
      </c>
      <c r="E11" s="1">
        <f t="shared" si="12"/>
        <v>4.9945859458746487</v>
      </c>
      <c r="F11" s="1">
        <f t="shared" si="13"/>
        <v>2.9155282443976116</v>
      </c>
      <c r="G11" s="1">
        <f t="shared" si="14"/>
        <v>7.794091372161799</v>
      </c>
      <c r="H11" s="1">
        <f t="shared" si="15"/>
        <v>3.2569639120617708</v>
      </c>
      <c r="I11" s="1">
        <f t="shared" si="16"/>
        <v>11.096324712783129</v>
      </c>
      <c r="J11" s="1">
        <f t="shared" si="17"/>
        <v>43.699679631535226</v>
      </c>
      <c r="K11" s="1">
        <f t="shared" si="18"/>
        <v>44.155542818183072</v>
      </c>
      <c r="L11" s="1">
        <f t="shared" si="19"/>
        <v>42.366980885993129</v>
      </c>
      <c r="M11" s="1">
        <f t="shared" si="20"/>
        <v>40.925802315832826</v>
      </c>
      <c r="N11" s="1">
        <f t="shared" si="21"/>
        <v>-0.8275274767583003</v>
      </c>
      <c r="O11" s="1">
        <f t="shared" si="22"/>
        <v>1.4411785701602939</v>
      </c>
      <c r="P11" s="1">
        <f t="shared" si="23"/>
        <v>35.366980885993122</v>
      </c>
      <c r="Q11" s="1">
        <f t="shared" si="3"/>
        <v>0.88313768420451744</v>
      </c>
      <c r="R11" s="1">
        <f t="shared" si="4"/>
        <v>0.82957506448894602</v>
      </c>
      <c r="S11" s="1">
        <f t="shared" si="5"/>
        <v>0.88471655478787448</v>
      </c>
      <c r="T11" s="1">
        <f t="shared" si="6"/>
        <v>0.83431509924425096</v>
      </c>
      <c r="U11">
        <f t="shared" si="7"/>
        <v>1.2</v>
      </c>
    </row>
    <row r="12" spans="1:21" x14ac:dyDescent="0.35">
      <c r="A12">
        <f t="shared" si="8"/>
        <v>7</v>
      </c>
      <c r="B12" s="1">
        <f t="shared" si="9"/>
        <v>4.4366196774579683</v>
      </c>
      <c r="C12" s="1">
        <f t="shared" si="10"/>
        <v>4.9830657925414501</v>
      </c>
      <c r="D12" s="1">
        <f t="shared" si="11"/>
        <v>4.4326591003240186</v>
      </c>
      <c r="E12" s="1">
        <f t="shared" si="12"/>
        <v>4.9688903635381783</v>
      </c>
      <c r="F12" s="1">
        <f t="shared" si="13"/>
        <v>3.0897754343882027</v>
      </c>
      <c r="G12" s="1">
        <f t="shared" si="14"/>
        <v>7.7589406232326343</v>
      </c>
      <c r="H12" s="1">
        <f t="shared" si="15"/>
        <v>3.4577878696172735</v>
      </c>
      <c r="I12" s="1">
        <f t="shared" si="16"/>
        <v>11.109397504790509</v>
      </c>
      <c r="J12" s="1">
        <f t="shared" si="17"/>
        <v>48.136299308993195</v>
      </c>
      <c r="K12" s="1">
        <f t="shared" si="18"/>
        <v>49.138608610724525</v>
      </c>
      <c r="L12" s="1">
        <f t="shared" si="19"/>
        <v>46.799639986317146</v>
      </c>
      <c r="M12" s="1">
        <f t="shared" si="20"/>
        <v>45.894692679371005</v>
      </c>
      <c r="N12" s="1">
        <f t="shared" si="21"/>
        <v>-0.5362312632141597</v>
      </c>
      <c r="O12" s="1">
        <f t="shared" si="22"/>
        <v>0.90494730694613423</v>
      </c>
      <c r="P12" s="1">
        <f t="shared" si="23"/>
        <v>39.799639986317139</v>
      </c>
      <c r="Q12" s="1">
        <f t="shared" si="3"/>
        <v>0.93111654780730913</v>
      </c>
      <c r="R12" s="1">
        <f t="shared" si="4"/>
        <v>0.88954456651138969</v>
      </c>
      <c r="S12" s="1">
        <f t="shared" si="5"/>
        <v>0.93194849965039539</v>
      </c>
      <c r="T12" s="1">
        <f t="shared" si="6"/>
        <v>0.89208229121957772</v>
      </c>
      <c r="U12">
        <f t="shared" si="7"/>
        <v>1.2</v>
      </c>
    </row>
    <row r="13" spans="1:21" x14ac:dyDescent="0.35">
      <c r="A13">
        <f t="shared" si="8"/>
        <v>8</v>
      </c>
      <c r="B13" s="1">
        <f t="shared" si="9"/>
        <v>4.9642780179209565</v>
      </c>
      <c r="C13" s="1">
        <f t="shared" si="10"/>
        <v>5.3099260051645487</v>
      </c>
      <c r="D13" s="1">
        <f t="shared" si="11"/>
        <v>4.96206171391752</v>
      </c>
      <c r="E13" s="1">
        <f t="shared" si="12"/>
        <v>5.3023679987707144</v>
      </c>
      <c r="F13" s="1">
        <f t="shared" si="13"/>
        <v>3.4523292431608463</v>
      </c>
      <c r="G13" s="1">
        <f t="shared" si="14"/>
        <v>8.2823081679373018</v>
      </c>
      <c r="H13" s="1">
        <f t="shared" si="15"/>
        <v>3.8669762606389861</v>
      </c>
      <c r="I13" s="1">
        <f t="shared" si="16"/>
        <v>11.892596136171091</v>
      </c>
      <c r="J13" s="1">
        <f t="shared" si="17"/>
        <v>53.100577326914149</v>
      </c>
      <c r="K13" s="1">
        <f t="shared" si="18"/>
        <v>54.448534615889074</v>
      </c>
      <c r="L13" s="1">
        <f t="shared" si="19"/>
        <v>51.761701700234667</v>
      </c>
      <c r="M13" s="1">
        <f t="shared" si="20"/>
        <v>51.197060678141717</v>
      </c>
      <c r="N13" s="1">
        <f t="shared" si="21"/>
        <v>-0.34030628485319436</v>
      </c>
      <c r="O13" s="1">
        <f t="shared" si="22"/>
        <v>0.56464102209293987</v>
      </c>
      <c r="P13" s="1">
        <f t="shared" si="23"/>
        <v>44.76170170023466</v>
      </c>
      <c r="Q13" s="1">
        <f t="shared" si="3"/>
        <v>0.96163994495333116</v>
      </c>
      <c r="R13" s="1">
        <f t="shared" si="4"/>
        <v>0.93448792112946799</v>
      </c>
      <c r="S13" s="1">
        <f t="shared" si="5"/>
        <v>0.96206946126786763</v>
      </c>
      <c r="T13" s="1">
        <f t="shared" si="6"/>
        <v>0.93581994215941067</v>
      </c>
      <c r="U13">
        <f t="shared" si="7"/>
        <v>1.2</v>
      </c>
    </row>
    <row r="14" spans="1:21" x14ac:dyDescent="0.35">
      <c r="A14">
        <f t="shared" si="8"/>
        <v>9</v>
      </c>
      <c r="B14" s="1">
        <f t="shared" si="9"/>
        <v>5.7326989857607717</v>
      </c>
      <c r="C14" s="1">
        <f t="shared" si="10"/>
        <v>5.9492860740030222</v>
      </c>
      <c r="D14" s="1">
        <f t="shared" si="11"/>
        <v>5.7314191599667073</v>
      </c>
      <c r="E14" s="1">
        <f t="shared" si="12"/>
        <v>5.9450505390876556</v>
      </c>
      <c r="F14" s="1">
        <f t="shared" si="13"/>
        <v>3.9838772440247658</v>
      </c>
      <c r="G14" s="1">
        <f t="shared" si="14"/>
        <v>9.2876603304112102</v>
      </c>
      <c r="H14" s="1">
        <f t="shared" si="15"/>
        <v>4.4643597213702995</v>
      </c>
      <c r="I14" s="1">
        <f t="shared" si="16"/>
        <v>13.355194353932232</v>
      </c>
      <c r="J14" s="1">
        <f t="shared" si="17"/>
        <v>58.833276312674919</v>
      </c>
      <c r="K14" s="1">
        <f t="shared" si="18"/>
        <v>60.397820689892093</v>
      </c>
      <c r="L14" s="1">
        <f t="shared" si="19"/>
        <v>57.493120860201373</v>
      </c>
      <c r="M14" s="1">
        <f t="shared" si="20"/>
        <v>57.14211121722937</v>
      </c>
      <c r="N14" s="1">
        <f t="shared" si="21"/>
        <v>-0.21363137912094832</v>
      </c>
      <c r="O14" s="1">
        <f t="shared" si="22"/>
        <v>0.35100964297199155</v>
      </c>
      <c r="P14" s="1">
        <f t="shared" si="23"/>
        <v>50.493120860201365</v>
      </c>
      <c r="Q14" s="1">
        <f t="shared" si="3"/>
        <v>0.97936695430688747</v>
      </c>
      <c r="R14" s="1">
        <f t="shared" si="4"/>
        <v>0.96337931790028686</v>
      </c>
      <c r="S14" s="1">
        <f t="shared" si="5"/>
        <v>0.9795856469299522</v>
      </c>
      <c r="T14" s="1">
        <f t="shared" si="6"/>
        <v>0.96406567484727679</v>
      </c>
      <c r="U14">
        <f t="shared" si="7"/>
        <v>1.2</v>
      </c>
    </row>
    <row r="15" spans="1:21" x14ac:dyDescent="0.35">
      <c r="A15">
        <f t="shared" si="8"/>
        <v>10</v>
      </c>
      <c r="B15" s="1">
        <f t="shared" si="9"/>
        <v>6.739698692582607</v>
      </c>
      <c r="C15" s="1">
        <f t="shared" si="10"/>
        <v>6.8747061546870656</v>
      </c>
      <c r="D15" s="1">
        <f t="shared" si="11"/>
        <v>6.7389463312842901</v>
      </c>
      <c r="E15" s="1">
        <f t="shared" si="12"/>
        <v>6.8722585297105363</v>
      </c>
      <c r="F15" s="1">
        <f t="shared" si="13"/>
        <v>4.6820132673756616</v>
      </c>
      <c r="G15" s="1">
        <f t="shared" si="14"/>
        <v>10.737047848801327</v>
      </c>
      <c r="H15" s="1">
        <f t="shared" si="15"/>
        <v>5.247867246943855</v>
      </c>
      <c r="I15" s="1">
        <f t="shared" si="16"/>
        <v>15.45034134904826</v>
      </c>
      <c r="J15" s="1">
        <f t="shared" si="17"/>
        <v>65.572975005257518</v>
      </c>
      <c r="K15" s="1">
        <f t="shared" si="18"/>
        <v>67.272526844579161</v>
      </c>
      <c r="L15" s="1">
        <f t="shared" si="19"/>
        <v>64.232067191485669</v>
      </c>
      <c r="M15" s="1">
        <f t="shared" si="20"/>
        <v>64.014369746939906</v>
      </c>
      <c r="N15" s="1">
        <f t="shared" si="21"/>
        <v>-0.1333121984262462</v>
      </c>
      <c r="O15" s="1">
        <f t="shared" si="22"/>
        <v>0.21769744454574536</v>
      </c>
      <c r="P15" s="1">
        <f t="shared" si="23"/>
        <v>57.232067191485655</v>
      </c>
      <c r="Q15" s="1">
        <f t="shared" si="3"/>
        <v>0.98912144600357443</v>
      </c>
      <c r="R15" s="1">
        <f t="shared" si="4"/>
        <v>0.98025227255564706</v>
      </c>
      <c r="S15" s="1">
        <f t="shared" si="5"/>
        <v>0.98923187523964862</v>
      </c>
      <c r="T15" s="1">
        <f t="shared" si="6"/>
        <v>0.9806013994016809</v>
      </c>
      <c r="U15">
        <f t="shared" si="7"/>
        <v>1.2</v>
      </c>
    </row>
    <row r="16" spans="1:21" x14ac:dyDescent="0.35">
      <c r="A16">
        <f t="shared" si="8"/>
        <v>11</v>
      </c>
      <c r="B16" s="1">
        <f t="shared" si="9"/>
        <v>8.0010810725540011</v>
      </c>
      <c r="C16" s="1">
        <f t="shared" si="10"/>
        <v>8.0849735796689099</v>
      </c>
      <c r="D16" s="1">
        <f t="shared" si="11"/>
        <v>8.0006344745661337</v>
      </c>
      <c r="E16" s="1">
        <f t="shared" si="12"/>
        <v>8.0835341912411565</v>
      </c>
      <c r="F16" s="1">
        <f t="shared" si="13"/>
        <v>5.5572956798814408</v>
      </c>
      <c r="G16" s="1">
        <f t="shared" si="14"/>
        <v>12.630018665191466</v>
      </c>
      <c r="H16" s="1">
        <f t="shared" si="15"/>
        <v>6.229629069243602</v>
      </c>
      <c r="I16" s="1">
        <f t="shared" si="16"/>
        <v>18.180751617732454</v>
      </c>
      <c r="J16" s="1">
        <f t="shared" si="17"/>
        <v>73.57405607781152</v>
      </c>
      <c r="K16" s="1">
        <f t="shared" si="18"/>
        <v>75.357500424248073</v>
      </c>
      <c r="L16" s="1">
        <f t="shared" si="19"/>
        <v>72.23270166605181</v>
      </c>
      <c r="M16" s="1">
        <f t="shared" si="20"/>
        <v>72.097903938181062</v>
      </c>
      <c r="N16" s="1">
        <f t="shared" si="21"/>
        <v>-8.2899716675022717E-2</v>
      </c>
      <c r="O16" s="1">
        <f t="shared" si="22"/>
        <v>0.13479772787072264</v>
      </c>
      <c r="P16" s="1">
        <f t="shared" si="23"/>
        <v>65.232701666051781</v>
      </c>
      <c r="Q16" s="1">
        <f t="shared" si="3"/>
        <v>0.99432836968738658</v>
      </c>
      <c r="R16" s="1">
        <f t="shared" si="4"/>
        <v>0.98956841302303555</v>
      </c>
      <c r="S16" s="1">
        <f t="shared" si="5"/>
        <v>0.99438387341657131</v>
      </c>
      <c r="T16" s="1">
        <f t="shared" si="6"/>
        <v>0.98974461977721973</v>
      </c>
      <c r="U16">
        <f t="shared" si="7"/>
        <v>1.2</v>
      </c>
    </row>
    <row r="17" spans="1:21" x14ac:dyDescent="0.35">
      <c r="A17">
        <f t="shared" si="8"/>
        <v>12</v>
      </c>
      <c r="B17" s="1">
        <f t="shared" si="9"/>
        <v>9.5476922161369782</v>
      </c>
      <c r="C17" s="1">
        <f t="shared" si="10"/>
        <v>9.5997153581122507</v>
      </c>
      <c r="D17" s="1">
        <f t="shared" si="11"/>
        <v>9.5474257496684842</v>
      </c>
      <c r="E17" s="1">
        <f t="shared" si="12"/>
        <v>9.5988607891940134</v>
      </c>
      <c r="F17" s="1">
        <f t="shared" si="13"/>
        <v>6.6309321038967228</v>
      </c>
      <c r="G17" s="1">
        <f t="shared" si="14"/>
        <v>14.997921032357803</v>
      </c>
      <c r="H17" s="1">
        <f t="shared" si="15"/>
        <v>7.4335712205875071</v>
      </c>
      <c r="I17" s="1">
        <f t="shared" si="16"/>
        <v>21.593161316588013</v>
      </c>
      <c r="J17" s="1">
        <f t="shared" si="17"/>
        <v>83.1217482939485</v>
      </c>
      <c r="K17" s="1">
        <f t="shared" si="18"/>
        <v>84.957215782360322</v>
      </c>
      <c r="L17" s="1">
        <f t="shared" si="19"/>
        <v>81.780127415720301</v>
      </c>
      <c r="M17" s="1">
        <f t="shared" si="20"/>
        <v>81.696764727375069</v>
      </c>
      <c r="N17" s="1">
        <f t="shared" si="21"/>
        <v>-5.1435039525529191E-2</v>
      </c>
      <c r="O17" s="1">
        <f t="shared" si="22"/>
        <v>8.3362688345193448E-2</v>
      </c>
      <c r="P17" s="1">
        <f t="shared" si="23"/>
        <v>74.780127415720273</v>
      </c>
      <c r="Q17" s="1">
        <f t="shared" si="3"/>
        <v>0.99706169526466204</v>
      </c>
      <c r="R17" s="1">
        <f t="shared" si="4"/>
        <v>0.99455300428261351</v>
      </c>
      <c r="S17" s="1">
        <f t="shared" si="5"/>
        <v>0.99708952302847753</v>
      </c>
      <c r="T17" s="1">
        <f t="shared" si="6"/>
        <v>0.99464154750702993</v>
      </c>
      <c r="U17">
        <f t="shared" si="7"/>
        <v>1.2</v>
      </c>
    </row>
    <row r="18" spans="1:21" x14ac:dyDescent="0.35">
      <c r="A18">
        <f t="shared" si="8"/>
        <v>13</v>
      </c>
      <c r="B18" s="1">
        <f t="shared" si="9"/>
        <v>11.4240743224721</v>
      </c>
      <c r="C18" s="1">
        <f t="shared" si="10"/>
        <v>11.456286762358895</v>
      </c>
      <c r="D18" s="1">
        <f t="shared" si="11"/>
        <v>11.423914904158675</v>
      </c>
      <c r="E18" s="1">
        <f t="shared" si="12"/>
        <v>11.4557768303395</v>
      </c>
      <c r="F18" s="1">
        <f t="shared" si="13"/>
        <v>7.9337380856353654</v>
      </c>
      <c r="G18" s="1">
        <f t="shared" si="14"/>
        <v>17.899472904869818</v>
      </c>
      <c r="H18" s="1">
        <f t="shared" si="15"/>
        <v>8.8943231792805779</v>
      </c>
      <c r="I18" s="1">
        <f t="shared" si="16"/>
        <v>25.772946465000043</v>
      </c>
      <c r="J18" s="1">
        <f t="shared" si="17"/>
        <v>94.545822616420594</v>
      </c>
      <c r="K18" s="1">
        <f t="shared" si="18"/>
        <v>96.413502544719222</v>
      </c>
      <c r="L18" s="1">
        <f t="shared" si="19"/>
        <v>93.20404231987898</v>
      </c>
      <c r="M18" s="1">
        <f t="shared" si="20"/>
        <v>93.152541557714571</v>
      </c>
      <c r="N18" s="1">
        <f t="shared" si="21"/>
        <v>-3.1861926180825506E-2</v>
      </c>
      <c r="O18" s="1">
        <f t="shared" si="22"/>
        <v>5.1500762164367941E-2</v>
      </c>
      <c r="P18" s="1">
        <f t="shared" si="23"/>
        <v>86.204042319878951</v>
      </c>
      <c r="Q18" s="1">
        <f t="shared" si="3"/>
        <v>0.99848334853697529</v>
      </c>
      <c r="R18" s="1">
        <f t="shared" si="4"/>
        <v>0.99717431495285347</v>
      </c>
      <c r="S18" s="1">
        <f t="shared" si="5"/>
        <v>0.99849728216067102</v>
      </c>
      <c r="T18" s="1">
        <f t="shared" si="6"/>
        <v>0.99721870226238674</v>
      </c>
      <c r="U18">
        <f t="shared" si="7"/>
        <v>1.1640112643209166</v>
      </c>
    </row>
    <row r="19" spans="1:21" x14ac:dyDescent="0.35">
      <c r="A19">
        <f t="shared" si="8"/>
        <v>14</v>
      </c>
      <c r="B19" s="1">
        <f t="shared" si="9"/>
        <v>13.27787865182575</v>
      </c>
      <c r="C19" s="1">
        <f t="shared" si="10"/>
        <v>13.297203420927303</v>
      </c>
      <c r="D19" s="1">
        <f t="shared" si="11"/>
        <v>13.277786007802899</v>
      </c>
      <c r="E19" s="1">
        <f t="shared" si="12"/>
        <v>13.296907481004146</v>
      </c>
      <c r="F19" s="1">
        <f t="shared" si="13"/>
        <v>9.2209542834983562</v>
      </c>
      <c r="G19" s="1">
        <f t="shared" si="14"/>
        <v>20.776314407244502</v>
      </c>
      <c r="H19" s="1">
        <f t="shared" si="15"/>
        <v>10.337534592597814</v>
      </c>
      <c r="I19" s="1">
        <f t="shared" si="16"/>
        <v>29.916561067871598</v>
      </c>
      <c r="J19" s="1">
        <f t="shared" si="17"/>
        <v>107.82370126824634</v>
      </c>
      <c r="K19" s="1">
        <f t="shared" si="18"/>
        <v>109.71070596564653</v>
      </c>
      <c r="L19" s="1">
        <f t="shared" si="19"/>
        <v>106.48182832768188</v>
      </c>
      <c r="M19" s="1">
        <f t="shared" si="20"/>
        <v>106.44944903871871</v>
      </c>
      <c r="N19" s="1">
        <f t="shared" si="21"/>
        <v>-1.9121473201247241E-2</v>
      </c>
      <c r="O19" s="1">
        <f t="shared" si="22"/>
        <v>3.23792889631207E-2</v>
      </c>
      <c r="P19" s="1">
        <f t="shared" si="23"/>
        <v>99.481828327681853</v>
      </c>
      <c r="Q19" s="1">
        <f t="shared" si="3"/>
        <v>0.99918015967540164</v>
      </c>
      <c r="R19" s="1">
        <f t="shared" si="4"/>
        <v>0.99853973707780952</v>
      </c>
      <c r="S19" s="1">
        <f t="shared" si="5"/>
        <v>0.99918713132485359</v>
      </c>
      <c r="T19" s="1">
        <f t="shared" si="6"/>
        <v>0.99856196087484517</v>
      </c>
      <c r="U19">
        <f t="shared" si="7"/>
        <v>1.0027890549297798</v>
      </c>
    </row>
    <row r="20" spans="1:21" x14ac:dyDescent="0.35">
      <c r="A20">
        <f t="shared" si="8"/>
        <v>15</v>
      </c>
      <c r="B20" s="1">
        <f t="shared" si="9"/>
        <v>13.304143331476931</v>
      </c>
      <c r="C20" s="1">
        <f t="shared" si="10"/>
        <v>13.314637141037371</v>
      </c>
      <c r="D20" s="1">
        <f t="shared" si="11"/>
        <v>13.304096917755993</v>
      </c>
      <c r="E20" s="1">
        <f t="shared" si="12"/>
        <v>13.314488976250699</v>
      </c>
      <c r="F20" s="1">
        <f t="shared" si="13"/>
        <v>9.2390912369002614</v>
      </c>
      <c r="G20" s="1">
        <f t="shared" si="14"/>
        <v>20.80383719096875</v>
      </c>
      <c r="H20" s="1">
        <f t="shared" si="15"/>
        <v>10.357940049776028</v>
      </c>
      <c r="I20" s="1">
        <f t="shared" si="16"/>
        <v>29.956858826245359</v>
      </c>
      <c r="J20" s="1">
        <f t="shared" si="17"/>
        <v>121.12784459972328</v>
      </c>
      <c r="K20" s="1">
        <f t="shared" si="18"/>
        <v>123.02534310668389</v>
      </c>
      <c r="L20" s="1">
        <f t="shared" si="19"/>
        <v>119.78592524543788</v>
      </c>
      <c r="M20" s="1">
        <f t="shared" si="20"/>
        <v>119.76393801496941</v>
      </c>
      <c r="N20" s="1">
        <f t="shared" si="21"/>
        <v>-1.0392058494705481E-2</v>
      </c>
      <c r="O20" s="1">
        <f t="shared" si="22"/>
        <v>2.198723046841522E-2</v>
      </c>
      <c r="P20" s="1">
        <f t="shared" si="23"/>
        <v>112.78592524543785</v>
      </c>
      <c r="Q20" s="1">
        <f t="shared" si="3"/>
        <v>0.99944562454267216</v>
      </c>
      <c r="R20" s="1">
        <f t="shared" si="4"/>
        <v>0.99920837322341349</v>
      </c>
      <c r="S20" s="1">
        <f t="shared" si="5"/>
        <v>0.99944911128743941</v>
      </c>
      <c r="T20" s="1">
        <f t="shared" si="6"/>
        <v>0.99921949250074549</v>
      </c>
      <c r="U20">
        <f t="shared" si="7"/>
        <v>1.0014401100597652</v>
      </c>
    </row>
    <row r="21" spans="1:21" x14ac:dyDescent="0.35">
      <c r="A21">
        <f t="shared" si="8"/>
        <v>16</v>
      </c>
      <c r="B21" s="1">
        <f t="shared" si="9"/>
        <v>13.315990740194138</v>
      </c>
      <c r="C21" s="1">
        <f t="shared" si="10"/>
        <v>13.323165553151512</v>
      </c>
      <c r="D21" s="1">
        <f t="shared" si="11"/>
        <v>13.31596751264758</v>
      </c>
      <c r="E21" s="1">
        <f t="shared" si="12"/>
        <v>13.323091423100017</v>
      </c>
      <c r="F21" s="1">
        <f t="shared" si="13"/>
        <v>9.2472672435675243</v>
      </c>
      <c r="G21" s="1">
        <f t="shared" si="14"/>
        <v>20.817304414621116</v>
      </c>
      <c r="H21" s="1">
        <f t="shared" si="15"/>
        <v>10.367142333809293</v>
      </c>
      <c r="I21" s="1">
        <f t="shared" si="16"/>
        <v>29.976584775022364</v>
      </c>
      <c r="J21" s="1">
        <f t="shared" si="17"/>
        <v>134.44383533991743</v>
      </c>
      <c r="K21" s="1">
        <f t="shared" si="18"/>
        <v>136.3485086598354</v>
      </c>
      <c r="L21" s="1">
        <f t="shared" si="19"/>
        <v>133.10189275808546</v>
      </c>
      <c r="M21" s="1">
        <f t="shared" si="20"/>
        <v>133.08702943806944</v>
      </c>
      <c r="N21" s="1">
        <f t="shared" si="21"/>
        <v>-7.1239104524369878E-3</v>
      </c>
      <c r="O21" s="1">
        <f t="shared" si="22"/>
        <v>1.4863320015978232E-2</v>
      </c>
      <c r="P21" s="1">
        <f t="shared" si="23"/>
        <v>126.10189275808543</v>
      </c>
      <c r="Q21" s="1">
        <f t="shared" si="3"/>
        <v>0.99962618871933728</v>
      </c>
      <c r="R21" s="1">
        <f t="shared" si="4"/>
        <v>0.9994597349649964</v>
      </c>
      <c r="S21" s="1">
        <f t="shared" si="5"/>
        <v>0.99962793240516545</v>
      </c>
      <c r="T21" s="1">
        <f t="shared" si="6"/>
        <v>0.99946529598677936</v>
      </c>
      <c r="U21">
        <f t="shared" si="7"/>
        <v>1.0007811171670613</v>
      </c>
    </row>
    <row r="22" spans="1:21" x14ac:dyDescent="0.35">
      <c r="A22">
        <f t="shared" si="8"/>
        <v>17</v>
      </c>
      <c r="B22" s="1">
        <f t="shared" si="9"/>
        <v>13.321447593762208</v>
      </c>
      <c r="C22" s="1">
        <f t="shared" si="10"/>
        <v>13.326323468586644</v>
      </c>
      <c r="D22" s="1">
        <f t="shared" si="11"/>
        <v>13.321435975224576</v>
      </c>
      <c r="E22" s="1">
        <f t="shared" si="12"/>
        <v>13.326286394724015</v>
      </c>
      <c r="F22" s="1">
        <f t="shared" si="13"/>
        <v>9.2510310098355895</v>
      </c>
      <c r="G22" s="1">
        <f t="shared" si="14"/>
        <v>20.822309521656322</v>
      </c>
      <c r="H22" s="1">
        <f t="shared" si="15"/>
        <v>10.371379995960311</v>
      </c>
      <c r="I22" s="1">
        <f t="shared" si="16"/>
        <v>29.983958879603382</v>
      </c>
      <c r="J22" s="1">
        <f t="shared" si="17"/>
        <v>147.76528293367963</v>
      </c>
      <c r="K22" s="1">
        <f t="shared" si="18"/>
        <v>149.67483212842205</v>
      </c>
      <c r="L22" s="1">
        <f t="shared" si="19"/>
        <v>146.42332873331003</v>
      </c>
      <c r="M22" s="1">
        <f t="shared" si="20"/>
        <v>146.41331583279344</v>
      </c>
      <c r="N22" s="1">
        <f t="shared" si="21"/>
        <v>-4.8504194994389849E-3</v>
      </c>
      <c r="O22" s="1">
        <f t="shared" si="22"/>
        <v>1.0012900516539247E-2</v>
      </c>
      <c r="P22" s="1">
        <f t="shared" si="23"/>
        <v>139.42332873331</v>
      </c>
      <c r="Q22" s="1">
        <f t="shared" si="3"/>
        <v>0.99974858197507654</v>
      </c>
      <c r="R22" s="1">
        <f t="shared" si="4"/>
        <v>0.99963324518021879</v>
      </c>
      <c r="S22" s="1">
        <f t="shared" si="5"/>
        <v>0.99974945392435766</v>
      </c>
      <c r="T22" s="1">
        <f t="shared" si="6"/>
        <v>0.9996360261699494</v>
      </c>
      <c r="U22">
        <f t="shared" si="7"/>
        <v>1.0005349900745606</v>
      </c>
    </row>
    <row r="23" spans="1:21" x14ac:dyDescent="0.35">
      <c r="A23">
        <f t="shared" si="8"/>
        <v>18</v>
      </c>
      <c r="B23" s="1">
        <f t="shared" si="9"/>
        <v>13.325241927583688</v>
      </c>
      <c r="C23" s="1">
        <f t="shared" si="10"/>
        <v>13.328540120055241</v>
      </c>
      <c r="D23" s="1">
        <f t="shared" si="11"/>
        <v>13.325236116658953</v>
      </c>
      <c r="E23" s="1">
        <f t="shared" si="12"/>
        <v>13.328521580027664</v>
      </c>
      <c r="F23" s="1">
        <f t="shared" si="13"/>
        <v>9.2536530993397594</v>
      </c>
      <c r="G23" s="1">
        <f t="shared" si="14"/>
        <v>20.825808482654519</v>
      </c>
      <c r="H23" s="1">
        <f t="shared" si="15"/>
        <v>10.374328682584375</v>
      </c>
      <c r="I23" s="1">
        <f t="shared" si="16"/>
        <v>29.989080785098484</v>
      </c>
      <c r="J23" s="1">
        <f t="shared" si="17"/>
        <v>161.0905248612633</v>
      </c>
      <c r="K23" s="1">
        <f t="shared" si="18"/>
        <v>163.00337224847729</v>
      </c>
      <c r="L23" s="1">
        <f t="shared" si="19"/>
        <v>159.74856484996897</v>
      </c>
      <c r="M23" s="1">
        <f t="shared" si="20"/>
        <v>159.7418374128211</v>
      </c>
      <c r="N23" s="1">
        <f t="shared" si="21"/>
        <v>-3.285463368710495E-3</v>
      </c>
      <c r="O23" s="1">
        <f t="shared" si="22"/>
        <v>6.727437147828752E-3</v>
      </c>
      <c r="P23" s="1">
        <f t="shared" si="23"/>
        <v>152.74856484996894</v>
      </c>
      <c r="Q23" s="1">
        <f t="shared" si="3"/>
        <v>0.9998312758607889</v>
      </c>
      <c r="R23" s="1">
        <f t="shared" si="4"/>
        <v>0.99975211063128244</v>
      </c>
      <c r="S23" s="1">
        <f t="shared" si="5"/>
        <v>0.9998317118713963</v>
      </c>
      <c r="T23" s="1">
        <f t="shared" si="6"/>
        <v>0.99975350129052321</v>
      </c>
      <c r="U23">
        <f t="shared" si="7"/>
        <v>1.0003641063552353</v>
      </c>
    </row>
    <row r="24" spans="1:21" x14ac:dyDescent="0.35">
      <c r="A24">
        <f t="shared" si="8"/>
        <v>19</v>
      </c>
      <c r="B24" s="1">
        <f t="shared" si="9"/>
        <v>13.32785389380363</v>
      </c>
      <c r="C24" s="1">
        <f t="shared" si="10"/>
        <v>13.330076572913512</v>
      </c>
      <c r="D24" s="1">
        <f t="shared" si="11"/>
        <v>13.327850987771429</v>
      </c>
      <c r="E24" s="1">
        <f t="shared" si="12"/>
        <v>13.330067301827897</v>
      </c>
      <c r="F24" s="1">
        <f t="shared" si="13"/>
        <v>9.25546053010404</v>
      </c>
      <c r="G24" s="1">
        <f t="shared" si="14"/>
        <v>20.828226915660377</v>
      </c>
      <c r="H24" s="1">
        <f t="shared" si="15"/>
        <v>10.376359529544814</v>
      </c>
      <c r="I24" s="1">
        <f t="shared" si="16"/>
        <v>29.992605038715698</v>
      </c>
      <c r="J24" s="1">
        <f t="shared" si="17"/>
        <v>174.41837875506693</v>
      </c>
      <c r="K24" s="1">
        <f t="shared" si="18"/>
        <v>176.33344882139079</v>
      </c>
      <c r="L24" s="1">
        <f t="shared" si="19"/>
        <v>173.0764158377404</v>
      </c>
      <c r="M24" s="1">
        <f t="shared" si="20"/>
        <v>173.07190471464901</v>
      </c>
      <c r="N24" s="1">
        <f t="shared" si="21"/>
        <v>-2.2163140564686046E-3</v>
      </c>
      <c r="O24" s="1">
        <f t="shared" si="22"/>
        <v>4.5111230913601474E-3</v>
      </c>
      <c r="P24" s="1">
        <f t="shared" si="23"/>
        <v>166.07641583774037</v>
      </c>
      <c r="Q24" s="1">
        <f t="shared" si="3"/>
        <v>0.99988695751459122</v>
      </c>
      <c r="R24" s="1">
        <f t="shared" si="4"/>
        <v>0.99983304033327114</v>
      </c>
      <c r="S24" s="1">
        <f t="shared" si="5"/>
        <v>0.9998871755320119</v>
      </c>
      <c r="T24" s="1">
        <f t="shared" si="6"/>
        <v>0.9998337357189363</v>
      </c>
      <c r="U24">
        <f t="shared" si="7"/>
        <v>1.0002465594860719</v>
      </c>
    </row>
    <row r="25" spans="1:21" x14ac:dyDescent="0.35">
      <c r="A25">
        <f t="shared" si="8"/>
        <v>20</v>
      </c>
      <c r="B25" s="1">
        <f t="shared" si="9"/>
        <v>13.329637652801878</v>
      </c>
      <c r="C25" s="1">
        <f t="shared" si="10"/>
        <v>13.331131421963402</v>
      </c>
      <c r="D25" s="1">
        <f t="shared" si="11"/>
        <v>13.329636199591233</v>
      </c>
      <c r="E25" s="1">
        <f t="shared" si="12"/>
        <v>13.331126786052964</v>
      </c>
      <c r="F25" s="1">
        <f t="shared" si="13"/>
        <v>9.2566960334683817</v>
      </c>
      <c r="G25" s="1">
        <f t="shared" si="14"/>
        <v>20.829883981355938</v>
      </c>
      <c r="H25" s="1">
        <f t="shared" si="15"/>
        <v>10.377746923525166</v>
      </c>
      <c r="I25" s="1">
        <f t="shared" si="16"/>
        <v>29.995012071568091</v>
      </c>
      <c r="J25" s="1">
        <f t="shared" si="17"/>
        <v>187.74801640786882</v>
      </c>
      <c r="K25" s="1">
        <f t="shared" si="18"/>
        <v>189.66458024335418</v>
      </c>
      <c r="L25" s="1">
        <f t="shared" si="19"/>
        <v>186.40605203733162</v>
      </c>
      <c r="M25" s="1">
        <f t="shared" si="20"/>
        <v>186.40303150070199</v>
      </c>
      <c r="N25" s="1">
        <f t="shared" si="21"/>
        <v>-1.4905864617311693E-3</v>
      </c>
      <c r="O25" s="1">
        <f t="shared" si="22"/>
        <v>3.0205366296289782E-3</v>
      </c>
      <c r="P25" s="1">
        <f t="shared" si="23"/>
        <v>179.40605203733159</v>
      </c>
      <c r="Q25" s="1">
        <f t="shared" si="3"/>
        <v>0.99992435662693036</v>
      </c>
      <c r="R25" s="1">
        <f t="shared" si="4"/>
        <v>0.99988783979957574</v>
      </c>
      <c r="S25" s="1">
        <f t="shared" si="5"/>
        <v>0.99992446563971193</v>
      </c>
      <c r="T25" s="1">
        <f t="shared" si="6"/>
        <v>0.99988818751140451</v>
      </c>
      <c r="U25">
        <f t="shared" si="7"/>
        <v>1.0001662919294718</v>
      </c>
    </row>
    <row r="26" spans="1:21" x14ac:dyDescent="0.35">
      <c r="A26">
        <f t="shared" si="8"/>
        <v>21</v>
      </c>
      <c r="B26" s="1">
        <f t="shared" si="9"/>
        <v>13.330848115446683</v>
      </c>
      <c r="C26" s="1">
        <f t="shared" si="10"/>
        <v>13.331849973412403</v>
      </c>
      <c r="D26" s="1">
        <f t="shared" si="11"/>
        <v>13.330847388775359</v>
      </c>
      <c r="E26" s="1">
        <f t="shared" si="12"/>
        <v>13.331847655332044</v>
      </c>
      <c r="F26" s="1">
        <f t="shared" si="13"/>
        <v>9.257535023161978</v>
      </c>
      <c r="G26" s="1">
        <f t="shared" si="14"/>
        <v>20.831011150486543</v>
      </c>
      <c r="H26" s="1">
        <f t="shared" si="15"/>
        <v>10.378688652257217</v>
      </c>
      <c r="I26" s="1">
        <f t="shared" si="16"/>
        <v>29.996645625342136</v>
      </c>
      <c r="J26" s="1">
        <f t="shared" si="17"/>
        <v>201.0788645233155</v>
      </c>
      <c r="K26" s="1">
        <f t="shared" si="18"/>
        <v>202.99643021676658</v>
      </c>
      <c r="L26" s="1">
        <f t="shared" si="19"/>
        <v>199.73689942610699</v>
      </c>
      <c r="M26" s="1">
        <f t="shared" si="20"/>
        <v>199.73487915603403</v>
      </c>
      <c r="N26" s="1">
        <f t="shared" si="21"/>
        <v>-1.0002665566855029E-3</v>
      </c>
      <c r="O26" s="1">
        <f t="shared" si="22"/>
        <v>2.0202700729434753E-3</v>
      </c>
      <c r="P26" s="1">
        <f t="shared" si="23"/>
        <v>192.73689942610696</v>
      </c>
      <c r="Q26" s="1">
        <f t="shared" si="3"/>
        <v>0.99994942932189057</v>
      </c>
      <c r="R26" s="1">
        <f t="shared" si="4"/>
        <v>0.99992479778582544</v>
      </c>
      <c r="S26" s="1">
        <f t="shared" si="5"/>
        <v>0.99994948382964643</v>
      </c>
      <c r="T26" s="1">
        <f t="shared" si="6"/>
        <v>0.99992497164815075</v>
      </c>
      <c r="U26">
        <f t="shared" si="7"/>
        <v>1.000111824992026</v>
      </c>
    </row>
    <row r="27" spans="1:21" x14ac:dyDescent="0.35">
      <c r="A27">
        <f t="shared" si="8"/>
        <v>22</v>
      </c>
      <c r="B27" s="1">
        <f t="shared" si="9"/>
        <v>13.331665771039313</v>
      </c>
      <c r="C27" s="1">
        <f t="shared" si="10"/>
        <v>13.332336692075787</v>
      </c>
      <c r="D27" s="1">
        <f t="shared" si="11"/>
        <v>13.33166540768136</v>
      </c>
      <c r="E27" s="1">
        <f t="shared" si="12"/>
        <v>13.332335532993241</v>
      </c>
      <c r="F27" s="1">
        <f t="shared" si="13"/>
        <v>9.2581020347664111</v>
      </c>
      <c r="G27" s="1">
        <f t="shared" si="14"/>
        <v>20.831773864802209</v>
      </c>
      <c r="H27" s="1">
        <f t="shared" si="15"/>
        <v>10.379324898800089</v>
      </c>
      <c r="I27" s="1">
        <f t="shared" si="16"/>
        <v>29.99774914944452</v>
      </c>
      <c r="J27" s="1">
        <f t="shared" si="17"/>
        <v>214.41053029435483</v>
      </c>
      <c r="K27" s="1">
        <f t="shared" si="18"/>
        <v>216.32876690884237</v>
      </c>
      <c r="L27" s="1">
        <f t="shared" si="19"/>
        <v>213.06856483378834</v>
      </c>
      <c r="M27" s="1">
        <f t="shared" si="20"/>
        <v>213.06721468902725</v>
      </c>
      <c r="N27" s="1">
        <f t="shared" si="21"/>
        <v>-6.7012531188126445E-4</v>
      </c>
      <c r="O27" s="1">
        <f t="shared" si="22"/>
        <v>1.3501447610622108E-3</v>
      </c>
      <c r="P27" s="1">
        <f t="shared" si="23"/>
        <v>206.06856483378832</v>
      </c>
      <c r="Q27" s="1">
        <f t="shared" si="3"/>
        <v>0.9999662149037204</v>
      </c>
      <c r="R27" s="1">
        <f t="shared" si="4"/>
        <v>0.99994964990684443</v>
      </c>
      <c r="S27" s="1">
        <f t="shared" si="5"/>
        <v>0.99996624215805563</v>
      </c>
      <c r="T27" s="1">
        <f t="shared" si="6"/>
        <v>0.99994973684016408</v>
      </c>
      <c r="U27">
        <f t="shared" si="7"/>
        <v>1.0000750339815254</v>
      </c>
    </row>
    <row r="28" spans="1:21" x14ac:dyDescent="0.35">
      <c r="A28">
        <f t="shared" si="8"/>
        <v>23</v>
      </c>
      <c r="B28" s="1">
        <f t="shared" si="9"/>
        <v>13.332216233130712</v>
      </c>
      <c r="C28" s="1">
        <f t="shared" si="10"/>
        <v>13.332665026298553</v>
      </c>
      <c r="D28" s="1">
        <f t="shared" si="11"/>
        <v>13.332216051444233</v>
      </c>
      <c r="E28" s="1">
        <f t="shared" si="12"/>
        <v>13.332664446742998</v>
      </c>
      <c r="F28" s="1">
        <f t="shared" si="13"/>
        <v>9.2584838976852684</v>
      </c>
      <c r="G28" s="1">
        <f t="shared" si="14"/>
        <v>20.83228799528106</v>
      </c>
      <c r="H28" s="1">
        <f t="shared" si="15"/>
        <v>10.379753290972692</v>
      </c>
      <c r="I28" s="1">
        <f t="shared" si="16"/>
        <v>29.998492105204924</v>
      </c>
      <c r="J28" s="1">
        <f t="shared" si="17"/>
        <v>227.74274652748554</v>
      </c>
      <c r="K28" s="1">
        <f t="shared" si="18"/>
        <v>229.66143193514091</v>
      </c>
      <c r="L28" s="1">
        <f t="shared" si="19"/>
        <v>226.40078088523256</v>
      </c>
      <c r="M28" s="1">
        <f t="shared" si="20"/>
        <v>226.39987913577025</v>
      </c>
      <c r="N28" s="1">
        <f t="shared" si="21"/>
        <v>-4.4839529876483653E-4</v>
      </c>
      <c r="O28" s="1">
        <f t="shared" si="22"/>
        <v>9.0174946229737429E-4</v>
      </c>
      <c r="P28" s="1">
        <f t="shared" si="23"/>
        <v>219.40078088523254</v>
      </c>
      <c r="Q28" s="1">
        <f t="shared" si="3"/>
        <v>0.99997744074688566</v>
      </c>
      <c r="R28" s="1">
        <f t="shared" si="4"/>
        <v>0.99996632519804296</v>
      </c>
      <c r="S28" s="1">
        <f t="shared" si="5"/>
        <v>0.99997745437420615</v>
      </c>
      <c r="T28" s="1">
        <f t="shared" si="6"/>
        <v>0.99996636866542643</v>
      </c>
      <c r="U28">
        <f t="shared" si="7"/>
        <v>1.0000502656863481</v>
      </c>
    </row>
    <row r="29" spans="1:21" x14ac:dyDescent="0.35">
      <c r="A29">
        <f t="shared" si="8"/>
        <v>24</v>
      </c>
      <c r="B29" s="1">
        <f t="shared" si="9"/>
        <v>13.332585895947544</v>
      </c>
      <c r="C29" s="1">
        <f t="shared" si="10"/>
        <v>13.332885849769378</v>
      </c>
      <c r="D29" s="1">
        <f t="shared" si="11"/>
        <v>13.332585805101784</v>
      </c>
      <c r="E29" s="1">
        <f t="shared" si="12"/>
        <v>13.332885559986792</v>
      </c>
      <c r="F29" s="1">
        <f t="shared" si="13"/>
        <v>9.2587404067525085</v>
      </c>
      <c r="G29" s="1">
        <f t="shared" si="14"/>
        <v>20.832633586100251</v>
      </c>
      <c r="H29" s="1">
        <f t="shared" si="15"/>
        <v>10.380041006599379</v>
      </c>
      <c r="I29" s="1">
        <f t="shared" si="16"/>
        <v>29.998991059962794</v>
      </c>
      <c r="J29" s="1">
        <f t="shared" si="17"/>
        <v>241.07533242343308</v>
      </c>
      <c r="K29" s="1">
        <f t="shared" si="18"/>
        <v>242.99431778491029</v>
      </c>
      <c r="L29" s="1">
        <f t="shared" si="19"/>
        <v>239.73336669033435</v>
      </c>
      <c r="M29" s="1">
        <f t="shared" si="20"/>
        <v>239.73276469575706</v>
      </c>
      <c r="N29" s="1">
        <f t="shared" si="21"/>
        <v>-2.9975488500788572E-4</v>
      </c>
      <c r="O29" s="1">
        <f t="shared" si="22"/>
        <v>6.0199457728948857E-4</v>
      </c>
      <c r="P29" s="1">
        <f t="shared" si="23"/>
        <v>232.73336669033432</v>
      </c>
      <c r="Q29" s="1">
        <f t="shared" si="3"/>
        <v>0.99998494247804415</v>
      </c>
      <c r="R29" s="1">
        <f t="shared" si="4"/>
        <v>0.99997749589466423</v>
      </c>
      <c r="S29" s="1">
        <f t="shared" si="5"/>
        <v>0.99998494929175552</v>
      </c>
      <c r="T29" s="1">
        <f t="shared" si="6"/>
        <v>0.99997751762859888</v>
      </c>
      <c r="U29">
        <f t="shared" si="7"/>
        <v>1.0000336324656782</v>
      </c>
    </row>
    <row r="30" spans="1:21" x14ac:dyDescent="0.35">
      <c r="A30">
        <f t="shared" si="8"/>
        <v>25</v>
      </c>
      <c r="B30" s="1">
        <f t="shared" si="9"/>
        <v>13.33283368611905</v>
      </c>
      <c r="C30" s="1">
        <f t="shared" si="10"/>
        <v>13.333034035501694</v>
      </c>
      <c r="D30" s="1">
        <f t="shared" si="11"/>
        <v>13.332833640695325</v>
      </c>
      <c r="E30" s="1">
        <f t="shared" si="12"/>
        <v>13.333033890608794</v>
      </c>
      <c r="F30" s="1">
        <f t="shared" si="13"/>
        <v>9.2589123826456792</v>
      </c>
      <c r="G30" s="1">
        <f t="shared" si="14"/>
        <v>20.832865403386112</v>
      </c>
      <c r="H30" s="1">
        <f t="shared" si="15"/>
        <v>10.380233880749218</v>
      </c>
      <c r="I30" s="1">
        <f t="shared" si="16"/>
        <v>29.999325528857966</v>
      </c>
      <c r="J30" s="1">
        <f t="shared" si="17"/>
        <v>254.40816610955213</v>
      </c>
      <c r="K30" s="1">
        <f t="shared" si="18"/>
        <v>256.32735182041199</v>
      </c>
      <c r="L30" s="1">
        <f t="shared" si="19"/>
        <v>253.06620033102968</v>
      </c>
      <c r="M30" s="1">
        <f t="shared" si="20"/>
        <v>253.06579858636584</v>
      </c>
      <c r="N30" s="1">
        <f t="shared" si="21"/>
        <v>-2.0024991346900833E-4</v>
      </c>
      <c r="O30" s="1">
        <f t="shared" si="22"/>
        <v>4.0174466382048024E-4</v>
      </c>
      <c r="P30" s="1">
        <f t="shared" si="23"/>
        <v>246.06620033102965</v>
      </c>
      <c r="Q30" s="1">
        <f t="shared" si="3"/>
        <v>0.99998995260011347</v>
      </c>
      <c r="R30" s="1">
        <f t="shared" si="4"/>
        <v>0.99998497005214004</v>
      </c>
      <c r="S30" s="1">
        <f t="shared" si="5"/>
        <v>0.99998995600698637</v>
      </c>
      <c r="T30" s="1">
        <f t="shared" si="6"/>
        <v>0.99998498091918819</v>
      </c>
      <c r="U30">
        <f t="shared" si="7"/>
        <v>1.0000224828768696</v>
      </c>
    </row>
    <row r="31" spans="1:21" x14ac:dyDescent="0.35">
      <c r="A31">
        <f t="shared" si="8"/>
        <v>26</v>
      </c>
      <c r="B31" s="1">
        <f t="shared" si="9"/>
        <v>13.332999555699921</v>
      </c>
      <c r="C31" s="1">
        <f t="shared" si="10"/>
        <v>13.33313331248444</v>
      </c>
      <c r="D31" s="1">
        <f t="shared" si="11"/>
        <v>13.332999532987781</v>
      </c>
      <c r="E31" s="1">
        <f t="shared" si="12"/>
        <v>13.33313324003745</v>
      </c>
      <c r="F31" s="1">
        <f t="shared" si="13"/>
        <v>9.2590275195459633</v>
      </c>
      <c r="G31" s="1">
        <f t="shared" si="14"/>
        <v>20.833020662213261</v>
      </c>
      <c r="H31" s="1">
        <f t="shared" si="15"/>
        <v>10.380362996928817</v>
      </c>
      <c r="I31" s="1">
        <f t="shared" si="16"/>
        <v>29.999549427575648</v>
      </c>
      <c r="J31" s="1">
        <f t="shared" si="17"/>
        <v>267.74116566525203</v>
      </c>
      <c r="K31" s="1">
        <f t="shared" si="18"/>
        <v>269.66048513289644</v>
      </c>
      <c r="L31" s="1">
        <f t="shared" si="19"/>
        <v>266.39919986401748</v>
      </c>
      <c r="M31" s="1">
        <f t="shared" si="20"/>
        <v>266.39893182640327</v>
      </c>
      <c r="N31" s="1">
        <f t="shared" si="21"/>
        <v>-1.3370704966852998E-4</v>
      </c>
      <c r="O31" s="1">
        <f t="shared" si="22"/>
        <v>2.6803761415195027E-4</v>
      </c>
      <c r="P31" s="1">
        <f t="shared" si="23"/>
        <v>259.39919986401742</v>
      </c>
      <c r="Q31" s="1">
        <f t="shared" si="3"/>
        <v>0.9999932971884421</v>
      </c>
      <c r="R31" s="1">
        <f t="shared" si="4"/>
        <v>0.9999899663872307</v>
      </c>
      <c r="S31" s="1">
        <f t="shared" si="5"/>
        <v>0.99999329889188382</v>
      </c>
      <c r="T31" s="1">
        <f t="shared" si="6"/>
        <v>0.99998997182078198</v>
      </c>
      <c r="U31">
        <f t="shared" si="7"/>
        <v>1.0000150193063879</v>
      </c>
    </row>
    <row r="32" spans="1:21" x14ac:dyDescent="0.35">
      <c r="A32">
        <f t="shared" si="8"/>
        <v>27</v>
      </c>
      <c r="B32" s="1">
        <f t="shared" si="9"/>
        <v>13.333110474402975</v>
      </c>
      <c r="C32" s="1">
        <f t="shared" si="10"/>
        <v>13.333199741058639</v>
      </c>
      <c r="D32" s="1">
        <f t="shared" si="11"/>
        <v>13.333110463046808</v>
      </c>
      <c r="E32" s="1">
        <f t="shared" si="12"/>
        <v>13.333199704834964</v>
      </c>
      <c r="F32" s="1">
        <f t="shared" si="13"/>
        <v>9.2591045212683394</v>
      </c>
      <c r="G32" s="1">
        <f t="shared" si="14"/>
        <v>20.83312452613194</v>
      </c>
      <c r="H32" s="1">
        <f t="shared" si="15"/>
        <v>10.380449341801615</v>
      </c>
      <c r="I32" s="1">
        <f t="shared" si="16"/>
        <v>29.99969915462346</v>
      </c>
      <c r="J32" s="1">
        <f t="shared" si="17"/>
        <v>281.07427613965501</v>
      </c>
      <c r="K32" s="1">
        <f t="shared" si="18"/>
        <v>282.99368487395509</v>
      </c>
      <c r="L32" s="1">
        <f t="shared" si="19"/>
        <v>279.73231032706428</v>
      </c>
      <c r="M32" s="1">
        <f t="shared" si="20"/>
        <v>279.73213153123822</v>
      </c>
      <c r="N32" s="1">
        <f t="shared" si="21"/>
        <v>-8.9241788156613211E-5</v>
      </c>
      <c r="O32" s="1">
        <f t="shared" si="22"/>
        <v>1.7879582599533705E-4</v>
      </c>
      <c r="P32" s="1">
        <f t="shared" si="23"/>
        <v>272.73231032706423</v>
      </c>
      <c r="Q32" s="1">
        <f t="shared" si="3"/>
        <v>0.99999552917791035</v>
      </c>
      <c r="R32" s="1">
        <f t="shared" si="4"/>
        <v>0.99999330408202347</v>
      </c>
      <c r="S32" s="1">
        <f t="shared" si="5"/>
        <v>0.99999553002963337</v>
      </c>
      <c r="T32" s="1">
        <f t="shared" si="6"/>
        <v>0.99999330679880805</v>
      </c>
      <c r="U32">
        <f t="shared" si="7"/>
        <v>1.0000100282797835</v>
      </c>
    </row>
    <row r="33" spans="1:21" x14ac:dyDescent="0.35">
      <c r="A33">
        <f t="shared" si="8"/>
        <v>28</v>
      </c>
      <c r="B33" s="1">
        <f t="shared" si="9"/>
        <v>13.333184590114397</v>
      </c>
      <c r="C33" s="1">
        <f t="shared" si="10"/>
        <v>13.333244149041743</v>
      </c>
      <c r="D33" s="1">
        <f t="shared" si="11"/>
        <v>13.333184584436278</v>
      </c>
      <c r="E33" s="1">
        <f t="shared" si="12"/>
        <v>13.333244130929847</v>
      </c>
      <c r="F33" s="1">
        <f t="shared" si="13"/>
        <v>9.2591559779348707</v>
      </c>
      <c r="G33" s="1">
        <f t="shared" si="14"/>
        <v>20.833193948241515</v>
      </c>
      <c r="H33" s="1">
        <f t="shared" si="15"/>
        <v>10.380507039085627</v>
      </c>
      <c r="I33" s="1">
        <f t="shared" si="16"/>
        <v>29.999799203964248</v>
      </c>
      <c r="J33" s="1">
        <f t="shared" si="17"/>
        <v>294.40746072976941</v>
      </c>
      <c r="K33" s="1">
        <f t="shared" si="18"/>
        <v>296.32692902299681</v>
      </c>
      <c r="L33" s="1">
        <f t="shared" si="19"/>
        <v>293.06549491150054</v>
      </c>
      <c r="M33" s="1">
        <f t="shared" si="20"/>
        <v>293.06537566216809</v>
      </c>
      <c r="N33" s="1">
        <f t="shared" si="21"/>
        <v>-5.9546493568873871E-5</v>
      </c>
      <c r="O33" s="1">
        <f t="shared" si="22"/>
        <v>1.1924933242646318E-4</v>
      </c>
      <c r="P33" s="1">
        <f t="shared" si="23"/>
        <v>286.06549491150048</v>
      </c>
      <c r="Q33" s="1">
        <f t="shared" si="3"/>
        <v>0.99999701830756749</v>
      </c>
      <c r="R33" s="1">
        <f t="shared" si="4"/>
        <v>0.99999553262470864</v>
      </c>
      <c r="S33" s="1">
        <f t="shared" si="5"/>
        <v>0.99999701873342983</v>
      </c>
      <c r="T33" s="1">
        <f t="shared" si="6"/>
        <v>0.99999553398310392</v>
      </c>
      <c r="U33">
        <f t="shared" si="7"/>
        <v>1.000006693245991</v>
      </c>
    </row>
    <row r="34" spans="1:21" x14ac:dyDescent="0.35">
      <c r="A34">
        <f t="shared" si="8"/>
        <v>29</v>
      </c>
      <c r="B34" s="1">
        <f t="shared" si="9"/>
        <v>13.333234085732959</v>
      </c>
      <c r="C34" s="1">
        <f t="shared" si="10"/>
        <v>13.333273815636934</v>
      </c>
      <c r="D34" s="1">
        <f t="shared" si="11"/>
        <v>13.33323408289389</v>
      </c>
      <c r="E34" s="1">
        <f t="shared" si="12"/>
        <v>13.333273806580966</v>
      </c>
      <c r="F34" s="1">
        <f t="shared" si="13"/>
        <v>9.2591903436034038</v>
      </c>
      <c r="G34" s="1">
        <f t="shared" si="14"/>
        <v>20.833240319614564</v>
      </c>
      <c r="H34" s="1">
        <f t="shared" si="15"/>
        <v>10.380545571106998</v>
      </c>
      <c r="I34" s="1">
        <f t="shared" si="16"/>
        <v>29.999866019493119</v>
      </c>
      <c r="J34" s="1">
        <f t="shared" si="17"/>
        <v>307.74069481550237</v>
      </c>
      <c r="K34" s="1">
        <f t="shared" si="18"/>
        <v>309.66020283863372</v>
      </c>
      <c r="L34" s="1">
        <f t="shared" si="19"/>
        <v>306.39872899439445</v>
      </c>
      <c r="M34" s="1">
        <f t="shared" si="20"/>
        <v>306.39864946874906</v>
      </c>
      <c r="N34" s="1">
        <f t="shared" si="21"/>
        <v>-3.9723687075721159E-5</v>
      </c>
      <c r="O34" s="1">
        <f t="shared" si="22"/>
        <v>7.9525645350742025E-5</v>
      </c>
      <c r="P34" s="1">
        <f t="shared" si="23"/>
        <v>299.39872899439439</v>
      </c>
      <c r="Q34" s="1">
        <f t="shared" si="3"/>
        <v>0.99999801163113555</v>
      </c>
      <c r="R34" s="1">
        <f t="shared" si="4"/>
        <v>0.99999702003096957</v>
      </c>
      <c r="S34" s="1">
        <f t="shared" si="5"/>
        <v>0.99999801184406689</v>
      </c>
      <c r="T34" s="1">
        <f t="shared" si="6"/>
        <v>0.99999702071016827</v>
      </c>
      <c r="U34">
        <f t="shared" si="7"/>
        <v>1.0000044660368415</v>
      </c>
    </row>
    <row r="35" spans="1:21" x14ac:dyDescent="0.35">
      <c r="A35">
        <f t="shared" si="8"/>
        <v>30</v>
      </c>
      <c r="B35" s="1">
        <f t="shared" si="9"/>
        <v>13.333267125469664</v>
      </c>
      <c r="C35" s="1">
        <f t="shared" si="10"/>
        <v>13.333293624066705</v>
      </c>
      <c r="D35" s="1">
        <f t="shared" si="11"/>
        <v>13.333267124050129</v>
      </c>
      <c r="E35" s="1">
        <f t="shared" si="12"/>
        <v>13.333293619538715</v>
      </c>
      <c r="F35" s="1">
        <f t="shared" si="13"/>
        <v>9.2592132847205892</v>
      </c>
      <c r="G35" s="1">
        <f t="shared" si="14"/>
        <v>20.833271278945141</v>
      </c>
      <c r="H35" s="1">
        <f t="shared" si="15"/>
        <v>10.380571292770517</v>
      </c>
      <c r="I35" s="1">
        <f t="shared" si="16"/>
        <v>29.999910621305048</v>
      </c>
      <c r="J35" s="1">
        <f t="shared" si="17"/>
        <v>321.07396194097203</v>
      </c>
      <c r="K35" s="1">
        <f t="shared" si="18"/>
        <v>322.99349646270042</v>
      </c>
      <c r="L35" s="1">
        <f t="shared" si="19"/>
        <v>319.73199611844456</v>
      </c>
      <c r="M35" s="1">
        <f t="shared" si="20"/>
        <v>319.73194308828778</v>
      </c>
      <c r="N35" s="1">
        <f t="shared" si="21"/>
        <v>-2.649548858535411E-5</v>
      </c>
      <c r="O35" s="1">
        <f t="shared" si="22"/>
        <v>5.3030156765387915E-5</v>
      </c>
      <c r="P35" s="1">
        <f t="shared" si="23"/>
        <v>312.7319961184445</v>
      </c>
      <c r="Q35" s="1">
        <f t="shared" si="3"/>
        <v>0.99999867413303201</v>
      </c>
      <c r="R35" s="1">
        <f t="shared" si="4"/>
        <v>0.9999980124928376</v>
      </c>
      <c r="S35" s="1">
        <f t="shared" si="5"/>
        <v>0.99999867423949751</v>
      </c>
      <c r="T35" s="1">
        <f t="shared" si="6"/>
        <v>0.99999801283243728</v>
      </c>
      <c r="U35">
        <f t="shared" si="7"/>
        <v>1.000002979298708</v>
      </c>
    </row>
    <row r="36" spans="1:21" x14ac:dyDescent="0.35">
      <c r="A36">
        <f t="shared" si="8"/>
        <v>31</v>
      </c>
      <c r="B36" s="1">
        <f t="shared" si="9"/>
        <v>13.333289173328055</v>
      </c>
      <c r="C36" s="1">
        <f t="shared" si="10"/>
        <v>13.333306845064733</v>
      </c>
      <c r="D36" s="1">
        <f t="shared" si="11"/>
        <v>13.333289172618281</v>
      </c>
      <c r="E36" s="1">
        <f t="shared" si="12"/>
        <v>13.333306842800736</v>
      </c>
      <c r="F36" s="1">
        <f t="shared" si="13"/>
        <v>9.2592285941611454</v>
      </c>
      <c r="G36" s="1">
        <f t="shared" si="14"/>
        <v>20.833291941084099</v>
      </c>
      <c r="H36" s="1">
        <f t="shared" si="15"/>
        <v>10.380588457400743</v>
      </c>
      <c r="I36" s="1">
        <f t="shared" si="16"/>
        <v>29.999940384973119</v>
      </c>
      <c r="J36" s="1">
        <f t="shared" si="17"/>
        <v>334.4072511143001</v>
      </c>
      <c r="K36" s="1">
        <f t="shared" si="18"/>
        <v>336.32680330776515</v>
      </c>
      <c r="L36" s="1">
        <f t="shared" si="19"/>
        <v>333.06528529106282</v>
      </c>
      <c r="M36" s="1">
        <f t="shared" si="20"/>
        <v>333.06524993108849</v>
      </c>
      <c r="N36" s="1">
        <f t="shared" si="21"/>
        <v>-1.7670182455020722E-5</v>
      </c>
      <c r="O36" s="1">
        <f t="shared" si="22"/>
        <v>3.5359974310367193E-5</v>
      </c>
      <c r="P36" s="1">
        <f t="shared" si="23"/>
        <v>326.06528529106276</v>
      </c>
      <c r="Q36" s="1">
        <f t="shared" si="3"/>
        <v>0.99999911594448132</v>
      </c>
      <c r="R36" s="1">
        <f t="shared" si="4"/>
        <v>0.99999867456388292</v>
      </c>
      <c r="S36" s="1">
        <f t="shared" si="5"/>
        <v>0.99999911599771441</v>
      </c>
      <c r="T36" s="1">
        <f t="shared" si="6"/>
        <v>0.99999867473368287</v>
      </c>
      <c r="U36">
        <f t="shared" si="7"/>
        <v>1.0000019871715116</v>
      </c>
    </row>
    <row r="37" spans="1:21" x14ac:dyDescent="0.35">
      <c r="A37">
        <f t="shared" si="8"/>
        <v>32</v>
      </c>
      <c r="B37" s="1">
        <f t="shared" si="9"/>
        <v>13.333303882601154</v>
      </c>
      <c r="C37" s="1">
        <f t="shared" si="10"/>
        <v>13.333315666765223</v>
      </c>
      <c r="D37" s="1">
        <f t="shared" si="11"/>
        <v>13.333303882246268</v>
      </c>
      <c r="E37" s="1">
        <f t="shared" si="12"/>
        <v>13.333315665633224</v>
      </c>
      <c r="F37" s="1">
        <f t="shared" si="13"/>
        <v>9.259238808148023</v>
      </c>
      <c r="G37" s="1">
        <f t="shared" si="14"/>
        <v>20.833305727155885</v>
      </c>
      <c r="H37" s="1">
        <f t="shared" si="15"/>
        <v>10.380599908928239</v>
      </c>
      <c r="I37" s="1">
        <f t="shared" si="16"/>
        <v>29.999960242010488</v>
      </c>
      <c r="J37" s="1">
        <f t="shared" si="17"/>
        <v>347.74055499690127</v>
      </c>
      <c r="K37" s="1">
        <f t="shared" si="18"/>
        <v>349.66011897453035</v>
      </c>
      <c r="L37" s="1">
        <f t="shared" si="19"/>
        <v>346.39858917330906</v>
      </c>
      <c r="M37" s="1">
        <f t="shared" si="20"/>
        <v>346.39856559672171</v>
      </c>
      <c r="N37" s="1">
        <f t="shared" si="21"/>
        <v>-1.1783386955954711E-5</v>
      </c>
      <c r="O37" s="1">
        <f t="shared" si="22"/>
        <v>2.3576587354412482E-5</v>
      </c>
      <c r="P37" s="1">
        <f t="shared" si="23"/>
        <v>339.39858917330901</v>
      </c>
      <c r="Q37" s="1">
        <f t="shared" si="3"/>
        <v>0.99999941055739772</v>
      </c>
      <c r="R37" s="1">
        <f t="shared" si="4"/>
        <v>0.99999911615990722</v>
      </c>
      <c r="S37" s="1">
        <f t="shared" si="5"/>
        <v>0.9999994105840142</v>
      </c>
      <c r="T37" s="1">
        <f t="shared" si="6"/>
        <v>0.99999911624480731</v>
      </c>
      <c r="U37">
        <f t="shared" si="7"/>
        <v>1.0000013252680735</v>
      </c>
    </row>
    <row r="38" spans="1:21" x14ac:dyDescent="0.35">
      <c r="A38">
        <f t="shared" si="8"/>
        <v>33</v>
      </c>
      <c r="B38" s="1">
        <f t="shared" si="9"/>
        <v>13.333313694141349</v>
      </c>
      <c r="C38" s="1">
        <f t="shared" si="10"/>
        <v>13.333321551755491</v>
      </c>
      <c r="D38" s="1">
        <f t="shared" si="11"/>
        <v>13.333313693963909</v>
      </c>
      <c r="E38" s="1">
        <f t="shared" si="12"/>
        <v>13.333321551189492</v>
      </c>
      <c r="F38" s="1">
        <f t="shared" si="13"/>
        <v>9.2592456213245491</v>
      </c>
      <c r="G38" s="1">
        <f t="shared" si="14"/>
        <v>20.833314923535564</v>
      </c>
      <c r="H38" s="1">
        <f t="shared" si="15"/>
        <v>10.380607547506246</v>
      </c>
      <c r="I38" s="1">
        <f t="shared" si="16"/>
        <v>29.999973487344224</v>
      </c>
      <c r="J38" s="1">
        <f t="shared" si="17"/>
        <v>361.07386869104261</v>
      </c>
      <c r="K38" s="1">
        <f t="shared" si="18"/>
        <v>362.99344052628584</v>
      </c>
      <c r="L38" s="1">
        <f t="shared" si="19"/>
        <v>359.73190286727299</v>
      </c>
      <c r="M38" s="1">
        <f t="shared" si="20"/>
        <v>359.73188714791121</v>
      </c>
      <c r="N38" s="1">
        <f t="shared" si="21"/>
        <v>-7.8572255830522408E-6</v>
      </c>
      <c r="O38" s="1">
        <f t="shared" si="22"/>
        <v>1.5719361771360241E-5</v>
      </c>
      <c r="P38" s="1">
        <f t="shared" si="23"/>
        <v>352.73190286727294</v>
      </c>
      <c r="Q38" s="1">
        <f t="shared" si="3"/>
        <v>0.99999960700206891</v>
      </c>
      <c r="R38" s="1">
        <f t="shared" si="4"/>
        <v>0.99999941066511067</v>
      </c>
      <c r="S38" s="1">
        <f t="shared" si="5"/>
        <v>0.99999960701537693</v>
      </c>
      <c r="T38" s="1">
        <f t="shared" si="6"/>
        <v>0.99999941070756049</v>
      </c>
      <c r="U38">
        <f t="shared" si="7"/>
        <v>1.0000008837559735</v>
      </c>
    </row>
    <row r="39" spans="1:21" x14ac:dyDescent="0.35">
      <c r="A39">
        <f t="shared" si="8"/>
        <v>34</v>
      </c>
      <c r="B39" s="1">
        <f t="shared" si="9"/>
        <v>13.333320237850645</v>
      </c>
      <c r="C39" s="1">
        <f t="shared" si="10"/>
        <v>13.333325477013169</v>
      </c>
      <c r="D39" s="1">
        <f t="shared" si="11"/>
        <v>13.333320237761924</v>
      </c>
      <c r="E39" s="1">
        <f t="shared" si="12"/>
        <v>13.33332547673017</v>
      </c>
      <c r="F39" s="1">
        <f t="shared" si="13"/>
        <v>9.2592501653705881</v>
      </c>
      <c r="G39" s="1">
        <f t="shared" si="14"/>
        <v>20.833321057291879</v>
      </c>
      <c r="H39" s="1">
        <f t="shared" si="15"/>
        <v>10.380612642007426</v>
      </c>
      <c r="I39" s="1">
        <f t="shared" si="16"/>
        <v>29.999982321226813</v>
      </c>
      <c r="J39" s="1">
        <f t="shared" si="17"/>
        <v>374.40718892889328</v>
      </c>
      <c r="K39" s="1">
        <f t="shared" si="18"/>
        <v>376.32676600329899</v>
      </c>
      <c r="L39" s="1">
        <f t="shared" si="19"/>
        <v>373.06522310503493</v>
      </c>
      <c r="M39" s="1">
        <f t="shared" si="20"/>
        <v>373.06521262464139</v>
      </c>
      <c r="N39" s="1">
        <f t="shared" si="21"/>
        <v>-5.2389682458908737E-6</v>
      </c>
      <c r="O39" s="1">
        <f t="shared" si="22"/>
        <v>1.0480393525469367E-5</v>
      </c>
      <c r="P39" s="1">
        <f t="shared" si="23"/>
        <v>366.06522310503487</v>
      </c>
      <c r="Q39" s="1">
        <f t="shared" si="3"/>
        <v>0.99999973798325059</v>
      </c>
      <c r="R39" s="1">
        <f t="shared" si="4"/>
        <v>0.99999960705592517</v>
      </c>
      <c r="S39" s="1">
        <f t="shared" si="5"/>
        <v>0.9999997379899046</v>
      </c>
      <c r="T39" s="1">
        <f t="shared" si="6"/>
        <v>0.99999960707715008</v>
      </c>
      <c r="U39">
        <f t="shared" si="7"/>
        <v>1.0000005892927868</v>
      </c>
    </row>
    <row r="40" spans="1:21" x14ac:dyDescent="0.35">
      <c r="A40">
        <f t="shared" si="8"/>
        <v>35</v>
      </c>
      <c r="B40" s="1">
        <f t="shared" si="9"/>
        <v>13.333324601666297</v>
      </c>
      <c r="C40" s="1">
        <f t="shared" si="10"/>
        <v>13.333328094818182</v>
      </c>
      <c r="D40" s="1">
        <f t="shared" si="11"/>
        <v>13.333324601621937</v>
      </c>
      <c r="E40" s="1">
        <f t="shared" si="12"/>
        <v>13.333328094676682</v>
      </c>
      <c r="F40" s="1">
        <f t="shared" si="13"/>
        <v>9.2592531956998609</v>
      </c>
      <c r="G40" s="1">
        <f t="shared" si="14"/>
        <v>20.83332514788281</v>
      </c>
      <c r="H40" s="1">
        <f t="shared" si="15"/>
        <v>10.380616039400667</v>
      </c>
      <c r="I40" s="1">
        <f t="shared" si="16"/>
        <v>29.999988212314499</v>
      </c>
      <c r="J40" s="1">
        <f t="shared" si="17"/>
        <v>387.74051353055955</v>
      </c>
      <c r="K40" s="1">
        <f t="shared" si="18"/>
        <v>389.66009409811716</v>
      </c>
      <c r="L40" s="1">
        <f t="shared" si="19"/>
        <v>386.39854770665687</v>
      </c>
      <c r="M40" s="1">
        <f t="shared" ref="M40:M71" si="24">M39+E40</f>
        <v>386.39854071931808</v>
      </c>
      <c r="N40" s="1">
        <f t="shared" si="21"/>
        <v>-3.4930547450073846E-6</v>
      </c>
      <c r="O40" s="1">
        <f t="shared" si="22"/>
        <v>6.9873387804619824E-6</v>
      </c>
      <c r="P40" s="1">
        <f t="shared" si="23"/>
        <v>379.39854770665681</v>
      </c>
      <c r="Q40" s="1">
        <f t="shared" si="3"/>
        <v>0.99999982531308906</v>
      </c>
      <c r="R40" s="1">
        <f t="shared" si="4"/>
        <v>0.99999973801017872</v>
      </c>
      <c r="S40" s="1">
        <f t="shared" si="5"/>
        <v>0.99999982531641607</v>
      </c>
      <c r="T40" s="1">
        <f t="shared" si="6"/>
        <v>0.99999973802079123</v>
      </c>
      <c r="U40">
        <f t="shared" si="7"/>
        <v>1.0000003929230044</v>
      </c>
    </row>
    <row r="41" spans="1:21" x14ac:dyDescent="0.35">
      <c r="A41">
        <f t="shared" si="8"/>
        <v>36</v>
      </c>
      <c r="B41" s="1">
        <f t="shared" si="9"/>
        <v>13.333327511548806</v>
      </c>
      <c r="C41" s="1">
        <f t="shared" si="10"/>
        <v>13.333329840505307</v>
      </c>
      <c r="D41" s="1">
        <f t="shared" si="11"/>
        <v>13.333327511526626</v>
      </c>
      <c r="E41" s="1">
        <f t="shared" si="12"/>
        <v>13.333329840434557</v>
      </c>
      <c r="F41" s="1">
        <f t="shared" si="13"/>
        <v>9.2592552164024706</v>
      </c>
      <c r="G41" s="1">
        <f t="shared" si="14"/>
        <v>20.833327875654241</v>
      </c>
      <c r="H41" s="1">
        <f t="shared" si="15"/>
        <v>10.380618304859583</v>
      </c>
      <c r="I41" s="1">
        <f t="shared" si="16"/>
        <v>29.999992140623736</v>
      </c>
      <c r="J41" s="1">
        <f t="shared" si="17"/>
        <v>401.07384104210837</v>
      </c>
      <c r="K41" s="1">
        <f t="shared" si="18"/>
        <v>402.99342393862247</v>
      </c>
      <c r="L41" s="1">
        <f t="shared" si="19"/>
        <v>399.73187521818352</v>
      </c>
      <c r="M41" s="1">
        <f t="shared" si="24"/>
        <v>399.73187055975262</v>
      </c>
      <c r="N41" s="1">
        <f t="shared" si="21"/>
        <v>-2.3289079305044424E-6</v>
      </c>
      <c r="O41" s="1">
        <f t="shared" si="22"/>
        <v>4.65843084995754E-6</v>
      </c>
      <c r="P41" s="1">
        <f t="shared" si="23"/>
        <v>392.73187521818346</v>
      </c>
      <c r="Q41" s="1">
        <f t="shared" si="3"/>
        <v>0.99999988353751434</v>
      </c>
      <c r="R41" s="1">
        <f t="shared" si="4"/>
        <v>0.99999982532655318</v>
      </c>
      <c r="S41" s="1">
        <f t="shared" si="5"/>
        <v>0.9999998835391779</v>
      </c>
      <c r="T41" s="1">
        <f t="shared" si="6"/>
        <v>0.99999982533185949</v>
      </c>
      <c r="U41">
        <f t="shared" si="7"/>
        <v>1.0000002619792774</v>
      </c>
    </row>
    <row r="42" spans="1:21" x14ac:dyDescent="0.35">
      <c r="A42">
        <f t="shared" si="8"/>
        <v>37</v>
      </c>
      <c r="B42" s="1">
        <f t="shared" si="9"/>
        <v>13.333329451806817</v>
      </c>
      <c r="C42" s="1">
        <f t="shared" si="10"/>
        <v>13.333331004538836</v>
      </c>
      <c r="D42" s="1">
        <f t="shared" si="11"/>
        <v>13.333329451795727</v>
      </c>
      <c r="E42" s="1">
        <f t="shared" si="12"/>
        <v>13.333331004503462</v>
      </c>
      <c r="F42" s="1">
        <f t="shared" si="13"/>
        <v>9.2592565637793012</v>
      </c>
      <c r="G42" s="1">
        <f t="shared" si="14"/>
        <v>20.833329694524281</v>
      </c>
      <c r="H42" s="1">
        <f t="shared" si="15"/>
        <v>10.380619815430807</v>
      </c>
      <c r="I42" s="1">
        <f t="shared" si="16"/>
        <v>29.999994759955783</v>
      </c>
      <c r="J42" s="1">
        <f t="shared" si="17"/>
        <v>414.4071704939152</v>
      </c>
      <c r="K42" s="1">
        <f t="shared" si="18"/>
        <v>416.32675494316129</v>
      </c>
      <c r="L42" s="1">
        <f t="shared" si="19"/>
        <v>413.06520466997927</v>
      </c>
      <c r="M42" s="1">
        <f t="shared" si="24"/>
        <v>413.06520156425609</v>
      </c>
      <c r="N42" s="1">
        <f t="shared" si="21"/>
        <v>-1.5527077348309604E-6</v>
      </c>
      <c r="O42" s="1">
        <f t="shared" si="22"/>
        <v>3.1057231151265796E-6</v>
      </c>
      <c r="P42" s="1">
        <f t="shared" si="23"/>
        <v>406.06520466997921</v>
      </c>
      <c r="Q42" s="1">
        <f t="shared" si="3"/>
        <v>0.99999992235606783</v>
      </c>
      <c r="R42" s="1">
        <f t="shared" si="4"/>
        <v>0.99999988354424652</v>
      </c>
      <c r="S42" s="1">
        <f t="shared" si="5"/>
        <v>0.99999992235689961</v>
      </c>
      <c r="T42" s="1">
        <f t="shared" si="6"/>
        <v>0.9999998835468995</v>
      </c>
      <c r="U42">
        <f t="shared" si="7"/>
        <v>1.000000174668171</v>
      </c>
    </row>
    <row r="43" spans="1:21" x14ac:dyDescent="0.35">
      <c r="A43">
        <f t="shared" si="8"/>
        <v>38</v>
      </c>
      <c r="B43" s="1">
        <f t="shared" si="9"/>
        <v>13.333330745480465</v>
      </c>
      <c r="C43" s="1">
        <f t="shared" si="10"/>
        <v>13.33333178068235</v>
      </c>
      <c r="D43" s="1">
        <f t="shared" si="11"/>
        <v>13.333330745474925</v>
      </c>
      <c r="E43" s="1">
        <f t="shared" si="12"/>
        <v>13.333331780664661</v>
      </c>
      <c r="F43" s="1">
        <f t="shared" si="13"/>
        <v>9.2592574621514956</v>
      </c>
      <c r="G43" s="1">
        <f t="shared" si="14"/>
        <v>20.833330907282345</v>
      </c>
      <c r="H43" s="1">
        <f t="shared" si="15"/>
        <v>10.380620822611037</v>
      </c>
      <c r="I43" s="1">
        <f t="shared" si="16"/>
        <v>29.999996506406983</v>
      </c>
      <c r="J43" s="1">
        <f t="shared" si="17"/>
        <v>427.74050123939566</v>
      </c>
      <c r="K43" s="1">
        <f t="shared" si="18"/>
        <v>429.66008672384362</v>
      </c>
      <c r="L43" s="1">
        <f t="shared" si="19"/>
        <v>426.39853541545421</v>
      </c>
      <c r="M43" s="1">
        <f t="shared" si="24"/>
        <v>426.39853334492074</v>
      </c>
      <c r="N43" s="1">
        <f t="shared" si="21"/>
        <v>-1.0351897365978857E-6</v>
      </c>
      <c r="O43" s="1">
        <f t="shared" si="22"/>
        <v>2.0705333785286939E-6</v>
      </c>
      <c r="P43" s="1">
        <f t="shared" si="23"/>
        <v>419.39853541545415</v>
      </c>
      <c r="Q43" s="1">
        <f t="shared" si="3"/>
        <v>0.99999994823624005</v>
      </c>
      <c r="R43" s="1">
        <f t="shared" si="4"/>
        <v>0.99999992235943402</v>
      </c>
      <c r="S43" s="1">
        <f t="shared" si="5"/>
        <v>0.9999999482366555</v>
      </c>
      <c r="T43" s="1">
        <f t="shared" si="6"/>
        <v>0.99999992236076074</v>
      </c>
      <c r="U43">
        <f t="shared" si="7"/>
        <v>1.000000116453114</v>
      </c>
    </row>
    <row r="44" spans="1:21" x14ac:dyDescent="0.35">
      <c r="A44">
        <f t="shared" si="8"/>
        <v>39</v>
      </c>
      <c r="B44" s="1">
        <f t="shared" si="9"/>
        <v>13.333331608013783</v>
      </c>
      <c r="C44" s="1">
        <f t="shared" si="10"/>
        <v>13.333332298171987</v>
      </c>
      <c r="D44" s="1">
        <f t="shared" si="11"/>
        <v>13.333331608011008</v>
      </c>
      <c r="E44" s="1">
        <f t="shared" si="12"/>
        <v>13.333332298163141</v>
      </c>
      <c r="F44" s="1">
        <f t="shared" si="13"/>
        <v>9.2592580611268236</v>
      </c>
      <c r="G44" s="1">
        <f t="shared" si="14"/>
        <v>20.833331715876813</v>
      </c>
      <c r="H44" s="1">
        <f t="shared" si="15"/>
        <v>10.380621494130944</v>
      </c>
      <c r="I44" s="1">
        <f t="shared" si="16"/>
        <v>29.999997670822818</v>
      </c>
      <c r="J44" s="1">
        <f t="shared" si="17"/>
        <v>441.07383284740945</v>
      </c>
      <c r="K44" s="1">
        <f t="shared" si="18"/>
        <v>442.99341902201559</v>
      </c>
      <c r="L44" s="1">
        <f t="shared" si="19"/>
        <v>439.73186702346521</v>
      </c>
      <c r="M44" s="1">
        <f t="shared" si="24"/>
        <v>439.73186564308389</v>
      </c>
      <c r="N44" s="1">
        <f t="shared" si="21"/>
        <v>-6.9015213277623388E-7</v>
      </c>
      <c r="O44" s="1">
        <f t="shared" si="22"/>
        <v>1.38038124575246E-6</v>
      </c>
      <c r="P44" s="1">
        <f t="shared" si="23"/>
        <v>432.73186702346516</v>
      </c>
      <c r="Q44" s="1">
        <f t="shared" si="3"/>
        <v>0.99999996549025638</v>
      </c>
      <c r="R44" s="1">
        <f t="shared" si="4"/>
        <v>0.9999999482379226</v>
      </c>
      <c r="S44" s="1">
        <f t="shared" si="5"/>
        <v>0.99999996549046444</v>
      </c>
      <c r="T44" s="1">
        <f t="shared" si="6"/>
        <v>0.99999994823858607</v>
      </c>
      <c r="U44">
        <f t="shared" si="7"/>
        <v>1.0000000776392455</v>
      </c>
    </row>
    <row r="45" spans="1:21" x14ac:dyDescent="0.35">
      <c r="A45">
        <f t="shared" si="8"/>
        <v>40</v>
      </c>
      <c r="B45" s="1">
        <f t="shared" si="9"/>
        <v>13.333332183078118</v>
      </c>
      <c r="C45" s="1">
        <f t="shared" si="10"/>
        <v>13.333332643195403</v>
      </c>
      <c r="D45" s="1">
        <f t="shared" si="11"/>
        <v>13.333332183076733</v>
      </c>
      <c r="E45" s="1">
        <f t="shared" si="12"/>
        <v>13.333332643190982</v>
      </c>
      <c r="F45" s="1">
        <f t="shared" si="13"/>
        <v>9.2592584604739869</v>
      </c>
      <c r="G45" s="1">
        <f t="shared" si="14"/>
        <v>20.833332254984356</v>
      </c>
      <c r="H45" s="1">
        <f t="shared" si="15"/>
        <v>10.38062194184411</v>
      </c>
      <c r="I45" s="1">
        <f t="shared" si="16"/>
        <v>29.999998447157584</v>
      </c>
      <c r="J45" s="1">
        <f t="shared" si="17"/>
        <v>454.40716503048759</v>
      </c>
      <c r="K45" s="1">
        <f t="shared" si="18"/>
        <v>456.32675166521096</v>
      </c>
      <c r="L45" s="1">
        <f t="shared" si="19"/>
        <v>453.06519920654193</v>
      </c>
      <c r="M45" s="1">
        <f t="shared" si="24"/>
        <v>453.06519828627489</v>
      </c>
      <c r="N45" s="1">
        <f t="shared" si="21"/>
        <v>-4.601142489235599E-7</v>
      </c>
      <c r="O45" s="1">
        <f t="shared" si="22"/>
        <v>9.2026699682890012E-7</v>
      </c>
      <c r="P45" s="1">
        <f t="shared" si="23"/>
        <v>446.06519920654188</v>
      </c>
      <c r="Q45" s="1">
        <f t="shared" si="3"/>
        <v>0.99999997699321919</v>
      </c>
      <c r="R45" s="1">
        <f t="shared" si="4"/>
        <v>0.99999996549109793</v>
      </c>
      <c r="S45" s="1">
        <f t="shared" si="5"/>
        <v>0.9999999769933231</v>
      </c>
      <c r="T45" s="1">
        <f t="shared" si="6"/>
        <v>0.99999996549142955</v>
      </c>
      <c r="U45">
        <f t="shared" si="7"/>
        <v>1.0000000517614165</v>
      </c>
    </row>
    <row r="46" spans="1:21" x14ac:dyDescent="0.35">
      <c r="A46">
        <f t="shared" si="8"/>
        <v>41</v>
      </c>
      <c r="B46" s="1">
        <f t="shared" si="9"/>
        <v>13.333332566475423</v>
      </c>
      <c r="C46" s="1">
        <f t="shared" si="10"/>
        <v>13.333332873226187</v>
      </c>
      <c r="D46" s="1">
        <f t="shared" si="11"/>
        <v>13.333332566474729</v>
      </c>
      <c r="E46" s="1">
        <f t="shared" si="12"/>
        <v>13.333332873223975</v>
      </c>
      <c r="F46" s="1">
        <f t="shared" si="13"/>
        <v>9.2592587267205797</v>
      </c>
      <c r="G46" s="1">
        <f t="shared" si="14"/>
        <v>20.833332614411685</v>
      </c>
      <c r="H46" s="1">
        <f t="shared" si="15"/>
        <v>10.380622240336178</v>
      </c>
      <c r="I46" s="1">
        <f t="shared" si="16"/>
        <v>29.999998964742883</v>
      </c>
      <c r="J46" s="1">
        <f t="shared" si="17"/>
        <v>467.740497596963</v>
      </c>
      <c r="K46" s="1">
        <f t="shared" si="18"/>
        <v>469.66008453843716</v>
      </c>
      <c r="L46" s="1">
        <f t="shared" si="19"/>
        <v>466.39853177301666</v>
      </c>
      <c r="M46" s="1">
        <f t="shared" si="24"/>
        <v>466.39853115949887</v>
      </c>
      <c r="N46" s="1">
        <f t="shared" si="21"/>
        <v>-3.0674924644813473E-7</v>
      </c>
      <c r="O46" s="1">
        <f t="shared" si="22"/>
        <v>6.1351775038076539E-7</v>
      </c>
      <c r="P46" s="1">
        <f t="shared" si="23"/>
        <v>459.3985317730166</v>
      </c>
      <c r="Q46" s="1">
        <f t="shared" si="3"/>
        <v>0.99999998466200335</v>
      </c>
      <c r="R46" s="1">
        <f t="shared" si="4"/>
        <v>0.99999997699363985</v>
      </c>
      <c r="S46" s="1">
        <f t="shared" si="5"/>
        <v>0.99999998466205542</v>
      </c>
      <c r="T46" s="1">
        <f t="shared" si="6"/>
        <v>0.99999997699380572</v>
      </c>
      <c r="U46">
        <f t="shared" si="7"/>
        <v>1.0000000345085718</v>
      </c>
    </row>
    <row r="47" spans="1:21" x14ac:dyDescent="0.35">
      <c r="A47">
        <f t="shared" si="8"/>
        <v>42</v>
      </c>
      <c r="B47" s="1">
        <f t="shared" si="9"/>
        <v>13.333332822084175</v>
      </c>
      <c r="C47" s="1">
        <f t="shared" si="10"/>
        <v>13.333333026587638</v>
      </c>
      <c r="D47" s="1">
        <f t="shared" si="11"/>
        <v>13.333332822083829</v>
      </c>
      <c r="E47" s="1">
        <f t="shared" si="12"/>
        <v>13.333333026586535</v>
      </c>
      <c r="F47" s="1">
        <f t="shared" si="13"/>
        <v>9.2592589042258897</v>
      </c>
      <c r="G47" s="1">
        <f t="shared" si="14"/>
        <v>20.833332854041068</v>
      </c>
      <c r="H47" s="1">
        <f t="shared" si="15"/>
        <v>10.380622439339211</v>
      </c>
      <c r="I47" s="1">
        <f t="shared" si="16"/>
        <v>29.999999309814172</v>
      </c>
      <c r="J47" s="1">
        <f t="shared" si="17"/>
        <v>481.07383041904717</v>
      </c>
      <c r="K47" s="1">
        <f t="shared" si="18"/>
        <v>482.9934175650248</v>
      </c>
      <c r="L47" s="1">
        <f t="shared" si="19"/>
        <v>479.73186459510049</v>
      </c>
      <c r="M47" s="1">
        <f t="shared" si="24"/>
        <v>479.73186418608543</v>
      </c>
      <c r="N47" s="1">
        <f t="shared" si="21"/>
        <v>-2.0450270632466072E-7</v>
      </c>
      <c r="O47" s="1">
        <f t="shared" si="22"/>
        <v>4.0901504405610467E-7</v>
      </c>
      <c r="P47" s="1">
        <f t="shared" si="23"/>
        <v>472.73186459510043</v>
      </c>
      <c r="Q47" s="1">
        <f t="shared" si="3"/>
        <v>0.99999998977459748</v>
      </c>
      <c r="R47" s="1">
        <f t="shared" si="4"/>
        <v>0.99999998466221396</v>
      </c>
      <c r="S47" s="1">
        <f t="shared" si="5"/>
        <v>0.99999998977462345</v>
      </c>
      <c r="T47" s="1">
        <f t="shared" si="6"/>
        <v>0.99999998466229667</v>
      </c>
      <c r="U47">
        <f t="shared" si="7"/>
        <v>1.0000000230061947</v>
      </c>
    </row>
    <row r="48" spans="1:21" x14ac:dyDescent="0.35">
      <c r="A48">
        <f t="shared" si="8"/>
        <v>43</v>
      </c>
      <c r="B48" s="1">
        <f t="shared" si="9"/>
        <v>13.333332992495281</v>
      </c>
      <c r="C48" s="1">
        <f t="shared" si="10"/>
        <v>13.333333128832404</v>
      </c>
      <c r="D48" s="1">
        <f t="shared" si="11"/>
        <v>13.333332992495105</v>
      </c>
      <c r="E48" s="1">
        <f t="shared" si="12"/>
        <v>13.333333128831848</v>
      </c>
      <c r="F48" s="1">
        <f t="shared" si="13"/>
        <v>9.2592590225665514</v>
      </c>
      <c r="G48" s="1">
        <f t="shared" si="14"/>
        <v>20.833333013799571</v>
      </c>
      <c r="H48" s="1">
        <f t="shared" si="15"/>
        <v>10.380622572012056</v>
      </c>
      <c r="I48" s="1">
        <f t="shared" si="16"/>
        <v>29.999999539868895</v>
      </c>
      <c r="J48" s="1">
        <f t="shared" si="17"/>
        <v>494.40716341154246</v>
      </c>
      <c r="K48" s="1">
        <f t="shared" si="18"/>
        <v>496.32675069385721</v>
      </c>
      <c r="L48" s="1">
        <f t="shared" si="19"/>
        <v>493.06519758759561</v>
      </c>
      <c r="M48" s="1">
        <f t="shared" si="24"/>
        <v>493.06519731491727</v>
      </c>
      <c r="N48" s="1">
        <f t="shared" si="21"/>
        <v>-1.3633674278423769E-7</v>
      </c>
      <c r="O48" s="1">
        <f t="shared" si="22"/>
        <v>2.7267830127186699E-7</v>
      </c>
      <c r="P48" s="1">
        <f t="shared" si="23"/>
        <v>486.06519758759555</v>
      </c>
      <c r="Q48" s="1">
        <f t="shared" si="3"/>
        <v>0.99999999318302912</v>
      </c>
      <c r="R48" s="1">
        <f t="shared" si="4"/>
        <v>0.99999998977470239</v>
      </c>
      <c r="S48" s="1">
        <f t="shared" si="5"/>
        <v>0.99999999318304233</v>
      </c>
      <c r="T48" s="1">
        <f t="shared" si="6"/>
        <v>0.99999998977474414</v>
      </c>
      <c r="U48">
        <f t="shared" si="7"/>
        <v>1.0000000153377038</v>
      </c>
    </row>
    <row r="49" spans="1:21" x14ac:dyDescent="0.35">
      <c r="A49">
        <f t="shared" si="8"/>
        <v>44</v>
      </c>
      <c r="B49" s="1">
        <f t="shared" si="9"/>
        <v>13.333333106105323</v>
      </c>
      <c r="C49" s="1">
        <f t="shared" si="10"/>
        <v>13.333333196997479</v>
      </c>
      <c r="D49" s="1">
        <f t="shared" si="11"/>
        <v>13.33333310610524</v>
      </c>
      <c r="E49" s="1">
        <f t="shared" si="12"/>
        <v>13.333333196997204</v>
      </c>
      <c r="F49" s="1">
        <f t="shared" si="13"/>
        <v>9.2592591014622236</v>
      </c>
      <c r="G49" s="1">
        <f t="shared" si="14"/>
        <v>20.83333312030803</v>
      </c>
      <c r="H49" s="1">
        <f t="shared" si="15"/>
        <v>10.380622660462706</v>
      </c>
      <c r="I49" s="1">
        <f t="shared" si="16"/>
        <v>29.999999693242327</v>
      </c>
      <c r="J49" s="1">
        <f t="shared" si="17"/>
        <v>507.74049651764778</v>
      </c>
      <c r="K49" s="1">
        <f t="shared" si="18"/>
        <v>509.66008389085471</v>
      </c>
      <c r="L49" s="1">
        <f t="shared" si="19"/>
        <v>506.39853069370082</v>
      </c>
      <c r="M49" s="1">
        <f t="shared" si="24"/>
        <v>506.39853051191449</v>
      </c>
      <c r="N49" s="1">
        <f t="shared" si="21"/>
        <v>-9.0891964177330919E-8</v>
      </c>
      <c r="O49" s="1">
        <f t="shared" si="22"/>
        <v>1.8178633709453607E-7</v>
      </c>
      <c r="P49" s="1">
        <f t="shared" si="23"/>
        <v>499.39853069370076</v>
      </c>
      <c r="Q49" s="1">
        <f t="shared" si="3"/>
        <v>0.99999999545533524</v>
      </c>
      <c r="R49" s="1">
        <f t="shared" si="4"/>
        <v>0.99999999318308197</v>
      </c>
      <c r="S49" s="1">
        <f t="shared" si="5"/>
        <v>0.99999999545534157</v>
      </c>
      <c r="T49" s="1">
        <f t="shared" si="6"/>
        <v>0.99999999318310262</v>
      </c>
      <c r="U49">
        <f t="shared" si="7"/>
        <v>1.000000010225256</v>
      </c>
    </row>
    <row r="50" spans="1:21" x14ac:dyDescent="0.35">
      <c r="A50">
        <f t="shared" si="8"/>
        <v>45</v>
      </c>
      <c r="B50" s="1">
        <f t="shared" si="9"/>
        <v>13.333333181846676</v>
      </c>
      <c r="C50" s="1">
        <f t="shared" si="10"/>
        <v>13.333333242441814</v>
      </c>
      <c r="D50" s="1">
        <f t="shared" si="11"/>
        <v>13.333333181846637</v>
      </c>
      <c r="E50" s="1">
        <f t="shared" si="12"/>
        <v>13.333333242441677</v>
      </c>
      <c r="F50" s="1">
        <f t="shared" si="13"/>
        <v>9.2592591540602882</v>
      </c>
      <c r="G50" s="1">
        <f t="shared" si="14"/>
        <v>20.833333191315067</v>
      </c>
      <c r="H50" s="1">
        <f t="shared" si="15"/>
        <v>10.380622719430846</v>
      </c>
      <c r="I50" s="1">
        <f t="shared" si="16"/>
        <v>29.999999795493082</v>
      </c>
      <c r="J50" s="1">
        <f t="shared" si="17"/>
        <v>521.07382969949447</v>
      </c>
      <c r="K50" s="1">
        <f t="shared" si="18"/>
        <v>522.99341713329648</v>
      </c>
      <c r="L50" s="1">
        <f t="shared" si="19"/>
        <v>519.73186387554745</v>
      </c>
      <c r="M50" s="1">
        <f t="shared" si="24"/>
        <v>519.73186375435614</v>
      </c>
      <c r="N50" s="1">
        <f t="shared" si="21"/>
        <v>-6.0595040096700359E-8</v>
      </c>
      <c r="O50" s="1">
        <f t="shared" si="22"/>
        <v>1.2119129699783571E-7</v>
      </c>
      <c r="P50" s="1">
        <f t="shared" si="23"/>
        <v>512.73186387554745</v>
      </c>
      <c r="Q50" s="1">
        <f t="shared" si="3"/>
        <v>0.99999999697021458</v>
      </c>
      <c r="R50" s="1">
        <f t="shared" si="4"/>
        <v>0.99999999545536167</v>
      </c>
      <c r="S50" s="1">
        <f t="shared" si="5"/>
        <v>0.99999999697021758</v>
      </c>
      <c r="T50" s="1">
        <f t="shared" si="6"/>
        <v>0.99999999545537199</v>
      </c>
      <c r="U50">
        <f t="shared" si="7"/>
        <v>1.0000000068168973</v>
      </c>
    </row>
    <row r="51" spans="1:21" x14ac:dyDescent="0.35">
      <c r="A51">
        <f t="shared" si="8"/>
        <v>46</v>
      </c>
      <c r="B51" s="1">
        <f t="shared" si="9"/>
        <v>13.33333323234157</v>
      </c>
      <c r="C51" s="1">
        <f t="shared" si="10"/>
        <v>13.333333272738514</v>
      </c>
      <c r="D51" s="1">
        <f t="shared" si="11"/>
        <v>13.333333232341547</v>
      </c>
      <c r="E51" s="1">
        <f t="shared" si="12"/>
        <v>13.333333272738445</v>
      </c>
      <c r="F51" s="1">
        <f t="shared" si="13"/>
        <v>9.2592591891261389</v>
      </c>
      <c r="G51" s="1">
        <f t="shared" si="14"/>
        <v>20.833333238653793</v>
      </c>
      <c r="H51" s="1">
        <f t="shared" si="15"/>
        <v>10.380622758743456</v>
      </c>
      <c r="I51" s="1">
        <f t="shared" si="16"/>
        <v>29.999999863661156</v>
      </c>
      <c r="J51" s="1">
        <f t="shared" si="17"/>
        <v>534.40716293183607</v>
      </c>
      <c r="K51" s="1">
        <f t="shared" si="18"/>
        <v>536.32675040603499</v>
      </c>
      <c r="L51" s="1">
        <f t="shared" si="19"/>
        <v>533.06519710788905</v>
      </c>
      <c r="M51" s="1">
        <f t="shared" si="24"/>
        <v>533.06519702709454</v>
      </c>
      <c r="N51" s="1">
        <f t="shared" si="21"/>
        <v>-4.0396898270955717E-8</v>
      </c>
      <c r="O51" s="1">
        <f t="shared" si="22"/>
        <v>8.079439872687999E-8</v>
      </c>
      <c r="P51" s="1">
        <f t="shared" si="23"/>
        <v>526.06519710788905</v>
      </c>
      <c r="Q51" s="1">
        <f t="shared" si="3"/>
        <v>0.99999999798013828</v>
      </c>
      <c r="R51" s="1">
        <f t="shared" si="4"/>
        <v>0.99999999697022746</v>
      </c>
      <c r="S51" s="1">
        <f t="shared" si="5"/>
        <v>0.99999999798013994</v>
      </c>
      <c r="T51" s="1">
        <f t="shared" si="6"/>
        <v>0.99999999697023256</v>
      </c>
      <c r="U51">
        <f t="shared" si="7"/>
        <v>1.0000000045446282</v>
      </c>
    </row>
    <row r="52" spans="1:21" x14ac:dyDescent="0.35">
      <c r="A52">
        <f t="shared" si="8"/>
        <v>47</v>
      </c>
      <c r="B52" s="1">
        <f t="shared" si="9"/>
        <v>13.333333266005157</v>
      </c>
      <c r="C52" s="1">
        <f t="shared" si="10"/>
        <v>13.333333292936548</v>
      </c>
      <c r="D52" s="1">
        <f t="shared" si="11"/>
        <v>13.333333266005145</v>
      </c>
      <c r="E52" s="1">
        <f t="shared" si="12"/>
        <v>13.33333329293651</v>
      </c>
      <c r="F52" s="1">
        <f t="shared" si="13"/>
        <v>9.259259212503606</v>
      </c>
      <c r="G52" s="1">
        <f t="shared" si="14"/>
        <v>20.833333270213288</v>
      </c>
      <c r="H52" s="1">
        <f t="shared" si="15"/>
        <v>10.380622784952122</v>
      </c>
      <c r="I52" s="1">
        <f t="shared" si="16"/>
        <v>29.999999909106979</v>
      </c>
      <c r="J52" s="1">
        <f t="shared" si="17"/>
        <v>547.74049619784125</v>
      </c>
      <c r="K52" s="1">
        <f t="shared" si="18"/>
        <v>549.66008369897156</v>
      </c>
      <c r="L52" s="1">
        <f t="shared" si="19"/>
        <v>546.39853037389423</v>
      </c>
      <c r="M52" s="1">
        <f t="shared" si="24"/>
        <v>546.398530320031</v>
      </c>
      <c r="N52" s="1">
        <f t="shared" si="21"/>
        <v>-2.6931365582072431E-8</v>
      </c>
      <c r="O52" s="1">
        <f t="shared" si="22"/>
        <v>5.3863033144807559E-8</v>
      </c>
      <c r="P52" s="1">
        <f t="shared" si="23"/>
        <v>539.39853037389423</v>
      </c>
      <c r="Q52" s="1">
        <f t="shared" si="3"/>
        <v>0.99999999865342326</v>
      </c>
      <c r="R52" s="1">
        <f t="shared" si="4"/>
        <v>0.99999999798014483</v>
      </c>
      <c r="S52" s="1">
        <f t="shared" si="5"/>
        <v>0.99999999865342426</v>
      </c>
      <c r="T52" s="1">
        <f t="shared" si="6"/>
        <v>0.9999999979801476</v>
      </c>
      <c r="U52">
        <f t="shared" si="7"/>
        <v>1.0000000030297673</v>
      </c>
    </row>
    <row r="53" spans="1:21" x14ac:dyDescent="0.35">
      <c r="A53">
        <f t="shared" si="8"/>
        <v>48</v>
      </c>
      <c r="B53" s="1">
        <f t="shared" si="9"/>
        <v>13.333333288447713</v>
      </c>
      <c r="C53" s="1">
        <f t="shared" si="10"/>
        <v>13.333333306402022</v>
      </c>
      <c r="D53" s="1">
        <f t="shared" si="11"/>
        <v>13.333333288447712</v>
      </c>
      <c r="E53" s="1">
        <f t="shared" si="12"/>
        <v>13.333333306402002</v>
      </c>
      <c r="F53" s="1">
        <f t="shared" si="13"/>
        <v>9.2592592280887036</v>
      </c>
      <c r="G53" s="1">
        <f t="shared" si="14"/>
        <v>20.833333291253123</v>
      </c>
      <c r="H53" s="1">
        <f t="shared" si="15"/>
        <v>10.3806228024247</v>
      </c>
      <c r="I53" s="1">
        <f t="shared" si="16"/>
        <v>29.999999939404425</v>
      </c>
      <c r="J53" s="1">
        <f t="shared" si="17"/>
        <v>561.07382948628901</v>
      </c>
      <c r="K53" s="1">
        <f t="shared" si="18"/>
        <v>562.99341700537354</v>
      </c>
      <c r="L53" s="1">
        <f t="shared" si="19"/>
        <v>559.73186366234199</v>
      </c>
      <c r="M53" s="1">
        <f t="shared" si="24"/>
        <v>559.73186362643298</v>
      </c>
      <c r="N53" s="1">
        <f t="shared" si="21"/>
        <v>-1.7954290498778391E-8</v>
      </c>
      <c r="O53" s="1">
        <f t="shared" si="22"/>
        <v>3.5908742646029168E-8</v>
      </c>
      <c r="P53" s="1">
        <f t="shared" si="23"/>
        <v>552.73186366234199</v>
      </c>
      <c r="Q53" s="1">
        <f t="shared" si="3"/>
        <v>0.99999999910228132</v>
      </c>
      <c r="R53" s="1">
        <f t="shared" si="4"/>
        <v>0.9999999986534267</v>
      </c>
      <c r="S53" s="1">
        <f t="shared" si="5"/>
        <v>0.99999999910228143</v>
      </c>
      <c r="T53" s="1">
        <f t="shared" si="6"/>
        <v>0.99999999865342826</v>
      </c>
      <c r="U53">
        <f t="shared" si="7"/>
        <v>1.0000000020198525</v>
      </c>
    </row>
    <row r="54" spans="1:21" x14ac:dyDescent="0.35">
      <c r="A54">
        <f t="shared" si="8"/>
        <v>49</v>
      </c>
      <c r="B54" s="1">
        <f t="shared" si="9"/>
        <v>13.333333303409507</v>
      </c>
      <c r="C54" s="1">
        <f t="shared" si="10"/>
        <v>13.333333315379067</v>
      </c>
      <c r="D54" s="1">
        <f t="shared" si="11"/>
        <v>13.333333303409505</v>
      </c>
      <c r="E54" s="1">
        <f t="shared" si="12"/>
        <v>13.333333315379059</v>
      </c>
      <c r="F54" s="1">
        <f t="shared" si="13"/>
        <v>9.2592592384788315</v>
      </c>
      <c r="G54" s="1">
        <f t="shared" si="14"/>
        <v>20.833333305279773</v>
      </c>
      <c r="H54" s="1">
        <f t="shared" si="15"/>
        <v>10.380622814073149</v>
      </c>
      <c r="I54" s="1">
        <f t="shared" si="16"/>
        <v>29.999999959602849</v>
      </c>
      <c r="J54" s="1">
        <f t="shared" si="17"/>
        <v>574.40716278969853</v>
      </c>
      <c r="K54" s="1">
        <f t="shared" si="18"/>
        <v>576.32675032075258</v>
      </c>
      <c r="L54" s="1">
        <f t="shared" si="19"/>
        <v>573.06519696575151</v>
      </c>
      <c r="M54" s="1">
        <f t="shared" si="24"/>
        <v>573.06519694181202</v>
      </c>
      <c r="N54" s="1">
        <f t="shared" si="21"/>
        <v>-1.1969554236657132E-8</v>
      </c>
      <c r="O54" s="1">
        <f t="shared" si="22"/>
        <v>2.3939188409372036E-8</v>
      </c>
      <c r="P54" s="1">
        <f t="shared" si="23"/>
        <v>566.06519696575151</v>
      </c>
      <c r="Q54" s="1">
        <f t="shared" si="3"/>
        <v>0.99999999940152018</v>
      </c>
      <c r="R54" s="1">
        <f t="shared" si="4"/>
        <v>0.99999999910228288</v>
      </c>
      <c r="S54" s="1">
        <f t="shared" si="5"/>
        <v>0.99999999940152029</v>
      </c>
      <c r="T54" s="1">
        <f t="shared" si="6"/>
        <v>0.99999999910228343</v>
      </c>
      <c r="U54">
        <f t="shared" si="7"/>
        <v>1.0000000013465717</v>
      </c>
    </row>
    <row r="55" spans="1:21" x14ac:dyDescent="0.35">
      <c r="A55">
        <f t="shared" si="8"/>
        <v>50</v>
      </c>
      <c r="B55" s="1">
        <f t="shared" si="9"/>
        <v>13.33333331338407</v>
      </c>
      <c r="C55" s="1">
        <f t="shared" si="10"/>
        <v>13.333333321363789</v>
      </c>
      <c r="D55" s="1">
        <f t="shared" si="11"/>
        <v>13.333333313384069</v>
      </c>
      <c r="E55" s="1">
        <f t="shared" si="12"/>
        <v>13.333333321363787</v>
      </c>
      <c r="F55" s="1">
        <f t="shared" si="13"/>
        <v>9.2592592454056089</v>
      </c>
      <c r="G55" s="1">
        <f t="shared" si="14"/>
        <v>20.833333314630909</v>
      </c>
      <c r="H55" s="1">
        <f t="shared" si="15"/>
        <v>10.380622821838811</v>
      </c>
      <c r="I55" s="1">
        <f t="shared" si="16"/>
        <v>29.999999973068505</v>
      </c>
      <c r="J55" s="1">
        <f t="shared" si="17"/>
        <v>587.74049610308259</v>
      </c>
      <c r="K55" s="1">
        <f t="shared" si="18"/>
        <v>589.66008364211632</v>
      </c>
      <c r="L55" s="1">
        <f t="shared" si="19"/>
        <v>586.39853027913557</v>
      </c>
      <c r="M55" s="1">
        <f t="shared" si="24"/>
        <v>586.39853026317576</v>
      </c>
      <c r="N55" s="1">
        <f t="shared" si="21"/>
        <v>-7.9797182195306959E-9</v>
      </c>
      <c r="O55" s="1">
        <f t="shared" si="22"/>
        <v>1.595947018984134E-8</v>
      </c>
      <c r="P55" s="1">
        <f t="shared" si="23"/>
        <v>579.39853027913557</v>
      </c>
      <c r="Q55" s="1">
        <f t="shared" si="3"/>
        <v>0.99999999960101316</v>
      </c>
      <c r="R55" s="1">
        <f t="shared" si="4"/>
        <v>0.99999999940152096</v>
      </c>
      <c r="S55" s="1">
        <f t="shared" si="5"/>
        <v>0.99999999960101327</v>
      </c>
      <c r="T55" s="1">
        <f t="shared" si="6"/>
        <v>0.99999999940152118</v>
      </c>
      <c r="U55">
        <f t="shared" si="7"/>
        <v>1.0000000008977166</v>
      </c>
    </row>
    <row r="56" spans="1:21" x14ac:dyDescent="0.35">
      <c r="A56">
        <f t="shared" si="8"/>
        <v>51</v>
      </c>
      <c r="B56" s="1">
        <f t="shared" si="9"/>
        <v>13.333333320033802</v>
      </c>
      <c r="C56" s="1">
        <f t="shared" si="10"/>
        <v>13.333333325353623</v>
      </c>
      <c r="D56" s="1">
        <f t="shared" si="11"/>
        <v>13.3333333200338</v>
      </c>
      <c r="E56" s="1">
        <f t="shared" si="12"/>
        <v>13.333333325353619</v>
      </c>
      <c r="F56" s="1">
        <f t="shared" si="13"/>
        <v>9.2592592500234758</v>
      </c>
      <c r="G56" s="1">
        <f t="shared" si="14"/>
        <v>20.833333320865027</v>
      </c>
      <c r="H56" s="1">
        <f t="shared" si="15"/>
        <v>10.380622827015937</v>
      </c>
      <c r="I56" s="1">
        <f t="shared" si="16"/>
        <v>29.999999982045637</v>
      </c>
      <c r="J56" s="1">
        <f t="shared" si="17"/>
        <v>601.07382942311642</v>
      </c>
      <c r="K56" s="1">
        <f t="shared" si="18"/>
        <v>602.9934169674699</v>
      </c>
      <c r="L56" s="1">
        <f t="shared" si="19"/>
        <v>599.7318635991694</v>
      </c>
      <c r="M56" s="1">
        <f t="shared" si="24"/>
        <v>599.73186358852934</v>
      </c>
      <c r="N56" s="1">
        <f t="shared" si="21"/>
        <v>-5.3198192517811549E-9</v>
      </c>
      <c r="O56" s="1">
        <f t="shared" si="22"/>
        <v>1.0639650938060186E-8</v>
      </c>
      <c r="P56" s="1">
        <f t="shared" si="23"/>
        <v>592.7318635991694</v>
      </c>
      <c r="Q56" s="1">
        <f t="shared" si="3"/>
        <v>0.99999999973400866</v>
      </c>
      <c r="R56" s="1">
        <f t="shared" si="4"/>
        <v>0.99999999960101327</v>
      </c>
      <c r="S56" s="1">
        <f t="shared" si="5"/>
        <v>0.99999999973400877</v>
      </c>
      <c r="T56" s="1">
        <f t="shared" si="6"/>
        <v>0.9999999996010136</v>
      </c>
      <c r="U56">
        <f t="shared" si="7"/>
        <v>1.0000000005984788</v>
      </c>
    </row>
    <row r="57" spans="1:21" x14ac:dyDescent="0.35">
      <c r="A57">
        <f t="shared" si="8"/>
        <v>52</v>
      </c>
      <c r="B57" s="1">
        <f t="shared" si="9"/>
        <v>13.333333324466972</v>
      </c>
      <c r="C57" s="1">
        <f t="shared" si="10"/>
        <v>13.333333328013515</v>
      </c>
      <c r="D57" s="1">
        <f t="shared" si="11"/>
        <v>13.333333324466967</v>
      </c>
      <c r="E57" s="1">
        <f t="shared" si="12"/>
        <v>13.333333328013515</v>
      </c>
      <c r="F57" s="1">
        <f t="shared" si="13"/>
        <v>9.2592592531020639</v>
      </c>
      <c r="G57" s="1">
        <f t="shared" si="14"/>
        <v>20.833333325021112</v>
      </c>
      <c r="H57" s="1">
        <f t="shared" si="15"/>
        <v>10.380622830467365</v>
      </c>
      <c r="I57" s="1">
        <f t="shared" si="16"/>
        <v>29.999999988030407</v>
      </c>
      <c r="J57" s="1">
        <f t="shared" si="17"/>
        <v>614.40716274758336</v>
      </c>
      <c r="K57" s="1">
        <f t="shared" si="18"/>
        <v>616.32675029548341</v>
      </c>
      <c r="L57" s="1">
        <f t="shared" si="19"/>
        <v>613.06519692363634</v>
      </c>
      <c r="M57" s="1">
        <f t="shared" si="24"/>
        <v>613.06519691654285</v>
      </c>
      <c r="N57" s="1">
        <f t="shared" si="21"/>
        <v>-3.5465479442109427E-9</v>
      </c>
      <c r="O57" s="1">
        <f t="shared" si="22"/>
        <v>7.0931029938492429E-9</v>
      </c>
      <c r="P57" s="1">
        <f t="shared" si="23"/>
        <v>606.06519692363634</v>
      </c>
      <c r="Q57" s="1">
        <f t="shared" si="3"/>
        <v>0.99999999982267196</v>
      </c>
      <c r="R57" s="1">
        <f t="shared" si="4"/>
        <v>0.99999999973400888</v>
      </c>
      <c r="S57" s="1">
        <f t="shared" si="5"/>
        <v>0.9999999998226724</v>
      </c>
      <c r="T57" s="1">
        <f t="shared" si="6"/>
        <v>0.99999999973400888</v>
      </c>
      <c r="U57">
        <f t="shared" si="7"/>
        <v>1.0000000003989864</v>
      </c>
    </row>
    <row r="58" spans="1:21" x14ac:dyDescent="0.35">
      <c r="A58">
        <f t="shared" si="8"/>
        <v>53</v>
      </c>
      <c r="B58" s="1">
        <f t="shared" si="9"/>
        <v>13.333333327422416</v>
      </c>
      <c r="C58" s="1">
        <f t="shared" si="10"/>
        <v>13.333333329786786</v>
      </c>
      <c r="D58" s="1">
        <f t="shared" si="11"/>
        <v>13.333333327422418</v>
      </c>
      <c r="E58" s="1">
        <f t="shared" si="12"/>
        <v>13.333333329786786</v>
      </c>
      <c r="F58" s="1">
        <f t="shared" si="13"/>
        <v>9.2592592551544559</v>
      </c>
      <c r="G58" s="1">
        <f t="shared" si="14"/>
        <v>20.833333327791848</v>
      </c>
      <c r="H58" s="1">
        <f t="shared" si="15"/>
        <v>10.380622832768321</v>
      </c>
      <c r="I58" s="1">
        <f t="shared" si="16"/>
        <v>29.999999992020268</v>
      </c>
      <c r="J58" s="1">
        <f t="shared" si="17"/>
        <v>627.74049607500581</v>
      </c>
      <c r="K58" s="1">
        <f t="shared" si="18"/>
        <v>629.6600836252702</v>
      </c>
      <c r="L58" s="1">
        <f t="shared" si="19"/>
        <v>626.39853025105879</v>
      </c>
      <c r="M58" s="1">
        <f t="shared" si="24"/>
        <v>626.39853024632964</v>
      </c>
      <c r="N58" s="1">
        <f t="shared" si="21"/>
        <v>-2.3643700330922002E-9</v>
      </c>
      <c r="O58" s="1">
        <f t="shared" si="22"/>
        <v>4.7287329607570427E-9</v>
      </c>
      <c r="P58" s="1">
        <f t="shared" si="23"/>
        <v>619.39853025105879</v>
      </c>
      <c r="Q58" s="1">
        <f t="shared" si="3"/>
        <v>0.99999999988178168</v>
      </c>
      <c r="R58" s="1">
        <f t="shared" si="4"/>
        <v>0.99999999982267229</v>
      </c>
      <c r="S58" s="1">
        <f t="shared" si="5"/>
        <v>0.99999999988178145</v>
      </c>
      <c r="T58" s="1">
        <f t="shared" si="6"/>
        <v>0.99999999982267229</v>
      </c>
      <c r="U58">
        <f t="shared" si="7"/>
        <v>1.000000000265991</v>
      </c>
    </row>
    <row r="59" spans="1:21" x14ac:dyDescent="0.35">
      <c r="A59">
        <f t="shared" si="8"/>
        <v>54</v>
      </c>
      <c r="B59" s="1">
        <f t="shared" si="9"/>
        <v>13.333333329392719</v>
      </c>
      <c r="C59" s="1">
        <f t="shared" si="10"/>
        <v>13.333333330968962</v>
      </c>
      <c r="D59" s="1">
        <f t="shared" si="11"/>
        <v>13.333333329392717</v>
      </c>
      <c r="E59" s="1">
        <f t="shared" si="12"/>
        <v>13.333333330968964</v>
      </c>
      <c r="F59" s="1">
        <f t="shared" si="13"/>
        <v>9.2592592565227214</v>
      </c>
      <c r="G59" s="1">
        <f t="shared" si="14"/>
        <v>20.833333329639</v>
      </c>
      <c r="H59" s="1">
        <f t="shared" si="15"/>
        <v>10.380622834302292</v>
      </c>
      <c r="I59" s="1">
        <f t="shared" si="16"/>
        <v>29.999999994680167</v>
      </c>
      <c r="J59" s="1">
        <f t="shared" si="17"/>
        <v>641.07382940439857</v>
      </c>
      <c r="K59" s="1">
        <f t="shared" si="18"/>
        <v>642.99341695623912</v>
      </c>
      <c r="L59" s="1">
        <f t="shared" si="19"/>
        <v>639.73186358045155</v>
      </c>
      <c r="M59" s="1">
        <f t="shared" si="24"/>
        <v>639.73186357729855</v>
      </c>
      <c r="N59" s="1">
        <f t="shared" si="21"/>
        <v>-1.576244912371294E-9</v>
      </c>
      <c r="O59" s="1">
        <f t="shared" si="22"/>
        <v>3.1524880483857487E-9</v>
      </c>
      <c r="P59" s="1">
        <f t="shared" si="23"/>
        <v>632.73186358045155</v>
      </c>
      <c r="Q59" s="1">
        <f t="shared" si="3"/>
        <v>0.99999999992118771</v>
      </c>
      <c r="R59" s="1">
        <f t="shared" si="4"/>
        <v>0.99999999988178168</v>
      </c>
      <c r="S59" s="1">
        <f t="shared" si="5"/>
        <v>0.99999999992118782</v>
      </c>
      <c r="T59" s="1">
        <f t="shared" si="6"/>
        <v>0.99999999988178145</v>
      </c>
      <c r="U59">
        <f t="shared" si="7"/>
        <v>1.0000000001773277</v>
      </c>
    </row>
    <row r="60" spans="1:21" x14ac:dyDescent="0.35">
      <c r="A60">
        <f t="shared" si="8"/>
        <v>55</v>
      </c>
      <c r="B60" s="1">
        <f t="shared" si="9"/>
        <v>13.333333330706258</v>
      </c>
      <c r="C60" s="1">
        <f t="shared" si="10"/>
        <v>13.333333331757087</v>
      </c>
      <c r="D60" s="1">
        <f t="shared" si="11"/>
        <v>13.33333333070626</v>
      </c>
      <c r="E60" s="1">
        <f t="shared" si="12"/>
        <v>13.333333331757085</v>
      </c>
      <c r="F60" s="1">
        <f t="shared" si="13"/>
        <v>9.259259257434902</v>
      </c>
      <c r="G60" s="1">
        <f t="shared" si="14"/>
        <v>20.833333330870445</v>
      </c>
      <c r="H60" s="1">
        <f t="shared" si="15"/>
        <v>10.380622835324946</v>
      </c>
      <c r="I60" s="1">
        <f t="shared" si="16"/>
        <v>29.99999999645344</v>
      </c>
      <c r="J60" s="1">
        <f t="shared" si="17"/>
        <v>654.40716273510486</v>
      </c>
      <c r="K60" s="1">
        <f t="shared" si="18"/>
        <v>656.32675028799622</v>
      </c>
      <c r="L60" s="1">
        <f t="shared" si="19"/>
        <v>653.06519691115784</v>
      </c>
      <c r="M60" s="1">
        <f t="shared" si="24"/>
        <v>653.06519690905566</v>
      </c>
      <c r="N60" s="1">
        <f t="shared" si="21"/>
        <v>-1.0508269809861304E-9</v>
      </c>
      <c r="O60" s="1">
        <f t="shared" si="22"/>
        <v>2.1016610673996183E-9</v>
      </c>
      <c r="P60" s="1">
        <f t="shared" si="23"/>
        <v>646.06519691115784</v>
      </c>
      <c r="Q60" s="1">
        <f t="shared" si="3"/>
        <v>0.99999999994745847</v>
      </c>
      <c r="R60" s="1">
        <f t="shared" si="4"/>
        <v>0.99999999992118782</v>
      </c>
      <c r="S60" s="1">
        <f t="shared" si="5"/>
        <v>0.99999999994745825</v>
      </c>
      <c r="T60" s="1">
        <f t="shared" si="6"/>
        <v>0.99999999992118793</v>
      </c>
      <c r="U60">
        <f t="shared" si="7"/>
        <v>1.0000000001182188</v>
      </c>
    </row>
    <row r="61" spans="1:21" x14ac:dyDescent="0.35">
      <c r="A61">
        <f t="shared" si="8"/>
        <v>56</v>
      </c>
      <c r="B61" s="1">
        <f t="shared" si="9"/>
        <v>13.333333331581953</v>
      </c>
      <c r="C61" s="1">
        <f t="shared" si="10"/>
        <v>13.333333332282507</v>
      </c>
      <c r="D61" s="1">
        <f t="shared" si="11"/>
        <v>13.333333331581953</v>
      </c>
      <c r="E61" s="1">
        <f t="shared" si="12"/>
        <v>13.333333332282509</v>
      </c>
      <c r="F61" s="1">
        <f t="shared" si="13"/>
        <v>9.2592592580430235</v>
      </c>
      <c r="G61" s="1">
        <f t="shared" si="14"/>
        <v>20.833333331691414</v>
      </c>
      <c r="H61" s="1">
        <f t="shared" si="15"/>
        <v>10.380622836006713</v>
      </c>
      <c r="I61" s="1">
        <f t="shared" si="16"/>
        <v>29.999999997635641</v>
      </c>
      <c r="J61" s="1">
        <f t="shared" si="17"/>
        <v>667.74049606668677</v>
      </c>
      <c r="K61" s="1">
        <f t="shared" si="18"/>
        <v>669.66008362027878</v>
      </c>
      <c r="L61" s="1">
        <f t="shared" si="19"/>
        <v>666.39853024273975</v>
      </c>
      <c r="M61" s="1">
        <f t="shared" si="24"/>
        <v>666.39853024133822</v>
      </c>
      <c r="N61" s="1">
        <f t="shared" si="21"/>
        <v>-7.0055428125215258E-10</v>
      </c>
      <c r="O61" s="1">
        <f t="shared" si="22"/>
        <v>1.4011067861474658E-9</v>
      </c>
      <c r="P61" s="1">
        <f t="shared" si="23"/>
        <v>659.39853024273975</v>
      </c>
      <c r="Q61" s="1">
        <f t="shared" si="3"/>
        <v>0.99999999996497224</v>
      </c>
      <c r="R61" s="1">
        <f t="shared" si="4"/>
        <v>0.99999999994745847</v>
      </c>
      <c r="S61" s="1">
        <f t="shared" si="5"/>
        <v>0.99999999996497224</v>
      </c>
      <c r="T61" s="1">
        <f t="shared" si="6"/>
        <v>0.99999999994745825</v>
      </c>
      <c r="U61">
        <f t="shared" si="7"/>
        <v>1.0000000000788121</v>
      </c>
    </row>
    <row r="62" spans="1:21" x14ac:dyDescent="0.35">
      <c r="A62">
        <f t="shared" si="8"/>
        <v>57</v>
      </c>
      <c r="B62" s="1">
        <f t="shared" si="9"/>
        <v>13.333333332165745</v>
      </c>
      <c r="C62" s="1">
        <f t="shared" si="10"/>
        <v>13.333333332632781</v>
      </c>
      <c r="D62" s="1">
        <f t="shared" si="11"/>
        <v>13.333333332165743</v>
      </c>
      <c r="E62" s="1">
        <f t="shared" si="12"/>
        <v>13.333333332632778</v>
      </c>
      <c r="F62" s="1">
        <f t="shared" si="13"/>
        <v>9.2592592584484343</v>
      </c>
      <c r="G62" s="1">
        <f t="shared" si="14"/>
        <v>20.833333332238716</v>
      </c>
      <c r="H62" s="1">
        <f t="shared" si="15"/>
        <v>10.380622836461223</v>
      </c>
      <c r="I62" s="1">
        <f t="shared" si="16"/>
        <v>29.99999999842375</v>
      </c>
      <c r="J62" s="1">
        <f t="shared" si="17"/>
        <v>681.07382939885247</v>
      </c>
      <c r="K62" s="1">
        <f t="shared" si="18"/>
        <v>682.99341695291162</v>
      </c>
      <c r="L62" s="1">
        <f t="shared" si="19"/>
        <v>679.73186357490545</v>
      </c>
      <c r="M62" s="1">
        <f t="shared" si="24"/>
        <v>679.73186357397105</v>
      </c>
      <c r="N62" s="1">
        <f t="shared" si="21"/>
        <v>-4.6703441114459565E-10</v>
      </c>
      <c r="O62" s="1">
        <f t="shared" si="22"/>
        <v>9.340723750028701E-10</v>
      </c>
      <c r="P62" s="1">
        <f t="shared" si="23"/>
        <v>672.73186357490545</v>
      </c>
      <c r="Q62" s="1">
        <f t="shared" si="3"/>
        <v>0.99999999997664801</v>
      </c>
      <c r="R62" s="1">
        <f t="shared" si="4"/>
        <v>0.99999999996497213</v>
      </c>
      <c r="S62" s="1">
        <f t="shared" si="5"/>
        <v>0.99999999997664812</v>
      </c>
      <c r="T62" s="1">
        <f t="shared" si="6"/>
        <v>0.99999999996497246</v>
      </c>
      <c r="U62">
        <f t="shared" si="7"/>
        <v>1.0000000000525417</v>
      </c>
    </row>
    <row r="63" spans="1:21" x14ac:dyDescent="0.35">
      <c r="A63">
        <f t="shared" si="8"/>
        <v>58</v>
      </c>
      <c r="B63" s="1">
        <f t="shared" si="9"/>
        <v>13.333333332554943</v>
      </c>
      <c r="C63" s="1">
        <f t="shared" si="10"/>
        <v>13.333333332866298</v>
      </c>
      <c r="D63" s="1">
        <f t="shared" si="11"/>
        <v>13.333333332554943</v>
      </c>
      <c r="E63" s="1">
        <f t="shared" si="12"/>
        <v>13.333333332866303</v>
      </c>
      <c r="F63" s="1">
        <f t="shared" si="13"/>
        <v>9.2592592587187106</v>
      </c>
      <c r="G63" s="1">
        <f t="shared" si="14"/>
        <v>20.833333332603587</v>
      </c>
      <c r="H63" s="1">
        <f t="shared" si="15"/>
        <v>10.380622836764232</v>
      </c>
      <c r="I63" s="1">
        <f t="shared" si="16"/>
        <v>29.999999998949178</v>
      </c>
      <c r="J63" s="1">
        <f t="shared" si="17"/>
        <v>694.40716273140742</v>
      </c>
      <c r="K63" s="1">
        <f t="shared" si="18"/>
        <v>696.32675028577796</v>
      </c>
      <c r="L63" s="1">
        <f t="shared" si="19"/>
        <v>693.0651969074604</v>
      </c>
      <c r="M63" s="1">
        <f t="shared" si="24"/>
        <v>693.0651969068374</v>
      </c>
      <c r="N63" s="1">
        <f t="shared" si="21"/>
        <v>-3.113544977395577E-10</v>
      </c>
      <c r="O63" s="1">
        <f t="shared" si="22"/>
        <v>6.227178772633124E-10</v>
      </c>
      <c r="P63" s="1">
        <f t="shared" si="23"/>
        <v>686.0651969074604</v>
      </c>
      <c r="Q63" s="1">
        <f t="shared" si="3"/>
        <v>0.99999999998443201</v>
      </c>
      <c r="R63" s="1">
        <f t="shared" si="4"/>
        <v>0.99999999997664846</v>
      </c>
      <c r="S63" s="1">
        <f t="shared" si="5"/>
        <v>0.99999999998443201</v>
      </c>
      <c r="T63" s="1">
        <f t="shared" si="6"/>
        <v>0.99999999997664801</v>
      </c>
      <c r="U63">
        <f t="shared" si="7"/>
        <v>1.0000000000350273</v>
      </c>
    </row>
    <row r="64" spans="1:21" x14ac:dyDescent="0.35">
      <c r="A64">
        <f t="shared" si="8"/>
        <v>59</v>
      </c>
      <c r="B64" s="1">
        <f t="shared" si="9"/>
        <v>13.333333332814401</v>
      </c>
      <c r="C64" s="1">
        <f t="shared" si="10"/>
        <v>13.333333333021974</v>
      </c>
      <c r="D64" s="1">
        <f t="shared" si="11"/>
        <v>13.333333332814401</v>
      </c>
      <c r="E64" s="1">
        <f t="shared" si="12"/>
        <v>13.333333333021972</v>
      </c>
      <c r="F64" s="1">
        <f t="shared" si="13"/>
        <v>9.25925925889889</v>
      </c>
      <c r="G64" s="1">
        <f t="shared" si="14"/>
        <v>20.833333332846831</v>
      </c>
      <c r="H64" s="1">
        <f t="shared" si="15"/>
        <v>10.380622836966232</v>
      </c>
      <c r="I64" s="1">
        <f t="shared" si="16"/>
        <v>29.999999999299437</v>
      </c>
      <c r="J64" s="1">
        <f t="shared" si="17"/>
        <v>707.74049606422182</v>
      </c>
      <c r="K64" s="1">
        <f t="shared" si="18"/>
        <v>709.66008361879994</v>
      </c>
      <c r="L64" s="1">
        <f t="shared" si="19"/>
        <v>706.39853024027479</v>
      </c>
      <c r="M64" s="1">
        <f t="shared" si="24"/>
        <v>706.39853023985938</v>
      </c>
      <c r="N64" s="1">
        <f t="shared" si="21"/>
        <v>-2.0757084939759807E-10</v>
      </c>
      <c r="O64" s="1">
        <f t="shared" si="22"/>
        <v>4.1514702786571434E-10</v>
      </c>
      <c r="P64" s="1">
        <f t="shared" si="23"/>
        <v>699.39853024027479</v>
      </c>
      <c r="Q64" s="1">
        <f t="shared" si="3"/>
        <v>0.99999999998962141</v>
      </c>
      <c r="R64" s="1">
        <f t="shared" si="4"/>
        <v>0.99999999998443201</v>
      </c>
      <c r="S64" s="1">
        <f t="shared" si="5"/>
        <v>0.99999999998962141</v>
      </c>
      <c r="T64" s="1">
        <f t="shared" si="6"/>
        <v>0.99999999998443223</v>
      </c>
      <c r="U64">
        <f t="shared" si="7"/>
        <v>1.0000000000233522</v>
      </c>
    </row>
    <row r="65" spans="1:21" x14ac:dyDescent="0.35">
      <c r="A65">
        <f t="shared" si="8"/>
        <v>60</v>
      </c>
      <c r="B65" s="1">
        <f t="shared" si="9"/>
        <v>13.333333332987383</v>
      </c>
      <c r="C65" s="1">
        <f t="shared" si="10"/>
        <v>13.333333333125763</v>
      </c>
      <c r="D65" s="1">
        <f t="shared" si="11"/>
        <v>13.333333332987383</v>
      </c>
      <c r="E65" s="1">
        <f t="shared" si="12"/>
        <v>13.333333333125767</v>
      </c>
      <c r="F65" s="1">
        <f t="shared" si="13"/>
        <v>9.2592592590190161</v>
      </c>
      <c r="G65" s="1">
        <f t="shared" si="14"/>
        <v>20.833333333009001</v>
      </c>
      <c r="H65" s="1">
        <f t="shared" si="15"/>
        <v>10.380622837100907</v>
      </c>
      <c r="I65" s="1">
        <f t="shared" si="16"/>
        <v>29.999999999532971</v>
      </c>
      <c r="J65" s="1">
        <f t="shared" si="17"/>
        <v>721.07382939720924</v>
      </c>
      <c r="K65" s="1">
        <f t="shared" si="18"/>
        <v>722.99341695192572</v>
      </c>
      <c r="L65" s="1">
        <f t="shared" si="19"/>
        <v>719.73186357326222</v>
      </c>
      <c r="M65" s="1">
        <f t="shared" si="24"/>
        <v>719.73186357298516</v>
      </c>
      <c r="N65" s="1">
        <f t="shared" si="21"/>
        <v>-1.3837997414611891E-10</v>
      </c>
      <c r="O65" s="1">
        <f t="shared" si="22"/>
        <v>2.7676705371959542E-10</v>
      </c>
      <c r="P65" s="1">
        <f t="shared" si="23"/>
        <v>712.73186357326222</v>
      </c>
      <c r="Q65" s="1">
        <f t="shared" si="3"/>
        <v>0.99999999999308087</v>
      </c>
      <c r="R65" s="1">
        <f t="shared" si="4"/>
        <v>0.99999999998962152</v>
      </c>
      <c r="S65" s="1">
        <f t="shared" si="5"/>
        <v>0.99999999999308087</v>
      </c>
      <c r="T65" s="1">
        <f t="shared" si="6"/>
        <v>0.99999999998962119</v>
      </c>
      <c r="U65">
        <f t="shared" si="7"/>
        <v>1.0000000000155675</v>
      </c>
    </row>
    <row r="66" spans="1:21" x14ac:dyDescent="0.35">
      <c r="A66">
        <f t="shared" si="8"/>
        <v>61</v>
      </c>
      <c r="B66" s="1">
        <f t="shared" si="9"/>
        <v>13.333333333102695</v>
      </c>
      <c r="C66" s="1">
        <f t="shared" si="10"/>
        <v>13.33333333319495</v>
      </c>
      <c r="D66" s="1">
        <f t="shared" si="11"/>
        <v>13.333333333102694</v>
      </c>
      <c r="E66" s="1">
        <f t="shared" si="12"/>
        <v>13.333333333194949</v>
      </c>
      <c r="F66" s="1">
        <f t="shared" si="13"/>
        <v>9.2592592590990943</v>
      </c>
      <c r="G66" s="1">
        <f t="shared" si="14"/>
        <v>20.833333333117107</v>
      </c>
      <c r="H66" s="1">
        <f t="shared" si="15"/>
        <v>10.380622837190682</v>
      </c>
      <c r="I66" s="1">
        <f t="shared" si="16"/>
        <v>29.999999999688633</v>
      </c>
      <c r="J66" s="1">
        <f t="shared" si="17"/>
        <v>734.40716273031194</v>
      </c>
      <c r="K66" s="1">
        <f t="shared" si="18"/>
        <v>736.32675028512062</v>
      </c>
      <c r="L66" s="1">
        <f t="shared" si="19"/>
        <v>733.06519690636492</v>
      </c>
      <c r="M66" s="1">
        <f t="shared" si="24"/>
        <v>733.06519690618006</v>
      </c>
      <c r="N66" s="1">
        <f t="shared" si="21"/>
        <v>-9.2255092454252008E-11</v>
      </c>
      <c r="O66" s="1">
        <f t="shared" si="22"/>
        <v>1.8451196126534342E-10</v>
      </c>
      <c r="P66" s="1">
        <f t="shared" si="23"/>
        <v>726.06519690636492</v>
      </c>
      <c r="Q66" s="1">
        <f t="shared" si="3"/>
        <v>0.99999999999538702</v>
      </c>
      <c r="R66" s="1">
        <f t="shared" si="4"/>
        <v>0.99999999999308076</v>
      </c>
      <c r="S66" s="1">
        <f t="shared" si="5"/>
        <v>0.99999999999538713</v>
      </c>
      <c r="T66" s="1">
        <f t="shared" si="6"/>
        <v>0.99999999999308087</v>
      </c>
      <c r="U66">
        <f t="shared" si="7"/>
        <v>1.0000000000103788</v>
      </c>
    </row>
    <row r="67" spans="1:21" x14ac:dyDescent="0.35">
      <c r="A67">
        <f t="shared" si="8"/>
        <v>62</v>
      </c>
      <c r="B67" s="1">
        <f t="shared" si="9"/>
        <v>13.333333333179574</v>
      </c>
      <c r="C67" s="1">
        <f t="shared" si="10"/>
        <v>13.333333333241079</v>
      </c>
      <c r="D67" s="1">
        <f t="shared" si="11"/>
        <v>13.333333333179571</v>
      </c>
      <c r="E67" s="1">
        <f t="shared" si="12"/>
        <v>13.333333333241077</v>
      </c>
      <c r="F67" s="1">
        <f t="shared" si="13"/>
        <v>9.2592592591524827</v>
      </c>
      <c r="G67" s="1">
        <f t="shared" si="14"/>
        <v>20.833333333189181</v>
      </c>
      <c r="H67" s="1">
        <f t="shared" si="15"/>
        <v>10.380622837250534</v>
      </c>
      <c r="I67" s="1">
        <f t="shared" si="16"/>
        <v>29.999999999792422</v>
      </c>
      <c r="J67" s="1">
        <f t="shared" si="17"/>
        <v>747.74049606349149</v>
      </c>
      <c r="K67" s="1">
        <f t="shared" si="18"/>
        <v>749.66008361836168</v>
      </c>
      <c r="L67" s="1">
        <f t="shared" si="19"/>
        <v>746.39853023954447</v>
      </c>
      <c r="M67" s="1">
        <f t="shared" si="24"/>
        <v>746.39853023942112</v>
      </c>
      <c r="N67" s="1">
        <f t="shared" si="21"/>
        <v>-6.1506355564233672E-11</v>
      </c>
      <c r="O67" s="1">
        <f t="shared" si="22"/>
        <v>1.2300560570110974E-10</v>
      </c>
      <c r="P67" s="1">
        <f t="shared" si="23"/>
        <v>739.39853023954447</v>
      </c>
      <c r="Q67" s="1">
        <f t="shared" si="3"/>
        <v>0.99999999999692457</v>
      </c>
      <c r="R67" s="1">
        <f t="shared" si="4"/>
        <v>0.99999999999538691</v>
      </c>
      <c r="S67" s="1">
        <f t="shared" si="5"/>
        <v>0.9999999999969249</v>
      </c>
      <c r="T67" s="1">
        <f t="shared" si="6"/>
        <v>0.99999999999538702</v>
      </c>
      <c r="U67">
        <f t="shared" si="7"/>
        <v>1.0000000000069194</v>
      </c>
    </row>
    <row r="68" spans="1:21" x14ac:dyDescent="0.35">
      <c r="A68">
        <f t="shared" si="8"/>
        <v>63</v>
      </c>
      <c r="B68" s="1">
        <f t="shared" si="9"/>
        <v>13.333333333230826</v>
      </c>
      <c r="C68" s="1">
        <f t="shared" si="10"/>
        <v>13.333333333271831</v>
      </c>
      <c r="D68" s="1">
        <f t="shared" si="11"/>
        <v>13.333333333230827</v>
      </c>
      <c r="E68" s="1">
        <f t="shared" si="12"/>
        <v>13.333333333271829</v>
      </c>
      <c r="F68" s="1">
        <f t="shared" si="13"/>
        <v>9.2592592591880738</v>
      </c>
      <c r="G68" s="1">
        <f t="shared" si="14"/>
        <v>20.833333333237231</v>
      </c>
      <c r="H68" s="1">
        <f t="shared" si="15"/>
        <v>10.38062283729044</v>
      </c>
      <c r="I68" s="1">
        <f t="shared" si="16"/>
        <v>29.999999999861615</v>
      </c>
      <c r="J68" s="1">
        <f t="shared" si="17"/>
        <v>761.07382939672232</v>
      </c>
      <c r="K68" s="1">
        <f t="shared" si="18"/>
        <v>762.99341695163355</v>
      </c>
      <c r="L68" s="1">
        <f t="shared" si="19"/>
        <v>759.7318635727753</v>
      </c>
      <c r="M68" s="1">
        <f t="shared" si="24"/>
        <v>759.73186357269299</v>
      </c>
      <c r="N68" s="1">
        <f t="shared" si="21"/>
        <v>-4.1003644923875981E-11</v>
      </c>
      <c r="O68" s="1">
        <f t="shared" si="22"/>
        <v>8.2001960777233762E-11</v>
      </c>
      <c r="P68" s="1">
        <f t="shared" si="23"/>
        <v>752.7318635727753</v>
      </c>
      <c r="Q68" s="1">
        <f t="shared" si="3"/>
        <v>0.99999999999794986</v>
      </c>
      <c r="R68" s="1">
        <f t="shared" si="4"/>
        <v>0.99999999999692457</v>
      </c>
      <c r="S68" s="1">
        <f t="shared" si="5"/>
        <v>0.99999999999794975</v>
      </c>
      <c r="T68" s="1">
        <f t="shared" si="6"/>
        <v>0.99999999999692468</v>
      </c>
      <c r="U68">
        <f t="shared" si="7"/>
        <v>1.0000000000046128</v>
      </c>
    </row>
    <row r="69" spans="1:21" x14ac:dyDescent="0.35">
      <c r="A69">
        <f t="shared" si="8"/>
        <v>64</v>
      </c>
      <c r="B69" s="1">
        <f t="shared" si="9"/>
        <v>13.333333333264996</v>
      </c>
      <c r="C69" s="1">
        <f t="shared" si="10"/>
        <v>13.333333333292327</v>
      </c>
      <c r="D69" s="1">
        <f t="shared" si="11"/>
        <v>13.333333333264996</v>
      </c>
      <c r="E69" s="1">
        <f t="shared" si="12"/>
        <v>13.333333333292329</v>
      </c>
      <c r="F69" s="1">
        <f t="shared" si="13"/>
        <v>9.2592592592118024</v>
      </c>
      <c r="G69" s="1">
        <f t="shared" si="14"/>
        <v>20.833333333269255</v>
      </c>
      <c r="H69" s="1">
        <f t="shared" si="15"/>
        <v>10.380622837317041</v>
      </c>
      <c r="I69" s="1">
        <f t="shared" si="16"/>
        <v>29.999999999907736</v>
      </c>
      <c r="J69" s="1">
        <f t="shared" si="17"/>
        <v>774.40716272998736</v>
      </c>
      <c r="K69" s="1">
        <f t="shared" si="18"/>
        <v>776.32675028492588</v>
      </c>
      <c r="L69" s="1">
        <f t="shared" si="19"/>
        <v>773.06519690604034</v>
      </c>
      <c r="M69" s="1">
        <f t="shared" si="24"/>
        <v>773.06519690598532</v>
      </c>
      <c r="N69" s="1">
        <f t="shared" si="21"/>
        <v>-2.7331026331012254E-11</v>
      </c>
      <c r="O69" s="1">
        <f t="shared" si="22"/>
        <v>5.4670934446221509E-11</v>
      </c>
      <c r="P69" s="1">
        <f t="shared" si="23"/>
        <v>766.06519690604034</v>
      </c>
      <c r="Q69" s="1">
        <f t="shared" si="3"/>
        <v>0.9999999999986332</v>
      </c>
      <c r="R69" s="1">
        <f t="shared" si="4"/>
        <v>0.9999999999979502</v>
      </c>
      <c r="S69" s="1">
        <f t="shared" si="5"/>
        <v>0.9999999999986332</v>
      </c>
      <c r="T69" s="1">
        <f t="shared" si="6"/>
        <v>0.99999999999795008</v>
      </c>
      <c r="U69">
        <f t="shared" si="7"/>
        <v>1.0000000000030755</v>
      </c>
    </row>
    <row r="70" spans="1:21" x14ac:dyDescent="0.35">
      <c r="A70">
        <f t="shared" si="8"/>
        <v>65</v>
      </c>
      <c r="B70" s="1">
        <f t="shared" si="9"/>
        <v>13.333333333287779</v>
      </c>
      <c r="C70" s="1">
        <f t="shared" si="10"/>
        <v>13.333333333306003</v>
      </c>
      <c r="D70" s="1">
        <f t="shared" si="11"/>
        <v>13.333333333287779</v>
      </c>
      <c r="E70" s="1">
        <f t="shared" si="12"/>
        <v>13.333333333306003</v>
      </c>
      <c r="F70" s="1">
        <f t="shared" si="13"/>
        <v>9.2592592592276244</v>
      </c>
      <c r="G70" s="1">
        <f t="shared" si="14"/>
        <v>20.833333333290625</v>
      </c>
      <c r="H70" s="1">
        <f t="shared" si="15"/>
        <v>10.38062283733478</v>
      </c>
      <c r="I70" s="1">
        <f t="shared" si="16"/>
        <v>29.999999999938506</v>
      </c>
      <c r="J70" s="1">
        <f t="shared" si="17"/>
        <v>787.74049606327515</v>
      </c>
      <c r="K70" s="1">
        <f t="shared" si="18"/>
        <v>789.66008361823185</v>
      </c>
      <c r="L70" s="1">
        <f t="shared" si="19"/>
        <v>786.39853023932812</v>
      </c>
      <c r="M70" s="1">
        <f t="shared" si="24"/>
        <v>786.39853023929129</v>
      </c>
      <c r="N70" s="1">
        <f t="shared" si="21"/>
        <v>-1.822364481540717E-11</v>
      </c>
      <c r="O70" s="1">
        <f t="shared" si="22"/>
        <v>3.6447289630814339E-11</v>
      </c>
      <c r="P70" s="1">
        <f t="shared" si="23"/>
        <v>779.39853023932812</v>
      </c>
      <c r="Q70" s="1">
        <f t="shared" si="3"/>
        <v>0.99999999999908884</v>
      </c>
      <c r="R70" s="1">
        <f t="shared" si="4"/>
        <v>0.9999999999986332</v>
      </c>
      <c r="S70" s="1">
        <f t="shared" si="5"/>
        <v>0.99999999999908884</v>
      </c>
      <c r="T70" s="1">
        <f t="shared" si="6"/>
        <v>0.9999999999986332</v>
      </c>
      <c r="U70">
        <f t="shared" si="7"/>
        <v>1.0000000000020497</v>
      </c>
    </row>
    <row r="71" spans="1:21" x14ac:dyDescent="0.35">
      <c r="A71">
        <f t="shared" si="8"/>
        <v>66</v>
      </c>
      <c r="B71" s="1">
        <f t="shared" si="9"/>
        <v>13.33333333330296</v>
      </c>
      <c r="C71" s="1">
        <f t="shared" si="10"/>
        <v>13.333333333315109</v>
      </c>
      <c r="D71" s="1">
        <f t="shared" si="11"/>
        <v>13.33333333330296</v>
      </c>
      <c r="E71" s="1">
        <f t="shared" si="12"/>
        <v>13.333333333315109</v>
      </c>
      <c r="F71" s="1">
        <f t="shared" si="13"/>
        <v>9.2592592592381671</v>
      </c>
      <c r="G71" s="1">
        <f t="shared" si="14"/>
        <v>20.833333333304854</v>
      </c>
      <c r="H71" s="1">
        <f t="shared" si="15"/>
        <v>10.380622837346598</v>
      </c>
      <c r="I71" s="1">
        <f t="shared" si="16"/>
        <v>29.999999999958991</v>
      </c>
      <c r="J71" s="1">
        <f t="shared" si="17"/>
        <v>801.07382939657805</v>
      </c>
      <c r="K71" s="1">
        <f t="shared" si="18"/>
        <v>802.99341695154692</v>
      </c>
      <c r="L71" s="1">
        <f t="shared" si="19"/>
        <v>799.73186357263103</v>
      </c>
      <c r="M71" s="1">
        <f t="shared" si="24"/>
        <v>799.73186357260636</v>
      </c>
      <c r="N71" s="1">
        <f t="shared" si="21"/>
        <v>-1.2148504424658313E-11</v>
      </c>
      <c r="O71" s="1">
        <f t="shared" si="22"/>
        <v>2.4298785206156026E-11</v>
      </c>
      <c r="P71" s="1">
        <f t="shared" si="23"/>
        <v>792.73186357263103</v>
      </c>
      <c r="Q71" s="1">
        <f t="shared" ref="Q71:Q101" si="25">(MIN(B71:E71)-O71/$B$1)/B71</f>
        <v>0.99999999999939249</v>
      </c>
      <c r="R71" s="1">
        <f t="shared" ref="R71:R101" si="26">MIN(B71:E71)/C71</f>
        <v>0.99999999999908884</v>
      </c>
      <c r="S71" s="1">
        <f t="shared" ref="S71:S101" si="27">(MIN(B71:E71)-O71/$B$1)/D71</f>
        <v>0.99999999999939249</v>
      </c>
      <c r="T71" s="1">
        <f t="shared" ref="T71:T101" si="28">MIN(B71:E71)/E71</f>
        <v>0.99999999999908884</v>
      </c>
      <c r="U71">
        <f t="shared" ref="U71:U101" si="29">MIN($B$3,MIN($B$2/MAX(B71:E71),$B$4/MAX(F71:I71)))</f>
        <v>1.0000000000013669</v>
      </c>
    </row>
    <row r="72" spans="1:21" x14ac:dyDescent="0.35">
      <c r="A72">
        <f t="shared" ref="A72:A101" si="30">A71+1</f>
        <v>67</v>
      </c>
      <c r="B72" s="1">
        <f t="shared" ref="B72:B101" si="31">F72*((B$6/F$6)*SQRT(B71/F71))</f>
        <v>13.333333333313085</v>
      </c>
      <c r="C72" s="1">
        <f t="shared" ref="C72:C101" si="32">G72*((C$6/G$6)*SQRT(C71/G71))</f>
        <v>13.333333333321187</v>
      </c>
      <c r="D72" s="1">
        <f t="shared" ref="D72:D101" si="33">H72*((D$6/H$6)*SQRT(D71/H71))</f>
        <v>13.333333333313085</v>
      </c>
      <c r="E72" s="1">
        <f t="shared" ref="E72:E101" si="34">I72*((E$6/I$6)*SQRT(E71/I71))</f>
        <v>13.333333333321185</v>
      </c>
      <c r="F72" s="1">
        <f t="shared" ref="F72:F101" si="35">F71*Q71*$U71</f>
        <v>9.2592592592451979</v>
      </c>
      <c r="G72" s="1">
        <f t="shared" ref="G72:G101" si="36">G71*R71*$U71</f>
        <v>20.83333333331435</v>
      </c>
      <c r="H72" s="1">
        <f t="shared" ref="H72:H101" si="37">H71*S71*$U71</f>
        <v>10.380622837354482</v>
      </c>
      <c r="I72" s="1">
        <f t="shared" ref="I72:I101" si="38">I71*T71*$U71</f>
        <v>29.999999999972665</v>
      </c>
      <c r="J72" s="1">
        <f t="shared" ref="J72:J101" si="39">J71+B72</f>
        <v>814.40716272989118</v>
      </c>
      <c r="K72" s="1">
        <f t="shared" ref="K72:K101" si="40">K71+C72</f>
        <v>816.32675028486813</v>
      </c>
      <c r="L72" s="1">
        <f t="shared" ref="L72:L101" si="41">L71+D72</f>
        <v>813.06519690594416</v>
      </c>
      <c r="M72" s="1">
        <f t="shared" ref="M72:M101" si="42">M71+E72</f>
        <v>813.06519690592756</v>
      </c>
      <c r="N72" s="1">
        <f t="shared" ref="N72:N101" si="43">MIN(B72,D72)-MIN(C72,E72)</f>
        <v>-8.1001871876651421E-12</v>
      </c>
      <c r="O72" s="1">
        <f t="shared" ref="O72:O101" si="44">N72+O71</f>
        <v>1.6198598018490884E-11</v>
      </c>
      <c r="P72" s="1">
        <f t="shared" ref="P72:P101" si="45">P71+MIN(B72:E72)</f>
        <v>806.06519690594416</v>
      </c>
      <c r="Q72" s="1">
        <f t="shared" si="25"/>
        <v>0.99999999999959499</v>
      </c>
      <c r="R72" s="1">
        <f t="shared" si="26"/>
        <v>0.99999999999939237</v>
      </c>
      <c r="S72" s="1">
        <f t="shared" si="27"/>
        <v>0.99999999999959499</v>
      </c>
      <c r="T72" s="1">
        <f t="shared" si="28"/>
        <v>0.99999999999939249</v>
      </c>
      <c r="U72">
        <f t="shared" si="29"/>
        <v>1.000000000000911</v>
      </c>
    </row>
    <row r="73" spans="1:21" x14ac:dyDescent="0.35">
      <c r="A73">
        <f t="shared" si="30"/>
        <v>68</v>
      </c>
      <c r="B73" s="1">
        <f t="shared" si="31"/>
        <v>13.333333333319832</v>
      </c>
      <c r="C73" s="1">
        <f t="shared" si="32"/>
        <v>13.333333333325232</v>
      </c>
      <c r="D73" s="1">
        <f t="shared" si="33"/>
        <v>13.333333333319832</v>
      </c>
      <c r="E73" s="1">
        <f t="shared" si="34"/>
        <v>13.333333333325232</v>
      </c>
      <c r="F73" s="1">
        <f t="shared" si="35"/>
        <v>9.2592592592498839</v>
      </c>
      <c r="G73" s="1">
        <f t="shared" si="36"/>
        <v>20.83333333332067</v>
      </c>
      <c r="H73" s="1">
        <f t="shared" si="37"/>
        <v>10.380622837359734</v>
      </c>
      <c r="I73" s="1">
        <f t="shared" si="38"/>
        <v>29.999999999981771</v>
      </c>
      <c r="J73" s="1">
        <f t="shared" si="39"/>
        <v>827.74049606321103</v>
      </c>
      <c r="K73" s="1">
        <f t="shared" si="40"/>
        <v>829.66008361819331</v>
      </c>
      <c r="L73" s="1">
        <f t="shared" si="41"/>
        <v>826.39853023926401</v>
      </c>
      <c r="M73" s="1">
        <f t="shared" si="42"/>
        <v>826.39853023925275</v>
      </c>
      <c r="N73" s="1">
        <f t="shared" si="43"/>
        <v>-5.4001247917767614E-12</v>
      </c>
      <c r="O73" s="1">
        <f t="shared" si="44"/>
        <v>1.0798473226714123E-11</v>
      </c>
      <c r="P73" s="1">
        <f t="shared" si="45"/>
        <v>819.39853023926401</v>
      </c>
      <c r="Q73" s="1">
        <f t="shared" si="25"/>
        <v>0.9999999999997301</v>
      </c>
      <c r="R73" s="1">
        <f t="shared" si="26"/>
        <v>0.99999999999959499</v>
      </c>
      <c r="S73" s="1">
        <f t="shared" si="27"/>
        <v>0.9999999999997301</v>
      </c>
      <c r="T73" s="1">
        <f t="shared" si="28"/>
        <v>0.99999999999959499</v>
      </c>
      <c r="U73">
        <f t="shared" si="29"/>
        <v>1.0000000000006077</v>
      </c>
    </row>
    <row r="74" spans="1:21" x14ac:dyDescent="0.35">
      <c r="A74">
        <f t="shared" si="30"/>
        <v>69</v>
      </c>
      <c r="B74" s="1">
        <f t="shared" si="31"/>
        <v>13.333333333324337</v>
      </c>
      <c r="C74" s="1">
        <f t="shared" si="32"/>
        <v>13.333333333327936</v>
      </c>
      <c r="D74" s="1">
        <f t="shared" si="33"/>
        <v>13.333333333324337</v>
      </c>
      <c r="E74" s="1">
        <f t="shared" si="34"/>
        <v>13.333333333327936</v>
      </c>
      <c r="F74" s="1">
        <f t="shared" si="35"/>
        <v>9.2592592592530121</v>
      </c>
      <c r="G74" s="1">
        <f t="shared" si="36"/>
        <v>20.833333333324894</v>
      </c>
      <c r="H74" s="1">
        <f t="shared" si="37"/>
        <v>10.380622837363241</v>
      </c>
      <c r="I74" s="1">
        <f t="shared" si="38"/>
        <v>29.999999999987853</v>
      </c>
      <c r="J74" s="1">
        <f t="shared" si="39"/>
        <v>841.07382939653542</v>
      </c>
      <c r="K74" s="1">
        <f t="shared" si="40"/>
        <v>842.99341695152123</v>
      </c>
      <c r="L74" s="1">
        <f t="shared" si="41"/>
        <v>839.7318635725884</v>
      </c>
      <c r="M74" s="1">
        <f t="shared" si="42"/>
        <v>839.73186357258066</v>
      </c>
      <c r="N74" s="1">
        <f t="shared" si="43"/>
        <v>-3.5988989566249074E-12</v>
      </c>
      <c r="O74" s="1">
        <f t="shared" si="44"/>
        <v>7.1995742700892151E-12</v>
      </c>
      <c r="P74" s="1">
        <f t="shared" si="45"/>
        <v>832.7318635725884</v>
      </c>
      <c r="Q74" s="1">
        <f t="shared" si="25"/>
        <v>0.99999999999982003</v>
      </c>
      <c r="R74" s="1">
        <f t="shared" si="26"/>
        <v>0.9999999999997301</v>
      </c>
      <c r="S74" s="1">
        <f t="shared" si="27"/>
        <v>0.99999999999982003</v>
      </c>
      <c r="T74" s="1">
        <f t="shared" si="28"/>
        <v>0.9999999999997301</v>
      </c>
      <c r="U74">
        <f t="shared" si="29"/>
        <v>1.0000000000004048</v>
      </c>
    </row>
    <row r="75" spans="1:21" x14ac:dyDescent="0.35">
      <c r="A75">
        <f t="shared" si="30"/>
        <v>70</v>
      </c>
      <c r="B75" s="1">
        <f t="shared" si="31"/>
        <v>13.333333333327335</v>
      </c>
      <c r="C75" s="1">
        <f t="shared" si="32"/>
        <v>13.333333333329733</v>
      </c>
      <c r="D75" s="1">
        <f t="shared" si="33"/>
        <v>13.333333333327332</v>
      </c>
      <c r="E75" s="1">
        <f t="shared" si="34"/>
        <v>13.333333333329735</v>
      </c>
      <c r="F75" s="1">
        <f t="shared" si="35"/>
        <v>9.259259259255094</v>
      </c>
      <c r="G75" s="1">
        <f t="shared" si="36"/>
        <v>20.833333333327705</v>
      </c>
      <c r="H75" s="1">
        <f t="shared" si="37"/>
        <v>10.380622837365573</v>
      </c>
      <c r="I75" s="1">
        <f t="shared" si="38"/>
        <v>29.9999999999919</v>
      </c>
      <c r="J75" s="1">
        <f t="shared" si="39"/>
        <v>854.40716272986276</v>
      </c>
      <c r="K75" s="1">
        <f t="shared" si="40"/>
        <v>856.32675028485096</v>
      </c>
      <c r="L75" s="1">
        <f t="shared" si="41"/>
        <v>853.06519690591574</v>
      </c>
      <c r="M75" s="1">
        <f t="shared" si="42"/>
        <v>853.0651969059104</v>
      </c>
      <c r="N75" s="1">
        <f t="shared" si="43"/>
        <v>-2.4016344468691386E-12</v>
      </c>
      <c r="O75" s="1">
        <f t="shared" si="44"/>
        <v>4.7979398232200765E-12</v>
      </c>
      <c r="P75" s="1">
        <f t="shared" si="45"/>
        <v>846.06519690591574</v>
      </c>
      <c r="Q75" s="1">
        <f t="shared" si="25"/>
        <v>0.99999999999987987</v>
      </c>
      <c r="R75" s="1">
        <f t="shared" si="26"/>
        <v>0.99999999999981992</v>
      </c>
      <c r="S75" s="1">
        <f t="shared" si="27"/>
        <v>0.9999999999998801</v>
      </c>
      <c r="T75" s="1">
        <f t="shared" si="28"/>
        <v>0.9999999999998197</v>
      </c>
      <c r="U75">
        <f t="shared" si="29"/>
        <v>1.00000000000027</v>
      </c>
    </row>
    <row r="76" spans="1:21" x14ac:dyDescent="0.35">
      <c r="A76">
        <f t="shared" si="30"/>
        <v>71</v>
      </c>
      <c r="B76" s="1">
        <f t="shared" si="31"/>
        <v>13.333333333329332</v>
      </c>
      <c r="C76" s="1">
        <f t="shared" si="32"/>
        <v>13.333333333330932</v>
      </c>
      <c r="D76" s="1">
        <f t="shared" si="33"/>
        <v>13.333333333329334</v>
      </c>
      <c r="E76" s="1">
        <f t="shared" si="34"/>
        <v>13.333333333330931</v>
      </c>
      <c r="F76" s="1">
        <f t="shared" si="35"/>
        <v>9.2592592592564813</v>
      </c>
      <c r="G76" s="1">
        <f t="shared" si="36"/>
        <v>20.833333333329577</v>
      </c>
      <c r="H76" s="1">
        <f t="shared" si="37"/>
        <v>10.380622837367131</v>
      </c>
      <c r="I76" s="1">
        <f t="shared" si="38"/>
        <v>29.999999999994593</v>
      </c>
      <c r="J76" s="1">
        <f t="shared" si="39"/>
        <v>867.74049606319204</v>
      </c>
      <c r="K76" s="1">
        <f t="shared" si="40"/>
        <v>869.66008361818194</v>
      </c>
      <c r="L76" s="1">
        <f t="shared" si="41"/>
        <v>866.39853023924502</v>
      </c>
      <c r="M76" s="1">
        <f t="shared" si="42"/>
        <v>866.39853023924138</v>
      </c>
      <c r="N76" s="1">
        <f t="shared" si="43"/>
        <v>-1.5987211554602254E-12</v>
      </c>
      <c r="O76" s="1">
        <f t="shared" si="44"/>
        <v>3.1992186677598511E-12</v>
      </c>
      <c r="P76" s="1">
        <f t="shared" si="45"/>
        <v>859.39853023924502</v>
      </c>
      <c r="Q76" s="1">
        <f t="shared" si="25"/>
        <v>0.99999999999992006</v>
      </c>
      <c r="R76" s="1">
        <f t="shared" si="26"/>
        <v>0.99999999999987998</v>
      </c>
      <c r="S76" s="1">
        <f t="shared" si="27"/>
        <v>0.99999999999991995</v>
      </c>
      <c r="T76" s="1">
        <f t="shared" si="28"/>
        <v>0.9999999999998801</v>
      </c>
      <c r="U76">
        <f t="shared" si="29"/>
        <v>1.0000000000001803</v>
      </c>
    </row>
    <row r="77" spans="1:21" x14ac:dyDescent="0.35">
      <c r="A77">
        <f t="shared" si="30"/>
        <v>72</v>
      </c>
      <c r="B77" s="1">
        <f t="shared" si="31"/>
        <v>13.333333333330671</v>
      </c>
      <c r="C77" s="1">
        <f t="shared" si="32"/>
        <v>13.333333333331735</v>
      </c>
      <c r="D77" s="1">
        <f t="shared" si="33"/>
        <v>13.333333333330669</v>
      </c>
      <c r="E77" s="1">
        <f t="shared" si="34"/>
        <v>13.333333333331737</v>
      </c>
      <c r="F77" s="1">
        <f t="shared" si="35"/>
        <v>9.2592592592574103</v>
      </c>
      <c r="G77" s="1">
        <f t="shared" si="36"/>
        <v>20.833333333330831</v>
      </c>
      <c r="H77" s="1">
        <f t="shared" si="37"/>
        <v>10.380622837368172</v>
      </c>
      <c r="I77" s="1">
        <f t="shared" si="38"/>
        <v>29.999999999996405</v>
      </c>
      <c r="J77" s="1">
        <f t="shared" si="39"/>
        <v>881.07382939652268</v>
      </c>
      <c r="K77" s="1">
        <f t="shared" si="40"/>
        <v>882.99341695151372</v>
      </c>
      <c r="L77" s="1">
        <f t="shared" si="41"/>
        <v>879.73186357257566</v>
      </c>
      <c r="M77" s="1">
        <f t="shared" si="42"/>
        <v>879.73186357257316</v>
      </c>
      <c r="N77" s="1">
        <f t="shared" si="43"/>
        <v>-1.0658141036401503E-12</v>
      </c>
      <c r="O77" s="1">
        <f t="shared" si="44"/>
        <v>2.1334045641197008E-12</v>
      </c>
      <c r="P77" s="1">
        <f t="shared" si="45"/>
        <v>872.73186357257566</v>
      </c>
      <c r="Q77" s="1">
        <f t="shared" si="25"/>
        <v>0.9999999999999466</v>
      </c>
      <c r="R77" s="1">
        <f t="shared" si="26"/>
        <v>0.99999999999992006</v>
      </c>
      <c r="S77" s="1">
        <f t="shared" si="27"/>
        <v>0.99999999999994671</v>
      </c>
      <c r="T77" s="1">
        <f t="shared" si="28"/>
        <v>0.99999999999991995</v>
      </c>
      <c r="U77">
        <f t="shared" si="29"/>
        <v>1.0000000000001199</v>
      </c>
    </row>
    <row r="78" spans="1:21" x14ac:dyDescent="0.35">
      <c r="A78">
        <f t="shared" si="30"/>
        <v>73</v>
      </c>
      <c r="B78" s="1">
        <f t="shared" si="31"/>
        <v>13.333333333331558</v>
      </c>
      <c r="C78" s="1">
        <f t="shared" si="32"/>
        <v>13.333333333332266</v>
      </c>
      <c r="D78" s="1">
        <f t="shared" si="33"/>
        <v>13.333333333331559</v>
      </c>
      <c r="E78" s="1">
        <f t="shared" si="34"/>
        <v>13.333333333332266</v>
      </c>
      <c r="F78" s="1">
        <f t="shared" si="35"/>
        <v>9.2592592592580267</v>
      </c>
      <c r="G78" s="1">
        <f t="shared" si="36"/>
        <v>20.833333333331662</v>
      </c>
      <c r="H78" s="1">
        <f t="shared" si="37"/>
        <v>10.380622837368865</v>
      </c>
      <c r="I78" s="1">
        <f t="shared" si="38"/>
        <v>29.999999999997598</v>
      </c>
      <c r="J78" s="1">
        <f t="shared" si="39"/>
        <v>894.40716272985424</v>
      </c>
      <c r="K78" s="1">
        <f t="shared" si="40"/>
        <v>896.32675028484596</v>
      </c>
      <c r="L78" s="1">
        <f t="shared" si="41"/>
        <v>893.06519690590721</v>
      </c>
      <c r="M78" s="1">
        <f t="shared" si="42"/>
        <v>893.0651969059054</v>
      </c>
      <c r="N78" s="1">
        <f t="shared" si="43"/>
        <v>-7.0876637892069994E-13</v>
      </c>
      <c r="O78" s="1">
        <f t="shared" si="44"/>
        <v>1.4246381851990009E-12</v>
      </c>
      <c r="P78" s="1">
        <f t="shared" si="45"/>
        <v>886.06519690590721</v>
      </c>
      <c r="Q78" s="1">
        <f t="shared" si="25"/>
        <v>0.99999999999996447</v>
      </c>
      <c r="R78" s="1">
        <f t="shared" si="26"/>
        <v>0.99999999999994682</v>
      </c>
      <c r="S78" s="1">
        <f t="shared" si="27"/>
        <v>0.99999999999996425</v>
      </c>
      <c r="T78" s="1">
        <f t="shared" si="28"/>
        <v>0.99999999999994682</v>
      </c>
      <c r="U78">
        <f t="shared" si="29"/>
        <v>1.0000000000000802</v>
      </c>
    </row>
    <row r="79" spans="1:21" x14ac:dyDescent="0.35">
      <c r="A79">
        <f t="shared" si="30"/>
        <v>74</v>
      </c>
      <c r="B79" s="1">
        <f t="shared" si="31"/>
        <v>13.333333333332154</v>
      </c>
      <c r="C79" s="1">
        <f t="shared" si="32"/>
        <v>13.333333333332625</v>
      </c>
      <c r="D79" s="1">
        <f t="shared" si="33"/>
        <v>13.333333333332151</v>
      </c>
      <c r="E79" s="1">
        <f t="shared" si="34"/>
        <v>13.333333333332627</v>
      </c>
      <c r="F79" s="1">
        <f t="shared" si="35"/>
        <v>9.2592592592584406</v>
      </c>
      <c r="G79" s="1">
        <f t="shared" si="36"/>
        <v>20.833333333332224</v>
      </c>
      <c r="H79" s="1">
        <f t="shared" si="37"/>
        <v>10.380622837369325</v>
      </c>
      <c r="I79" s="1">
        <f t="shared" si="38"/>
        <v>29.999999999998408</v>
      </c>
      <c r="J79" s="1">
        <f t="shared" si="39"/>
        <v>907.74049606318636</v>
      </c>
      <c r="K79" s="1">
        <f t="shared" si="40"/>
        <v>909.66008361817853</v>
      </c>
      <c r="L79" s="1">
        <f t="shared" si="41"/>
        <v>906.39853023923934</v>
      </c>
      <c r="M79" s="1">
        <f t="shared" si="42"/>
        <v>906.39853023923797</v>
      </c>
      <c r="N79" s="1">
        <f t="shared" si="43"/>
        <v>-4.7428727611986687E-13</v>
      </c>
      <c r="O79" s="1">
        <f t="shared" si="44"/>
        <v>9.50350909079134E-13</v>
      </c>
      <c r="P79" s="1">
        <f t="shared" si="45"/>
        <v>899.39853023923934</v>
      </c>
      <c r="Q79" s="1">
        <f t="shared" si="25"/>
        <v>0.99999999999997602</v>
      </c>
      <c r="R79" s="1">
        <f t="shared" si="26"/>
        <v>0.99999999999996447</v>
      </c>
      <c r="S79" s="1">
        <f t="shared" si="27"/>
        <v>0.99999999999997624</v>
      </c>
      <c r="T79" s="1">
        <f t="shared" si="28"/>
        <v>0.99999999999996425</v>
      </c>
      <c r="U79">
        <f t="shared" si="29"/>
        <v>1.0000000000000531</v>
      </c>
    </row>
    <row r="80" spans="1:21" x14ac:dyDescent="0.35">
      <c r="A80">
        <f t="shared" si="30"/>
        <v>75</v>
      </c>
      <c r="B80" s="1">
        <f t="shared" si="31"/>
        <v>13.333333333332543</v>
      </c>
      <c r="C80" s="1">
        <f t="shared" si="32"/>
        <v>13.33333333333286</v>
      </c>
      <c r="D80" s="1">
        <f t="shared" si="33"/>
        <v>13.333333333332542</v>
      </c>
      <c r="E80" s="1">
        <f t="shared" si="34"/>
        <v>13.333333333332858</v>
      </c>
      <c r="F80" s="1">
        <f t="shared" si="35"/>
        <v>9.2592592592587106</v>
      </c>
      <c r="G80" s="1">
        <f t="shared" si="36"/>
        <v>20.83333333333259</v>
      </c>
      <c r="H80" s="1">
        <f t="shared" si="37"/>
        <v>10.380622837369629</v>
      </c>
      <c r="I80" s="1">
        <f t="shared" si="38"/>
        <v>29.999999999998927</v>
      </c>
      <c r="J80" s="1">
        <f t="shared" si="39"/>
        <v>921.07382939651893</v>
      </c>
      <c r="K80" s="1">
        <f t="shared" si="40"/>
        <v>922.99341695151134</v>
      </c>
      <c r="L80" s="1">
        <f t="shared" si="41"/>
        <v>919.73186357257191</v>
      </c>
      <c r="M80" s="1">
        <f t="shared" si="42"/>
        <v>919.73186357257077</v>
      </c>
      <c r="N80" s="1">
        <f t="shared" si="43"/>
        <v>-3.1619151741324458E-13</v>
      </c>
      <c r="O80" s="1">
        <f t="shared" si="44"/>
        <v>6.3415939166588942E-13</v>
      </c>
      <c r="P80" s="1">
        <f t="shared" si="45"/>
        <v>912.73186357257191</v>
      </c>
      <c r="Q80" s="1">
        <f t="shared" si="25"/>
        <v>0.99999999999998401</v>
      </c>
      <c r="R80" s="1">
        <f t="shared" si="26"/>
        <v>0.99999999999997613</v>
      </c>
      <c r="S80" s="1">
        <f t="shared" si="27"/>
        <v>0.99999999999998412</v>
      </c>
      <c r="T80" s="1">
        <f t="shared" si="28"/>
        <v>0.99999999999997624</v>
      </c>
      <c r="U80">
        <f t="shared" si="29"/>
        <v>1.0000000000000357</v>
      </c>
    </row>
    <row r="81" spans="1:21" x14ac:dyDescent="0.35">
      <c r="A81">
        <f t="shared" si="30"/>
        <v>76</v>
      </c>
      <c r="B81" s="1">
        <f t="shared" si="31"/>
        <v>13.333333333332806</v>
      </c>
      <c r="C81" s="1">
        <f t="shared" si="32"/>
        <v>13.33333333333302</v>
      </c>
      <c r="D81" s="1">
        <f t="shared" si="33"/>
        <v>13.333333333332806</v>
      </c>
      <c r="E81" s="1">
        <f t="shared" si="34"/>
        <v>13.333333333333018</v>
      </c>
      <c r="F81" s="1">
        <f t="shared" si="35"/>
        <v>9.2592592592588936</v>
      </c>
      <c r="G81" s="1">
        <f t="shared" si="36"/>
        <v>20.833333333332838</v>
      </c>
      <c r="H81" s="1">
        <f t="shared" si="37"/>
        <v>10.380622837369835</v>
      </c>
      <c r="I81" s="1">
        <f t="shared" si="38"/>
        <v>29.999999999999286</v>
      </c>
      <c r="J81" s="1">
        <f t="shared" si="39"/>
        <v>934.40716272985173</v>
      </c>
      <c r="K81" s="1">
        <f t="shared" si="40"/>
        <v>936.32675028484437</v>
      </c>
      <c r="L81" s="1">
        <f t="shared" si="41"/>
        <v>933.06519690590471</v>
      </c>
      <c r="M81" s="1">
        <f t="shared" si="42"/>
        <v>933.0651969059038</v>
      </c>
      <c r="N81" s="1">
        <f t="shared" si="43"/>
        <v>-2.1138646388862981E-13</v>
      </c>
      <c r="O81" s="1">
        <f t="shared" si="44"/>
        <v>4.2277292777725961E-13</v>
      </c>
      <c r="P81" s="1">
        <f t="shared" si="45"/>
        <v>926.06519690590471</v>
      </c>
      <c r="Q81" s="1">
        <f t="shared" si="25"/>
        <v>0.99999999999998945</v>
      </c>
      <c r="R81" s="1">
        <f t="shared" si="26"/>
        <v>0.99999999999998401</v>
      </c>
      <c r="S81" s="1">
        <f t="shared" si="27"/>
        <v>0.99999999999998945</v>
      </c>
      <c r="T81" s="1">
        <f t="shared" si="28"/>
        <v>0.99999999999998412</v>
      </c>
      <c r="U81">
        <f t="shared" si="29"/>
        <v>1.0000000000000238</v>
      </c>
    </row>
    <row r="82" spans="1:21" x14ac:dyDescent="0.35">
      <c r="A82">
        <f t="shared" si="30"/>
        <v>77</v>
      </c>
      <c r="B82" s="1">
        <f t="shared" si="31"/>
        <v>13.333333333332982</v>
      </c>
      <c r="C82" s="1">
        <f t="shared" si="32"/>
        <v>13.333333333333121</v>
      </c>
      <c r="D82" s="1">
        <f t="shared" si="33"/>
        <v>13.333333333332982</v>
      </c>
      <c r="E82" s="1">
        <f t="shared" si="34"/>
        <v>13.333333333333123</v>
      </c>
      <c r="F82" s="1">
        <f t="shared" si="35"/>
        <v>9.2592592592590162</v>
      </c>
      <c r="G82" s="1">
        <f t="shared" si="36"/>
        <v>20.833333333332998</v>
      </c>
      <c r="H82" s="1">
        <f t="shared" si="37"/>
        <v>10.380622837369971</v>
      </c>
      <c r="I82" s="1">
        <f t="shared" si="38"/>
        <v>29.999999999999524</v>
      </c>
      <c r="J82" s="1">
        <f t="shared" si="39"/>
        <v>947.74049606318476</v>
      </c>
      <c r="K82" s="1">
        <f t="shared" si="40"/>
        <v>949.66008361817751</v>
      </c>
      <c r="L82" s="1">
        <f t="shared" si="41"/>
        <v>946.39853023923774</v>
      </c>
      <c r="M82" s="1">
        <f t="shared" si="42"/>
        <v>946.39853023923695</v>
      </c>
      <c r="N82" s="1">
        <f t="shared" si="43"/>
        <v>-1.3855583347321954E-13</v>
      </c>
      <c r="O82" s="1">
        <f t="shared" si="44"/>
        <v>2.8421709430404007E-13</v>
      </c>
      <c r="P82" s="1">
        <f t="shared" si="45"/>
        <v>939.39853023923774</v>
      </c>
      <c r="Q82" s="1">
        <f t="shared" si="25"/>
        <v>0.99999999999999289</v>
      </c>
      <c r="R82" s="1">
        <f t="shared" si="26"/>
        <v>0.99999999999998956</v>
      </c>
      <c r="S82" s="1">
        <f t="shared" si="27"/>
        <v>0.99999999999999289</v>
      </c>
      <c r="T82" s="1">
        <f t="shared" si="28"/>
        <v>0.99999999999998945</v>
      </c>
      <c r="U82">
        <f t="shared" si="29"/>
        <v>1.0000000000000158</v>
      </c>
    </row>
    <row r="83" spans="1:21" x14ac:dyDescent="0.35">
      <c r="A83">
        <f t="shared" si="30"/>
        <v>78</v>
      </c>
      <c r="B83" s="1">
        <f t="shared" si="31"/>
        <v>13.333333333333098</v>
      </c>
      <c r="C83" s="1">
        <f t="shared" si="32"/>
        <v>13.333333333333192</v>
      </c>
      <c r="D83" s="1">
        <f t="shared" si="33"/>
        <v>13.333333333333096</v>
      </c>
      <c r="E83" s="1">
        <f t="shared" si="34"/>
        <v>13.333333333333192</v>
      </c>
      <c r="F83" s="1">
        <f t="shared" si="35"/>
        <v>9.2592592592590961</v>
      </c>
      <c r="G83" s="1">
        <f t="shared" si="36"/>
        <v>20.833333333333108</v>
      </c>
      <c r="H83" s="1">
        <f t="shared" si="37"/>
        <v>10.38062283737006</v>
      </c>
      <c r="I83" s="1">
        <f t="shared" si="38"/>
        <v>29.99999999999968</v>
      </c>
      <c r="J83" s="1">
        <f t="shared" si="39"/>
        <v>961.07382939651791</v>
      </c>
      <c r="K83" s="1">
        <f t="shared" si="40"/>
        <v>962.99341695151065</v>
      </c>
      <c r="L83" s="1">
        <f t="shared" si="41"/>
        <v>959.73186357257089</v>
      </c>
      <c r="M83" s="1">
        <f t="shared" si="42"/>
        <v>959.73186357257009</v>
      </c>
      <c r="N83" s="1">
        <f t="shared" si="43"/>
        <v>-9.5923269327613525E-14</v>
      </c>
      <c r="O83" s="1">
        <f t="shared" si="44"/>
        <v>1.8829382497642655E-13</v>
      </c>
      <c r="P83" s="1">
        <f t="shared" si="45"/>
        <v>952.73186357257089</v>
      </c>
      <c r="Q83" s="1">
        <f t="shared" si="25"/>
        <v>0.99999999999999523</v>
      </c>
      <c r="R83" s="1">
        <f t="shared" si="26"/>
        <v>0.99999999999999278</v>
      </c>
      <c r="S83" s="1">
        <f t="shared" si="27"/>
        <v>0.99999999999999534</v>
      </c>
      <c r="T83" s="1">
        <f t="shared" si="28"/>
        <v>0.99999999999999278</v>
      </c>
      <c r="U83">
        <f t="shared" si="29"/>
        <v>1.0000000000000107</v>
      </c>
    </row>
    <row r="84" spans="1:21" x14ac:dyDescent="0.35">
      <c r="A84">
        <f t="shared" si="30"/>
        <v>79</v>
      </c>
      <c r="B84" s="1">
        <f t="shared" si="31"/>
        <v>13.333333333333178</v>
      </c>
      <c r="C84" s="1">
        <f t="shared" si="32"/>
        <v>13.333333333333238</v>
      </c>
      <c r="D84" s="1">
        <f t="shared" si="33"/>
        <v>13.333333333333176</v>
      </c>
      <c r="E84" s="1">
        <f t="shared" si="34"/>
        <v>13.333333333333238</v>
      </c>
      <c r="F84" s="1">
        <f t="shared" si="35"/>
        <v>9.2592592592591512</v>
      </c>
      <c r="G84" s="1">
        <f t="shared" si="36"/>
        <v>20.833333333333179</v>
      </c>
      <c r="H84" s="1">
        <f t="shared" si="37"/>
        <v>10.380622837370122</v>
      </c>
      <c r="I84" s="1">
        <f t="shared" si="38"/>
        <v>29.999999999999783</v>
      </c>
      <c r="J84" s="1">
        <f t="shared" si="39"/>
        <v>974.40716272985105</v>
      </c>
      <c r="K84" s="1">
        <f t="shared" si="40"/>
        <v>976.32675028484391</v>
      </c>
      <c r="L84" s="1">
        <f t="shared" si="41"/>
        <v>973.06519690590403</v>
      </c>
      <c r="M84" s="1">
        <f t="shared" si="42"/>
        <v>973.06519690590335</v>
      </c>
      <c r="N84" s="1">
        <f t="shared" si="43"/>
        <v>-6.2172489379008766E-14</v>
      </c>
      <c r="O84" s="1">
        <f t="shared" si="44"/>
        <v>1.2612133559741778E-13</v>
      </c>
      <c r="P84" s="1">
        <f t="shared" si="45"/>
        <v>966.06519690590403</v>
      </c>
      <c r="Q84" s="1">
        <f t="shared" si="25"/>
        <v>0.99999999999999667</v>
      </c>
      <c r="R84" s="1">
        <f t="shared" si="26"/>
        <v>0.99999999999999534</v>
      </c>
      <c r="S84" s="1">
        <f t="shared" si="27"/>
        <v>0.99999999999999678</v>
      </c>
      <c r="T84" s="1">
        <f t="shared" si="28"/>
        <v>0.99999999999999534</v>
      </c>
      <c r="U84">
        <f t="shared" si="29"/>
        <v>1.0000000000000073</v>
      </c>
    </row>
    <row r="85" spans="1:21" x14ac:dyDescent="0.35">
      <c r="A85">
        <f t="shared" si="30"/>
        <v>80</v>
      </c>
      <c r="B85" s="1">
        <f t="shared" si="31"/>
        <v>13.333333333333231</v>
      </c>
      <c r="C85" s="1">
        <f t="shared" si="32"/>
        <v>13.333333333333274</v>
      </c>
      <c r="D85" s="1">
        <f t="shared" si="33"/>
        <v>13.333333333333231</v>
      </c>
      <c r="E85" s="1">
        <f t="shared" si="34"/>
        <v>13.333333333333274</v>
      </c>
      <c r="F85" s="1">
        <f t="shared" si="35"/>
        <v>9.2592592592591885</v>
      </c>
      <c r="G85" s="1">
        <f t="shared" si="36"/>
        <v>20.833333333333236</v>
      </c>
      <c r="H85" s="1">
        <f t="shared" si="37"/>
        <v>10.380622837370165</v>
      </c>
      <c r="I85" s="1">
        <f t="shared" si="38"/>
        <v>29.999999999999865</v>
      </c>
      <c r="J85" s="1">
        <f t="shared" si="39"/>
        <v>987.74049606318431</v>
      </c>
      <c r="K85" s="1">
        <f t="shared" si="40"/>
        <v>989.66008361817717</v>
      </c>
      <c r="L85" s="1">
        <f t="shared" si="41"/>
        <v>986.39853023923729</v>
      </c>
      <c r="M85" s="1">
        <f t="shared" si="42"/>
        <v>986.39853023923661</v>
      </c>
      <c r="N85" s="1">
        <f t="shared" si="43"/>
        <v>-4.2632564145606011E-14</v>
      </c>
      <c r="O85" s="1">
        <f t="shared" si="44"/>
        <v>8.3488771451811772E-14</v>
      </c>
      <c r="P85" s="1">
        <f t="shared" si="45"/>
        <v>979.39853023923729</v>
      </c>
      <c r="Q85" s="1">
        <f t="shared" si="25"/>
        <v>0.99999999999999789</v>
      </c>
      <c r="R85" s="1">
        <f t="shared" si="26"/>
        <v>0.99999999999999678</v>
      </c>
      <c r="S85" s="1">
        <f t="shared" si="27"/>
        <v>0.99999999999999789</v>
      </c>
      <c r="T85" s="1">
        <f t="shared" si="28"/>
        <v>0.99999999999999678</v>
      </c>
      <c r="U85">
        <f t="shared" si="29"/>
        <v>1.0000000000000044</v>
      </c>
    </row>
    <row r="86" spans="1:21" x14ac:dyDescent="0.35">
      <c r="A86">
        <f t="shared" si="30"/>
        <v>81</v>
      </c>
      <c r="B86" s="1">
        <f t="shared" si="31"/>
        <v>13.333333333333261</v>
      </c>
      <c r="C86" s="1">
        <f t="shared" si="32"/>
        <v>13.33333333333329</v>
      </c>
      <c r="D86" s="1">
        <f t="shared" si="33"/>
        <v>13.333333333333263</v>
      </c>
      <c r="E86" s="1">
        <f t="shared" si="34"/>
        <v>13.33333333333329</v>
      </c>
      <c r="F86" s="1">
        <f t="shared" si="35"/>
        <v>9.2592592592592098</v>
      </c>
      <c r="G86" s="1">
        <f t="shared" si="36"/>
        <v>20.833333333333261</v>
      </c>
      <c r="H86" s="1">
        <f t="shared" si="37"/>
        <v>10.38062283737019</v>
      </c>
      <c r="I86" s="1">
        <f t="shared" si="38"/>
        <v>29.999999999999901</v>
      </c>
      <c r="J86" s="1">
        <f t="shared" si="39"/>
        <v>1001.0738293965176</v>
      </c>
      <c r="K86" s="1">
        <f t="shared" si="40"/>
        <v>1002.9934169515104</v>
      </c>
      <c r="L86" s="1">
        <f t="shared" si="41"/>
        <v>999.73186357257055</v>
      </c>
      <c r="M86" s="1">
        <f t="shared" si="42"/>
        <v>999.73186357256986</v>
      </c>
      <c r="N86" s="1">
        <f t="shared" si="43"/>
        <v>-2.8421709430404007E-14</v>
      </c>
      <c r="O86" s="1">
        <f t="shared" si="44"/>
        <v>5.5067062021407764E-14</v>
      </c>
      <c r="P86" s="1">
        <f t="shared" si="45"/>
        <v>992.73186357257055</v>
      </c>
      <c r="Q86" s="1">
        <f t="shared" si="25"/>
        <v>0.99999999999999867</v>
      </c>
      <c r="R86" s="1">
        <f t="shared" si="26"/>
        <v>0.99999999999999789</v>
      </c>
      <c r="S86" s="1">
        <f t="shared" si="27"/>
        <v>0.99999999999999856</v>
      </c>
      <c r="T86" s="1">
        <f t="shared" si="28"/>
        <v>0.99999999999999789</v>
      </c>
      <c r="U86">
        <f t="shared" si="29"/>
        <v>1.0000000000000033</v>
      </c>
    </row>
    <row r="87" spans="1:21" x14ac:dyDescent="0.35">
      <c r="A87">
        <f t="shared" si="30"/>
        <v>82</v>
      </c>
      <c r="B87" s="1">
        <f t="shared" si="31"/>
        <v>13.333333333333288</v>
      </c>
      <c r="C87" s="1">
        <f t="shared" si="32"/>
        <v>13.333333333333307</v>
      </c>
      <c r="D87" s="1">
        <f t="shared" si="33"/>
        <v>13.333333333333288</v>
      </c>
      <c r="E87" s="1">
        <f t="shared" si="34"/>
        <v>13.333333333333306</v>
      </c>
      <c r="F87" s="1">
        <f t="shared" si="35"/>
        <v>9.2592592592592275</v>
      </c>
      <c r="G87" s="1">
        <f t="shared" si="36"/>
        <v>20.83333333333329</v>
      </c>
      <c r="H87" s="1">
        <f t="shared" si="37"/>
        <v>10.380622837370209</v>
      </c>
      <c r="I87" s="1">
        <f t="shared" si="38"/>
        <v>29.999999999999936</v>
      </c>
      <c r="J87" s="1">
        <f t="shared" si="39"/>
        <v>1014.4071627298508</v>
      </c>
      <c r="K87" s="1">
        <f t="shared" si="40"/>
        <v>1016.3267502848437</v>
      </c>
      <c r="L87" s="1">
        <f t="shared" si="41"/>
        <v>1013.0651969059038</v>
      </c>
      <c r="M87" s="1">
        <f t="shared" si="42"/>
        <v>1013.0651969059031</v>
      </c>
      <c r="N87" s="1">
        <f t="shared" si="43"/>
        <v>-1.7763568394002505E-14</v>
      </c>
      <c r="O87" s="1">
        <f t="shared" si="44"/>
        <v>3.730349362740526E-14</v>
      </c>
      <c r="P87" s="1">
        <f t="shared" si="45"/>
        <v>1006.0651969059038</v>
      </c>
      <c r="Q87" s="1">
        <f t="shared" si="25"/>
        <v>0.99999999999999911</v>
      </c>
      <c r="R87" s="1">
        <f t="shared" si="26"/>
        <v>0.99999999999999856</v>
      </c>
      <c r="S87" s="1">
        <f t="shared" si="27"/>
        <v>0.99999999999999911</v>
      </c>
      <c r="T87" s="1">
        <f t="shared" si="28"/>
        <v>0.99999999999999867</v>
      </c>
      <c r="U87">
        <f t="shared" si="29"/>
        <v>1.0000000000000022</v>
      </c>
    </row>
    <row r="88" spans="1:21" x14ac:dyDescent="0.35">
      <c r="A88">
        <f t="shared" si="30"/>
        <v>83</v>
      </c>
      <c r="B88" s="1">
        <f t="shared" si="31"/>
        <v>13.333333333333306</v>
      </c>
      <c r="C88" s="1">
        <f t="shared" si="32"/>
        <v>13.33333333333332</v>
      </c>
      <c r="D88" s="1">
        <f t="shared" si="33"/>
        <v>13.333333333333306</v>
      </c>
      <c r="E88" s="1">
        <f t="shared" si="34"/>
        <v>13.333333333333318</v>
      </c>
      <c r="F88" s="1">
        <f t="shared" si="35"/>
        <v>9.25925925925924</v>
      </c>
      <c r="G88" s="1">
        <f t="shared" si="36"/>
        <v>20.833333333333307</v>
      </c>
      <c r="H88" s="1">
        <f t="shared" si="37"/>
        <v>10.380622837370224</v>
      </c>
      <c r="I88" s="1">
        <f t="shared" si="38"/>
        <v>29.999999999999964</v>
      </c>
      <c r="J88" s="1">
        <f t="shared" si="39"/>
        <v>1027.7404960631841</v>
      </c>
      <c r="K88" s="1">
        <f t="shared" si="40"/>
        <v>1029.6600836181769</v>
      </c>
      <c r="L88" s="1">
        <f t="shared" si="41"/>
        <v>1026.3985302392371</v>
      </c>
      <c r="M88" s="1">
        <f t="shared" si="42"/>
        <v>1026.3985302392364</v>
      </c>
      <c r="N88" s="1">
        <f t="shared" si="43"/>
        <v>0</v>
      </c>
      <c r="O88" s="1">
        <f t="shared" si="44"/>
        <v>3.730349362740526E-14</v>
      </c>
      <c r="P88" s="1">
        <f t="shared" si="45"/>
        <v>1019.3985302392371</v>
      </c>
      <c r="Q88" s="1">
        <f t="shared" si="25"/>
        <v>0.99999999999999911</v>
      </c>
      <c r="R88" s="1">
        <f t="shared" si="26"/>
        <v>0.99999999999999889</v>
      </c>
      <c r="S88" s="1">
        <f t="shared" si="27"/>
        <v>0.99999999999999911</v>
      </c>
      <c r="T88" s="1">
        <f t="shared" si="28"/>
        <v>0.99999999999999911</v>
      </c>
      <c r="U88">
        <f t="shared" si="29"/>
        <v>1.0000000000000011</v>
      </c>
    </row>
    <row r="89" spans="1:21" x14ac:dyDescent="0.35">
      <c r="A89">
        <f t="shared" si="30"/>
        <v>84</v>
      </c>
      <c r="B89" s="1">
        <f t="shared" si="31"/>
        <v>13.333333333333307</v>
      </c>
      <c r="C89" s="1">
        <f t="shared" si="32"/>
        <v>13.33333333333332</v>
      </c>
      <c r="D89" s="1">
        <f t="shared" si="33"/>
        <v>13.333333333333307</v>
      </c>
      <c r="E89" s="1">
        <f t="shared" si="34"/>
        <v>13.33333333333332</v>
      </c>
      <c r="F89" s="1">
        <f t="shared" si="35"/>
        <v>9.2592592592592418</v>
      </c>
      <c r="G89" s="1">
        <f t="shared" si="36"/>
        <v>20.833333333333307</v>
      </c>
      <c r="H89" s="1">
        <f t="shared" si="37"/>
        <v>10.380622837370225</v>
      </c>
      <c r="I89" s="1">
        <f t="shared" si="38"/>
        <v>29.999999999999968</v>
      </c>
      <c r="J89" s="1">
        <f t="shared" si="39"/>
        <v>1041.0738293965173</v>
      </c>
      <c r="K89" s="1">
        <f t="shared" si="40"/>
        <v>1042.9934169515102</v>
      </c>
      <c r="L89" s="1">
        <f t="shared" si="41"/>
        <v>1039.7318635725703</v>
      </c>
      <c r="M89" s="1">
        <f t="shared" si="42"/>
        <v>1039.7318635725696</v>
      </c>
      <c r="N89" s="1">
        <f t="shared" si="43"/>
        <v>0</v>
      </c>
      <c r="O89" s="1">
        <f t="shared" si="44"/>
        <v>3.730349362740526E-14</v>
      </c>
      <c r="P89" s="1">
        <f t="shared" si="45"/>
        <v>1032.7318635725703</v>
      </c>
      <c r="Q89" s="1">
        <f t="shared" si="25"/>
        <v>0.99999999999999911</v>
      </c>
      <c r="R89" s="1">
        <f t="shared" si="26"/>
        <v>0.99999999999999911</v>
      </c>
      <c r="S89" s="1">
        <f t="shared" si="27"/>
        <v>0.99999999999999911</v>
      </c>
      <c r="T89" s="1">
        <f t="shared" si="28"/>
        <v>0.99999999999999911</v>
      </c>
      <c r="U89">
        <f t="shared" si="29"/>
        <v>1.0000000000000011</v>
      </c>
    </row>
    <row r="90" spans="1:21" x14ac:dyDescent="0.35">
      <c r="A90">
        <f t="shared" si="30"/>
        <v>85</v>
      </c>
      <c r="B90" s="1">
        <f t="shared" si="31"/>
        <v>13.333333333333311</v>
      </c>
      <c r="C90" s="1">
        <f t="shared" si="32"/>
        <v>13.333333333333323</v>
      </c>
      <c r="D90" s="1">
        <f t="shared" si="33"/>
        <v>13.333333333333311</v>
      </c>
      <c r="E90" s="1">
        <f t="shared" si="34"/>
        <v>13.333333333333323</v>
      </c>
      <c r="F90" s="1">
        <f t="shared" si="35"/>
        <v>9.2592592592592435</v>
      </c>
      <c r="G90" s="1">
        <f t="shared" si="36"/>
        <v>20.833333333333314</v>
      </c>
      <c r="H90" s="1">
        <f t="shared" si="37"/>
        <v>10.380622837370227</v>
      </c>
      <c r="I90" s="1">
        <f t="shared" si="38"/>
        <v>29.999999999999975</v>
      </c>
      <c r="J90" s="1">
        <f t="shared" si="39"/>
        <v>1054.4071627298506</v>
      </c>
      <c r="K90" s="1">
        <f t="shared" si="40"/>
        <v>1056.3267502848435</v>
      </c>
      <c r="L90" s="1">
        <f t="shared" si="41"/>
        <v>1053.0651969059036</v>
      </c>
      <c r="M90" s="1">
        <f t="shared" si="42"/>
        <v>1053.0651969059029</v>
      </c>
      <c r="N90" s="1">
        <f t="shared" si="43"/>
        <v>0</v>
      </c>
      <c r="O90" s="1">
        <f t="shared" si="44"/>
        <v>3.730349362740526E-14</v>
      </c>
      <c r="P90" s="1">
        <f t="shared" si="45"/>
        <v>1046.0651969059036</v>
      </c>
      <c r="Q90" s="1">
        <f t="shared" si="25"/>
        <v>0.99999999999999911</v>
      </c>
      <c r="R90" s="1">
        <f t="shared" si="26"/>
        <v>0.99999999999999911</v>
      </c>
      <c r="S90" s="1">
        <f t="shared" si="27"/>
        <v>0.99999999999999911</v>
      </c>
      <c r="T90" s="1">
        <f t="shared" si="28"/>
        <v>0.99999999999999911</v>
      </c>
      <c r="U90">
        <f t="shared" si="29"/>
        <v>1.0000000000000009</v>
      </c>
    </row>
    <row r="91" spans="1:21" x14ac:dyDescent="0.35">
      <c r="A91">
        <f t="shared" si="30"/>
        <v>86</v>
      </c>
      <c r="B91" s="1">
        <f t="shared" si="31"/>
        <v>13.333333333333311</v>
      </c>
      <c r="C91" s="1">
        <f t="shared" si="32"/>
        <v>13.333333333333323</v>
      </c>
      <c r="D91" s="1">
        <f t="shared" si="33"/>
        <v>13.333333333333311</v>
      </c>
      <c r="E91" s="1">
        <f t="shared" si="34"/>
        <v>13.333333333333325</v>
      </c>
      <c r="F91" s="1">
        <f t="shared" si="35"/>
        <v>9.2592592592592435</v>
      </c>
      <c r="G91" s="1">
        <f t="shared" si="36"/>
        <v>20.833333333333314</v>
      </c>
      <c r="H91" s="1">
        <f t="shared" si="37"/>
        <v>10.380622837370227</v>
      </c>
      <c r="I91" s="1">
        <f t="shared" si="38"/>
        <v>29.999999999999979</v>
      </c>
      <c r="J91" s="1">
        <f t="shared" si="39"/>
        <v>1067.7404960631839</v>
      </c>
      <c r="K91" s="1">
        <f t="shared" si="40"/>
        <v>1069.6600836181767</v>
      </c>
      <c r="L91" s="1">
        <f t="shared" si="41"/>
        <v>1066.3985302392368</v>
      </c>
      <c r="M91" s="1">
        <f t="shared" si="42"/>
        <v>1066.3985302392362</v>
      </c>
      <c r="N91" s="1">
        <f t="shared" si="43"/>
        <v>0</v>
      </c>
      <c r="O91" s="1">
        <f t="shared" si="44"/>
        <v>3.730349362740526E-14</v>
      </c>
      <c r="P91" s="1">
        <f t="shared" si="45"/>
        <v>1059.3985302392368</v>
      </c>
      <c r="Q91" s="1">
        <f t="shared" si="25"/>
        <v>0.99999999999999911</v>
      </c>
      <c r="R91" s="1">
        <f t="shared" si="26"/>
        <v>0.99999999999999911</v>
      </c>
      <c r="S91" s="1">
        <f t="shared" si="27"/>
        <v>0.99999999999999911</v>
      </c>
      <c r="T91" s="1">
        <f t="shared" si="28"/>
        <v>0.99999999999999889</v>
      </c>
      <c r="U91">
        <f t="shared" si="29"/>
        <v>1.0000000000000007</v>
      </c>
    </row>
    <row r="92" spans="1:21" x14ac:dyDescent="0.35">
      <c r="A92">
        <f t="shared" si="30"/>
        <v>87</v>
      </c>
      <c r="B92" s="1">
        <f t="shared" si="31"/>
        <v>13.333333333333306</v>
      </c>
      <c r="C92" s="1">
        <f t="shared" si="32"/>
        <v>13.333333333333321</v>
      </c>
      <c r="D92" s="1">
        <f t="shared" si="33"/>
        <v>13.333333333333307</v>
      </c>
      <c r="E92" s="1">
        <f t="shared" si="34"/>
        <v>13.33333333333332</v>
      </c>
      <c r="F92" s="1">
        <f t="shared" si="35"/>
        <v>9.25925925925924</v>
      </c>
      <c r="G92" s="1">
        <f t="shared" si="36"/>
        <v>20.833333333333311</v>
      </c>
      <c r="H92" s="1">
        <f t="shared" si="37"/>
        <v>10.380622837370225</v>
      </c>
      <c r="I92" s="1">
        <f t="shared" si="38"/>
        <v>29.999999999999968</v>
      </c>
      <c r="J92" s="1">
        <f t="shared" si="39"/>
        <v>1081.0738293965171</v>
      </c>
      <c r="K92" s="1">
        <f t="shared" si="40"/>
        <v>1082.99341695151</v>
      </c>
      <c r="L92" s="1">
        <f t="shared" si="41"/>
        <v>1079.7318635725701</v>
      </c>
      <c r="M92" s="1">
        <f t="shared" si="42"/>
        <v>1079.7318635725694</v>
      </c>
      <c r="N92" s="1">
        <f t="shared" si="43"/>
        <v>-1.4210854715202004E-14</v>
      </c>
      <c r="O92" s="1">
        <f t="shared" si="44"/>
        <v>2.3092638912203256E-14</v>
      </c>
      <c r="P92" s="1">
        <f t="shared" si="45"/>
        <v>1072.7318635725701</v>
      </c>
      <c r="Q92" s="1">
        <f t="shared" si="25"/>
        <v>0.99999999999999944</v>
      </c>
      <c r="R92" s="1">
        <f t="shared" si="26"/>
        <v>0.99999999999999878</v>
      </c>
      <c r="S92" s="1">
        <f t="shared" si="27"/>
        <v>0.99999999999999933</v>
      </c>
      <c r="T92" s="1">
        <f t="shared" si="28"/>
        <v>0.99999999999999889</v>
      </c>
      <c r="U92">
        <f t="shared" si="29"/>
        <v>1.0000000000000011</v>
      </c>
    </row>
    <row r="93" spans="1:21" x14ac:dyDescent="0.35">
      <c r="A93">
        <f t="shared" si="30"/>
        <v>88</v>
      </c>
      <c r="B93" s="1">
        <f t="shared" si="31"/>
        <v>13.333333333333313</v>
      </c>
      <c r="C93" s="1">
        <f t="shared" si="32"/>
        <v>13.333333333333321</v>
      </c>
      <c r="D93" s="1">
        <f t="shared" si="33"/>
        <v>13.333333333333313</v>
      </c>
      <c r="E93" s="1">
        <f t="shared" si="34"/>
        <v>13.33333333333332</v>
      </c>
      <c r="F93" s="1">
        <f t="shared" si="35"/>
        <v>9.2592592592592453</v>
      </c>
      <c r="G93" s="1">
        <f t="shared" si="36"/>
        <v>20.833333333333311</v>
      </c>
      <c r="H93" s="1">
        <f t="shared" si="37"/>
        <v>10.380622837370229</v>
      </c>
      <c r="I93" s="1">
        <f t="shared" si="38"/>
        <v>29.999999999999968</v>
      </c>
      <c r="J93" s="1">
        <f t="shared" si="39"/>
        <v>1094.4071627298504</v>
      </c>
      <c r="K93" s="1">
        <f t="shared" si="40"/>
        <v>1096.3267502848432</v>
      </c>
      <c r="L93" s="1">
        <f t="shared" si="41"/>
        <v>1093.0651969059033</v>
      </c>
      <c r="M93" s="1">
        <f t="shared" si="42"/>
        <v>1093.0651969059027</v>
      </c>
      <c r="N93" s="1">
        <f t="shared" si="43"/>
        <v>0</v>
      </c>
      <c r="O93" s="1">
        <f t="shared" si="44"/>
        <v>2.3092638912203256E-14</v>
      </c>
      <c r="P93" s="1">
        <f t="shared" si="45"/>
        <v>1086.0651969059033</v>
      </c>
      <c r="Q93" s="1">
        <f t="shared" si="25"/>
        <v>0.99999999999999944</v>
      </c>
      <c r="R93" s="1">
        <f t="shared" si="26"/>
        <v>0.99999999999999933</v>
      </c>
      <c r="S93" s="1">
        <f t="shared" si="27"/>
        <v>0.99999999999999944</v>
      </c>
      <c r="T93" s="1">
        <f t="shared" si="28"/>
        <v>0.99999999999999944</v>
      </c>
      <c r="U93">
        <f t="shared" si="29"/>
        <v>1.0000000000000011</v>
      </c>
    </row>
    <row r="94" spans="1:21" x14ac:dyDescent="0.35">
      <c r="A94">
        <f t="shared" si="30"/>
        <v>89</v>
      </c>
      <c r="B94" s="1">
        <f t="shared" si="31"/>
        <v>13.33333333333332</v>
      </c>
      <c r="C94" s="1">
        <f t="shared" si="32"/>
        <v>13.333333333333329</v>
      </c>
      <c r="D94" s="1">
        <f t="shared" si="33"/>
        <v>13.33333333333332</v>
      </c>
      <c r="E94" s="1">
        <f t="shared" si="34"/>
        <v>13.333333333333327</v>
      </c>
      <c r="F94" s="1">
        <f t="shared" si="35"/>
        <v>9.2592592592592506</v>
      </c>
      <c r="G94" s="1">
        <f t="shared" si="36"/>
        <v>20.833333333333321</v>
      </c>
      <c r="H94" s="1">
        <f t="shared" si="37"/>
        <v>10.380622837370234</v>
      </c>
      <c r="I94" s="1">
        <f t="shared" si="38"/>
        <v>29.999999999999982</v>
      </c>
      <c r="J94" s="1">
        <f t="shared" si="39"/>
        <v>1107.7404960631836</v>
      </c>
      <c r="K94" s="1">
        <f t="shared" si="40"/>
        <v>1109.6600836181765</v>
      </c>
      <c r="L94" s="1">
        <f t="shared" si="41"/>
        <v>1106.3985302392366</v>
      </c>
      <c r="M94" s="1">
        <f t="shared" si="42"/>
        <v>1106.3985302392359</v>
      </c>
      <c r="N94" s="1">
        <f t="shared" si="43"/>
        <v>0</v>
      </c>
      <c r="O94" s="1">
        <f t="shared" si="44"/>
        <v>2.3092638912203256E-14</v>
      </c>
      <c r="P94" s="1">
        <f t="shared" si="45"/>
        <v>1099.3985302392366</v>
      </c>
      <c r="Q94" s="1">
        <f t="shared" si="25"/>
        <v>0.99999999999999944</v>
      </c>
      <c r="R94" s="1">
        <f t="shared" si="26"/>
        <v>0.99999999999999933</v>
      </c>
      <c r="S94" s="1">
        <f t="shared" si="27"/>
        <v>0.99999999999999944</v>
      </c>
      <c r="T94" s="1">
        <f t="shared" si="28"/>
        <v>0.99999999999999944</v>
      </c>
      <c r="U94">
        <f t="shared" si="29"/>
        <v>1.0000000000000007</v>
      </c>
    </row>
    <row r="95" spans="1:21" x14ac:dyDescent="0.35">
      <c r="A95">
        <f t="shared" si="30"/>
        <v>90</v>
      </c>
      <c r="B95" s="1">
        <f t="shared" si="31"/>
        <v>13.33333333333332</v>
      </c>
      <c r="C95" s="1">
        <f t="shared" si="32"/>
        <v>13.333333333333329</v>
      </c>
      <c r="D95" s="1">
        <f t="shared" si="33"/>
        <v>13.333333333333321</v>
      </c>
      <c r="E95" s="1">
        <f t="shared" si="34"/>
        <v>13.333333333333329</v>
      </c>
      <c r="F95" s="1">
        <f t="shared" si="35"/>
        <v>9.2592592592592506</v>
      </c>
      <c r="G95" s="1">
        <f t="shared" si="36"/>
        <v>20.833333333333321</v>
      </c>
      <c r="H95" s="1">
        <f t="shared" si="37"/>
        <v>10.380622837370236</v>
      </c>
      <c r="I95" s="1">
        <f t="shared" si="38"/>
        <v>29.999999999999986</v>
      </c>
      <c r="J95" s="1">
        <f t="shared" si="39"/>
        <v>1121.0738293965169</v>
      </c>
      <c r="K95" s="1">
        <f t="shared" si="40"/>
        <v>1122.9934169515097</v>
      </c>
      <c r="L95" s="1">
        <f t="shared" si="41"/>
        <v>1119.7318635725699</v>
      </c>
      <c r="M95" s="1">
        <f t="shared" si="42"/>
        <v>1119.7318635725692</v>
      </c>
      <c r="N95" s="1">
        <f t="shared" si="43"/>
        <v>0</v>
      </c>
      <c r="O95" s="1">
        <f t="shared" si="44"/>
        <v>2.3092638912203256E-14</v>
      </c>
      <c r="P95" s="1">
        <f t="shared" si="45"/>
        <v>1112.7318635725699</v>
      </c>
      <c r="Q95" s="1">
        <f t="shared" si="25"/>
        <v>0.99999999999999944</v>
      </c>
      <c r="R95" s="1">
        <f t="shared" si="26"/>
        <v>0.99999999999999933</v>
      </c>
      <c r="S95" s="1">
        <f t="shared" si="27"/>
        <v>0.99999999999999933</v>
      </c>
      <c r="T95" s="1">
        <f t="shared" si="28"/>
        <v>0.99999999999999933</v>
      </c>
      <c r="U95">
        <f t="shared" si="29"/>
        <v>1.0000000000000004</v>
      </c>
    </row>
    <row r="96" spans="1:21" x14ac:dyDescent="0.35">
      <c r="A96">
        <f t="shared" si="30"/>
        <v>91</v>
      </c>
      <c r="B96" s="1">
        <f t="shared" si="31"/>
        <v>13.333333333333318</v>
      </c>
      <c r="C96" s="1">
        <f t="shared" si="32"/>
        <v>13.333333333333327</v>
      </c>
      <c r="D96" s="1">
        <f t="shared" si="33"/>
        <v>13.33333333333332</v>
      </c>
      <c r="E96" s="1">
        <f t="shared" si="34"/>
        <v>13.333333333333325</v>
      </c>
      <c r="F96" s="1">
        <f t="shared" si="35"/>
        <v>9.2592592592592489</v>
      </c>
      <c r="G96" s="1">
        <f t="shared" si="36"/>
        <v>20.833333333333318</v>
      </c>
      <c r="H96" s="1">
        <f t="shared" si="37"/>
        <v>10.380622837370234</v>
      </c>
      <c r="I96" s="1">
        <f t="shared" si="38"/>
        <v>29.999999999999979</v>
      </c>
      <c r="J96" s="1">
        <f t="shared" si="39"/>
        <v>1134.4071627298501</v>
      </c>
      <c r="K96" s="1">
        <f t="shared" si="40"/>
        <v>1136.326750284843</v>
      </c>
      <c r="L96" s="1">
        <f t="shared" si="41"/>
        <v>1133.0651969059031</v>
      </c>
      <c r="M96" s="1">
        <f t="shared" si="42"/>
        <v>1133.0651969059024</v>
      </c>
      <c r="N96" s="1">
        <f t="shared" si="43"/>
        <v>0</v>
      </c>
      <c r="O96" s="1">
        <f t="shared" si="44"/>
        <v>2.3092638912203256E-14</v>
      </c>
      <c r="P96" s="1">
        <f t="shared" si="45"/>
        <v>1126.0651969059031</v>
      </c>
      <c r="Q96" s="1">
        <f t="shared" si="25"/>
        <v>0.99999999999999944</v>
      </c>
      <c r="R96" s="1">
        <f t="shared" si="26"/>
        <v>0.99999999999999933</v>
      </c>
      <c r="S96" s="1">
        <f t="shared" si="27"/>
        <v>0.99999999999999933</v>
      </c>
      <c r="T96" s="1">
        <f t="shared" si="28"/>
        <v>0.99999999999999944</v>
      </c>
      <c r="U96">
        <f t="shared" si="29"/>
        <v>1.0000000000000007</v>
      </c>
    </row>
    <row r="97" spans="1:21" x14ac:dyDescent="0.35">
      <c r="A97">
        <f t="shared" si="30"/>
        <v>92</v>
      </c>
      <c r="B97" s="1">
        <f t="shared" si="31"/>
        <v>13.333333333333318</v>
      </c>
      <c r="C97" s="1">
        <f t="shared" si="32"/>
        <v>13.333333333333327</v>
      </c>
      <c r="D97" s="1">
        <f t="shared" si="33"/>
        <v>13.33333333333332</v>
      </c>
      <c r="E97" s="1">
        <f t="shared" si="34"/>
        <v>13.333333333333327</v>
      </c>
      <c r="F97" s="1">
        <f t="shared" si="35"/>
        <v>9.2592592592592489</v>
      </c>
      <c r="G97" s="1">
        <f t="shared" si="36"/>
        <v>20.833333333333318</v>
      </c>
      <c r="H97" s="1">
        <f t="shared" si="37"/>
        <v>10.380622837370234</v>
      </c>
      <c r="I97" s="1">
        <f t="shared" si="38"/>
        <v>29.999999999999982</v>
      </c>
      <c r="J97" s="1">
        <f t="shared" si="39"/>
        <v>1147.7404960631834</v>
      </c>
      <c r="K97" s="1">
        <f t="shared" si="40"/>
        <v>1149.6600836181763</v>
      </c>
      <c r="L97" s="1">
        <f t="shared" si="41"/>
        <v>1146.3985302392364</v>
      </c>
      <c r="M97" s="1">
        <f t="shared" si="42"/>
        <v>1146.3985302392357</v>
      </c>
      <c r="N97" s="1">
        <f t="shared" si="43"/>
        <v>0</v>
      </c>
      <c r="O97" s="1">
        <f t="shared" si="44"/>
        <v>2.3092638912203256E-14</v>
      </c>
      <c r="P97" s="1">
        <f t="shared" si="45"/>
        <v>1139.3985302392364</v>
      </c>
      <c r="Q97" s="1">
        <f t="shared" si="25"/>
        <v>0.99999999999999944</v>
      </c>
      <c r="R97" s="1">
        <f t="shared" si="26"/>
        <v>0.99999999999999933</v>
      </c>
      <c r="S97" s="1">
        <f t="shared" si="27"/>
        <v>0.99999999999999933</v>
      </c>
      <c r="T97" s="1">
        <f t="shared" si="28"/>
        <v>0.99999999999999933</v>
      </c>
      <c r="U97">
        <f t="shared" si="29"/>
        <v>1.0000000000000007</v>
      </c>
    </row>
    <row r="98" spans="1:21" x14ac:dyDescent="0.35">
      <c r="A98">
        <f t="shared" si="30"/>
        <v>93</v>
      </c>
      <c r="B98" s="1">
        <f t="shared" si="31"/>
        <v>13.333333333333318</v>
      </c>
      <c r="C98" s="1">
        <f t="shared" si="32"/>
        <v>13.333333333333327</v>
      </c>
      <c r="D98" s="1">
        <f t="shared" si="33"/>
        <v>13.33333333333332</v>
      </c>
      <c r="E98" s="1">
        <f t="shared" si="34"/>
        <v>13.333333333333327</v>
      </c>
      <c r="F98" s="1">
        <f t="shared" si="35"/>
        <v>9.2592592592592489</v>
      </c>
      <c r="G98" s="1">
        <f t="shared" si="36"/>
        <v>20.833333333333318</v>
      </c>
      <c r="H98" s="1">
        <f t="shared" si="37"/>
        <v>10.380622837370234</v>
      </c>
      <c r="I98" s="1">
        <f t="shared" si="38"/>
        <v>29.999999999999982</v>
      </c>
      <c r="J98" s="1">
        <f t="shared" si="39"/>
        <v>1161.0738293965167</v>
      </c>
      <c r="K98" s="1">
        <f t="shared" si="40"/>
        <v>1162.9934169515095</v>
      </c>
      <c r="L98" s="1">
        <f t="shared" si="41"/>
        <v>1159.7318635725696</v>
      </c>
      <c r="M98" s="1">
        <f t="shared" si="42"/>
        <v>1159.731863572569</v>
      </c>
      <c r="N98" s="1">
        <f t="shared" si="43"/>
        <v>0</v>
      </c>
      <c r="O98" s="1">
        <f t="shared" si="44"/>
        <v>2.3092638912203256E-14</v>
      </c>
      <c r="P98" s="1">
        <f t="shared" si="45"/>
        <v>1152.7318635725696</v>
      </c>
      <c r="Q98" s="1">
        <f t="shared" si="25"/>
        <v>0.99999999999999944</v>
      </c>
      <c r="R98" s="1">
        <f t="shared" si="26"/>
        <v>0.99999999999999933</v>
      </c>
      <c r="S98" s="1">
        <f t="shared" si="27"/>
        <v>0.99999999999999933</v>
      </c>
      <c r="T98" s="1">
        <f t="shared" si="28"/>
        <v>0.99999999999999933</v>
      </c>
      <c r="U98">
        <f t="shared" si="29"/>
        <v>1.0000000000000007</v>
      </c>
    </row>
    <row r="99" spans="1:21" x14ac:dyDescent="0.35">
      <c r="A99">
        <f t="shared" si="30"/>
        <v>94</v>
      </c>
      <c r="B99" s="1">
        <f t="shared" si="31"/>
        <v>13.333333333333318</v>
      </c>
      <c r="C99" s="1">
        <f t="shared" si="32"/>
        <v>13.333333333333327</v>
      </c>
      <c r="D99" s="1">
        <f t="shared" si="33"/>
        <v>13.33333333333332</v>
      </c>
      <c r="E99" s="1">
        <f t="shared" si="34"/>
        <v>13.333333333333327</v>
      </c>
      <c r="F99" s="1">
        <f t="shared" si="35"/>
        <v>9.2592592592592489</v>
      </c>
      <c r="G99" s="1">
        <f t="shared" si="36"/>
        <v>20.833333333333318</v>
      </c>
      <c r="H99" s="1">
        <f t="shared" si="37"/>
        <v>10.380622837370234</v>
      </c>
      <c r="I99" s="1">
        <f t="shared" si="38"/>
        <v>29.999999999999982</v>
      </c>
      <c r="J99" s="1">
        <f t="shared" si="39"/>
        <v>1174.4071627298499</v>
      </c>
      <c r="K99" s="1">
        <f t="shared" si="40"/>
        <v>1176.3267502848428</v>
      </c>
      <c r="L99" s="1">
        <f t="shared" si="41"/>
        <v>1173.0651969059029</v>
      </c>
      <c r="M99" s="1">
        <f t="shared" si="42"/>
        <v>1173.0651969059022</v>
      </c>
      <c r="N99" s="1">
        <f t="shared" si="43"/>
        <v>0</v>
      </c>
      <c r="O99" s="1">
        <f t="shared" si="44"/>
        <v>2.3092638912203256E-14</v>
      </c>
      <c r="P99" s="1">
        <f t="shared" si="45"/>
        <v>1166.0651969059029</v>
      </c>
      <c r="Q99" s="1">
        <f t="shared" si="25"/>
        <v>0.99999999999999944</v>
      </c>
      <c r="R99" s="1">
        <f t="shared" si="26"/>
        <v>0.99999999999999933</v>
      </c>
      <c r="S99" s="1">
        <f t="shared" si="27"/>
        <v>0.99999999999999933</v>
      </c>
      <c r="T99" s="1">
        <f t="shared" si="28"/>
        <v>0.99999999999999933</v>
      </c>
      <c r="U99">
        <f t="shared" si="29"/>
        <v>1.0000000000000007</v>
      </c>
    </row>
    <row r="100" spans="1:21" x14ac:dyDescent="0.35">
      <c r="A100">
        <f t="shared" si="30"/>
        <v>95</v>
      </c>
      <c r="B100" s="1">
        <f t="shared" si="31"/>
        <v>13.333333333333318</v>
      </c>
      <c r="C100" s="1">
        <f t="shared" si="32"/>
        <v>13.333333333333327</v>
      </c>
      <c r="D100" s="1">
        <f t="shared" si="33"/>
        <v>13.33333333333332</v>
      </c>
      <c r="E100" s="1">
        <f t="shared" si="34"/>
        <v>13.333333333333327</v>
      </c>
      <c r="F100" s="1">
        <f t="shared" si="35"/>
        <v>9.2592592592592489</v>
      </c>
      <c r="G100" s="1">
        <f t="shared" si="36"/>
        <v>20.833333333333318</v>
      </c>
      <c r="H100" s="1">
        <f t="shared" si="37"/>
        <v>10.380622837370234</v>
      </c>
      <c r="I100" s="1">
        <f t="shared" si="38"/>
        <v>29.999999999999982</v>
      </c>
      <c r="J100" s="1">
        <f t="shared" si="39"/>
        <v>1187.7404960631832</v>
      </c>
      <c r="K100" s="1">
        <f t="shared" si="40"/>
        <v>1189.660083618176</v>
      </c>
      <c r="L100" s="1">
        <f t="shared" si="41"/>
        <v>1186.3985302392362</v>
      </c>
      <c r="M100" s="1">
        <f t="shared" si="42"/>
        <v>1186.3985302392355</v>
      </c>
      <c r="N100" s="1">
        <f t="shared" si="43"/>
        <v>0</v>
      </c>
      <c r="O100" s="1">
        <f t="shared" si="44"/>
        <v>2.3092638912203256E-14</v>
      </c>
      <c r="P100" s="1">
        <f t="shared" si="45"/>
        <v>1179.3985302392362</v>
      </c>
      <c r="Q100" s="1">
        <f t="shared" si="25"/>
        <v>0.99999999999999944</v>
      </c>
      <c r="R100" s="1">
        <f t="shared" si="26"/>
        <v>0.99999999999999933</v>
      </c>
      <c r="S100" s="1">
        <f t="shared" si="27"/>
        <v>0.99999999999999933</v>
      </c>
      <c r="T100" s="1">
        <f t="shared" si="28"/>
        <v>0.99999999999999933</v>
      </c>
      <c r="U100">
        <f t="shared" si="29"/>
        <v>1.0000000000000007</v>
      </c>
    </row>
    <row r="101" spans="1:21" x14ac:dyDescent="0.35">
      <c r="A101">
        <f t="shared" si="30"/>
        <v>96</v>
      </c>
      <c r="B101" s="1">
        <f t="shared" si="31"/>
        <v>13.333333333333318</v>
      </c>
      <c r="C101" s="1">
        <f t="shared" si="32"/>
        <v>13.333333333333327</v>
      </c>
      <c r="D101" s="1">
        <f t="shared" si="33"/>
        <v>13.33333333333332</v>
      </c>
      <c r="E101" s="1">
        <f t="shared" si="34"/>
        <v>13.333333333333327</v>
      </c>
      <c r="F101" s="1">
        <f t="shared" si="35"/>
        <v>9.2592592592592489</v>
      </c>
      <c r="G101" s="1">
        <f t="shared" si="36"/>
        <v>20.833333333333318</v>
      </c>
      <c r="H101" s="1">
        <f t="shared" si="37"/>
        <v>10.380622837370234</v>
      </c>
      <c r="I101" s="1">
        <f t="shared" si="38"/>
        <v>29.999999999999982</v>
      </c>
      <c r="J101" s="1">
        <f t="shared" si="39"/>
        <v>1201.0738293965164</v>
      </c>
      <c r="K101" s="1">
        <f t="shared" si="40"/>
        <v>1202.9934169515093</v>
      </c>
      <c r="L101" s="1">
        <f t="shared" si="41"/>
        <v>1199.7318635725694</v>
      </c>
      <c r="M101" s="1">
        <f t="shared" si="42"/>
        <v>1199.7318635725687</v>
      </c>
      <c r="N101" s="1">
        <f t="shared" si="43"/>
        <v>0</v>
      </c>
      <c r="O101" s="1">
        <f t="shared" si="44"/>
        <v>2.3092638912203256E-14</v>
      </c>
      <c r="P101" s="1">
        <f t="shared" si="45"/>
        <v>1192.7318635725694</v>
      </c>
      <c r="Q101" s="1">
        <f t="shared" si="25"/>
        <v>0.99999999999999944</v>
      </c>
      <c r="R101" s="1">
        <f t="shared" si="26"/>
        <v>0.99999999999999933</v>
      </c>
      <c r="S101" s="1">
        <f t="shared" si="27"/>
        <v>0.99999999999999933</v>
      </c>
      <c r="T101" s="1">
        <f t="shared" si="28"/>
        <v>0.99999999999999933</v>
      </c>
      <c r="U101">
        <f t="shared" si="29"/>
        <v>1.0000000000000007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Slowest wheel</vt:lpstr>
      <vt:lpstr>Gap_cum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Yves1812</dc:creator>
  <cp:lastModifiedBy>Yves1812</cp:lastModifiedBy>
  <dcterms:created xsi:type="dcterms:W3CDTF">2019-02-24T17:10:06Z</dcterms:created>
  <dcterms:modified xsi:type="dcterms:W3CDTF">2019-03-06T18:41:27Z</dcterms:modified>
</cp:coreProperties>
</file>