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<sst xmlns="http://schemas.openxmlformats.org/spreadsheetml/2006/main" count="68" uniqueCount="28">
  <si>
    <t>Código</t>
  </si>
  <si>
    <t>Descripción</t>
  </si>
  <si>
    <t>u.m.</t>
  </si>
  <si>
    <t>Currency</t>
  </si>
  <si>
    <t>Price</t>
  </si>
  <si>
    <t>Familia</t>
  </si>
  <si>
    <t>Iva</t>
  </si>
  <si>
    <t>2da. um</t>
  </si>
  <si>
    <t>Eq.</t>
  </si>
  <si>
    <t>Stock</t>
  </si>
  <si>
    <t>Precio en pesos</t>
  </si>
  <si>
    <t>TAPA LIFE 3M BLANCO PURO</t>
  </si>
  <si>
    <t>U</t>
  </si>
  <si>
    <t>$</t>
  </si>
  <si>
    <t>SICA</t>
  </si>
  <si>
    <t>100</t>
  </si>
  <si>
    <t>BASTIDOR LIFE 1 MODULO</t>
  </si>
  <si>
    <t>CJA.</t>
  </si>
  <si>
    <t>BASTIDOR LIFE 3 MODULOS</t>
  </si>
  <si>
    <t>TAPA LIFE 2M CENTRAL BLANCO PURO</t>
  </si>
  <si>
    <t>TAPA LIFE MIGNON BCO PURO</t>
  </si>
  <si>
    <t>FUSIBLE ACR 00 50 A</t>
  </si>
  <si>
    <t>U$S</t>
  </si>
  <si>
    <t>SECCIONADOR 160 A ECONOMICO</t>
  </si>
  <si>
    <t>SECCIONADOR 250 A ECONOMICO</t>
  </si>
  <si>
    <t>SECCIONADOR 160 A EC. 2 P</t>
  </si>
  <si>
    <t>SECCIONADOR 160 A EC. 4 P</t>
  </si>
  <si>
    <t>SECCIONADOR 250 A EC. 4 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</si>
</sst>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i/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1" fillId="2" fontId="1" numFmtId="0" xfId="0" applyAlignment="1" applyBorder="1" applyFont="1">
      <alignment horizontal="left" vertical="bottom"/>
    </xf>
    <xf borderId="1" fillId="2" fontId="1" numFmtId="2" xfId="0" applyAlignment="1" applyBorder="1" applyFont="1" applyNumberFormat="1">
      <alignment horizontal="left" vertical="bottom"/>
    </xf>
    <xf borderId="1" fillId="2" fontId="1" numFmtId="49" xfId="0" applyAlignment="1" applyBorder="1" applyFont="1" applyNumberFormat="1">
      <alignment horizontal="left" readingOrder="0" vertical="bottom"/>
    </xf>
    <xf borderId="1" fillId="3" fontId="2" numFmtId="9" xfId="0" applyAlignment="1" applyBorder="1" applyFill="1" applyFont="1" applyNumberFormat="1">
      <alignment horizontal="left" readingOrder="0" vertical="bottom"/>
    </xf>
    <xf borderId="1" fillId="4" fontId="2" numFmtId="9" xfId="0" applyAlignment="1" applyBorder="1" applyFill="1" applyFont="1" applyNumberFormat="1">
      <alignment horizontal="left" readingOrder="0" vertical="bottom"/>
    </xf>
    <xf borderId="1" fillId="5" fontId="2" numFmtId="9" xfId="0" applyAlignment="1" applyBorder="1" applyFill="1" applyFont="1" applyNumberFormat="1">
      <alignment horizontal="left" readingOrder="0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2" xfId="0" applyAlignment="1" applyFont="1" applyNumberFormat="1">
      <alignment horizontal="left" vertical="bottom"/>
    </xf>
    <xf borderId="0" fillId="0" fontId="4" numFmtId="49" xfId="0" applyAlignment="1" applyFont="1" applyNumberFormat="1">
      <alignment horizontal="left" readingOrder="0" vertical="bottom"/>
    </xf>
    <xf borderId="1" fillId="3" fontId="4" numFmtId="2" xfId="0" applyAlignment="1" applyBorder="1" applyFont="1" applyNumberFormat="1">
      <alignment horizontal="left" vertical="bottom"/>
    </xf>
    <xf borderId="1" fillId="4" fontId="4" numFmtId="2" xfId="0" applyAlignment="1" applyBorder="1" applyFont="1" applyNumberFormat="1">
      <alignment horizontal="left" vertical="bottom"/>
    </xf>
    <xf borderId="1" fillId="5" fontId="4" numFmtId="2" xfId="0" applyAlignment="1" applyBorder="1" applyFont="1" applyNumberFormat="1">
      <alignment horizontal="left" vertical="bottom"/>
    </xf>
    <xf borderId="0" fillId="0" fontId="5" numFmtId="0" xfId="0" applyAlignment="1" applyFont="1">
      <alignment horizontal="left"/>
    </xf>
    <xf borderId="0" fillId="0" fontId="5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9.5"/>
    <col customWidth="1" min="3" max="3" width="4.38"/>
    <col customWidth="1" min="4" max="4" width="7.75"/>
    <col customWidth="1" min="5" max="5" width="6.13"/>
    <col customWidth="1" min="6" max="6" width="6.63"/>
    <col customWidth="1" min="7" max="7" width="4.25"/>
    <col customWidth="1" min="8" max="8" width="7.25"/>
    <col customWidth="1" min="9" max="9" width="3.38"/>
    <col customWidth="1" min="10" max="10" width="5.13"/>
    <col customWidth="1" min="11" max="11" width="12.63"/>
    <col customWidth="1" min="12" max="14" width="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5">
        <v>0.05</v>
      </c>
      <c r="M1" s="6">
        <v>0.1</v>
      </c>
      <c r="N1" s="7">
        <v>0.15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>
        <v>397300.0</v>
      </c>
      <c r="B2" s="9" t="s">
        <v>11</v>
      </c>
      <c r="C2" s="9" t="s">
        <v>12</v>
      </c>
      <c r="D2" s="9" t="s">
        <v>13</v>
      </c>
      <c r="E2" s="10">
        <v>336.03141</v>
      </c>
      <c r="F2" s="9" t="s">
        <v>14</v>
      </c>
      <c r="G2" s="9">
        <v>21.0</v>
      </c>
      <c r="H2" s="9"/>
      <c r="I2" s="9">
        <v>0.0</v>
      </c>
      <c r="J2" s="11" t="s">
        <v>15</v>
      </c>
      <c r="K2" s="10">
        <f t="shared" ref="K2:K6" si="1">E2</f>
        <v>336.03141</v>
      </c>
      <c r="L2" s="12">
        <f t="shared" ref="L2:L12" si="2">K2*0.95</f>
        <v>319.2298395</v>
      </c>
      <c r="M2" s="13">
        <f t="shared" ref="M2:M12" si="3">K2*0.9</f>
        <v>302.428269</v>
      </c>
      <c r="N2" s="14">
        <f t="shared" ref="N2:N12" si="4">K2*0.85</f>
        <v>285.6266985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9">
        <v>397401.0</v>
      </c>
      <c r="B3" s="9" t="s">
        <v>16</v>
      </c>
      <c r="C3" s="9" t="s">
        <v>12</v>
      </c>
      <c r="D3" s="9" t="s">
        <v>13</v>
      </c>
      <c r="E3" s="10">
        <v>260.07345</v>
      </c>
      <c r="F3" s="9" t="s">
        <v>14</v>
      </c>
      <c r="G3" s="9">
        <v>21.0</v>
      </c>
      <c r="H3" s="9" t="s">
        <v>17</v>
      </c>
      <c r="I3" s="9">
        <v>40.0</v>
      </c>
      <c r="J3" s="11" t="s">
        <v>15</v>
      </c>
      <c r="K3" s="10">
        <f t="shared" si="1"/>
        <v>260.07345</v>
      </c>
      <c r="L3" s="12">
        <f t="shared" si="2"/>
        <v>247.0697775</v>
      </c>
      <c r="M3" s="13">
        <f t="shared" si="3"/>
        <v>234.066105</v>
      </c>
      <c r="N3" s="14">
        <f t="shared" si="4"/>
        <v>221.0624325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9">
        <v>397403.0</v>
      </c>
      <c r="B4" s="9" t="s">
        <v>18</v>
      </c>
      <c r="C4" s="9" t="s">
        <v>12</v>
      </c>
      <c r="D4" s="9" t="s">
        <v>13</v>
      </c>
      <c r="E4" s="10">
        <v>260.07345</v>
      </c>
      <c r="F4" s="9" t="s">
        <v>14</v>
      </c>
      <c r="G4" s="9">
        <v>21.0</v>
      </c>
      <c r="H4" s="9" t="s">
        <v>17</v>
      </c>
      <c r="I4" s="9">
        <v>40.0</v>
      </c>
      <c r="J4" s="11" t="s">
        <v>15</v>
      </c>
      <c r="K4" s="10">
        <f t="shared" si="1"/>
        <v>260.07345</v>
      </c>
      <c r="L4" s="12">
        <f t="shared" si="2"/>
        <v>247.0697775</v>
      </c>
      <c r="M4" s="13">
        <f t="shared" si="3"/>
        <v>234.066105</v>
      </c>
      <c r="N4" s="14">
        <f t="shared" si="4"/>
        <v>221.0624325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9">
        <v>397600.0</v>
      </c>
      <c r="B5" s="9" t="s">
        <v>19</v>
      </c>
      <c r="C5" s="9" t="s">
        <v>12</v>
      </c>
      <c r="D5" s="9" t="s">
        <v>13</v>
      </c>
      <c r="E5" s="10">
        <v>336.03141</v>
      </c>
      <c r="F5" s="9" t="s">
        <v>14</v>
      </c>
      <c r="G5" s="9">
        <v>21.0</v>
      </c>
      <c r="H5" s="9"/>
      <c r="I5" s="9">
        <v>0.0</v>
      </c>
      <c r="J5" s="11" t="s">
        <v>15</v>
      </c>
      <c r="K5" s="10">
        <f t="shared" si="1"/>
        <v>336.03141</v>
      </c>
      <c r="L5" s="12">
        <f t="shared" si="2"/>
        <v>319.2298395</v>
      </c>
      <c r="M5" s="13">
        <f t="shared" si="3"/>
        <v>302.428269</v>
      </c>
      <c r="N5" s="14">
        <f t="shared" si="4"/>
        <v>285.6266985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9">
        <v>397700.0</v>
      </c>
      <c r="B6" s="9" t="s">
        <v>20</v>
      </c>
      <c r="C6" s="9" t="s">
        <v>12</v>
      </c>
      <c r="D6" s="9" t="s">
        <v>13</v>
      </c>
      <c r="E6" s="10">
        <v>336.03141</v>
      </c>
      <c r="F6" s="9" t="s">
        <v>14</v>
      </c>
      <c r="G6" s="9">
        <v>21.0</v>
      </c>
      <c r="H6" s="9"/>
      <c r="I6" s="9">
        <v>0.0</v>
      </c>
      <c r="J6" s="11" t="s">
        <v>15</v>
      </c>
      <c r="K6" s="10">
        <f t="shared" si="1"/>
        <v>336.03141</v>
      </c>
      <c r="L6" s="12">
        <f t="shared" si="2"/>
        <v>319.2298395</v>
      </c>
      <c r="M6" s="13">
        <f t="shared" si="3"/>
        <v>302.428269</v>
      </c>
      <c r="N6" s="14">
        <f t="shared" si="4"/>
        <v>285.6266985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9">
        <v>421050.0</v>
      </c>
      <c r="B7" s="9" t="s">
        <v>21</v>
      </c>
      <c r="C7" s="9" t="s">
        <v>12</v>
      </c>
      <c r="D7" s="9" t="s">
        <v>22</v>
      </c>
      <c r="E7" s="10">
        <v>3.29914</v>
      </c>
      <c r="F7" s="9" t="s">
        <v>14</v>
      </c>
      <c r="G7" s="9">
        <v>21.0</v>
      </c>
      <c r="H7" s="9"/>
      <c r="I7" s="9">
        <v>0.0</v>
      </c>
      <c r="J7" s="11" t="s">
        <v>15</v>
      </c>
      <c r="K7" s="10">
        <f t="shared" ref="K7:K12" si="5">E7*1469</f>
        <v>4846.43666</v>
      </c>
      <c r="L7" s="12">
        <f t="shared" si="2"/>
        <v>4604.114827</v>
      </c>
      <c r="M7" s="13">
        <f t="shared" si="3"/>
        <v>4361.792994</v>
      </c>
      <c r="N7" s="14">
        <f t="shared" si="4"/>
        <v>4119.471161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9">
        <v>450100.0</v>
      </c>
      <c r="B8" s="9" t="s">
        <v>23</v>
      </c>
      <c r="C8" s="9" t="s">
        <v>12</v>
      </c>
      <c r="D8" s="9" t="s">
        <v>22</v>
      </c>
      <c r="E8" s="10">
        <v>45.68057</v>
      </c>
      <c r="F8" s="9" t="s">
        <v>14</v>
      </c>
      <c r="G8" s="9">
        <v>10.5</v>
      </c>
      <c r="H8" s="9"/>
      <c r="I8" s="9">
        <v>0.0</v>
      </c>
      <c r="J8" s="11" t="s">
        <v>15</v>
      </c>
      <c r="K8" s="10">
        <f t="shared" si="5"/>
        <v>67104.75733</v>
      </c>
      <c r="L8" s="12">
        <f t="shared" si="2"/>
        <v>63749.51946</v>
      </c>
      <c r="M8" s="13">
        <f t="shared" si="3"/>
        <v>60394.2816</v>
      </c>
      <c r="N8" s="14">
        <f t="shared" si="4"/>
        <v>57039.04373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9">
        <v>450101.0</v>
      </c>
      <c r="B9" s="9" t="s">
        <v>24</v>
      </c>
      <c r="C9" s="9" t="s">
        <v>12</v>
      </c>
      <c r="D9" s="9" t="s">
        <v>22</v>
      </c>
      <c r="E9" s="10">
        <v>71.50984</v>
      </c>
      <c r="F9" s="9" t="s">
        <v>14</v>
      </c>
      <c r="G9" s="9">
        <v>10.5</v>
      </c>
      <c r="H9" s="9"/>
      <c r="I9" s="9">
        <v>0.0</v>
      </c>
      <c r="J9" s="11" t="s">
        <v>15</v>
      </c>
      <c r="K9" s="10">
        <f t="shared" si="5"/>
        <v>105047.955</v>
      </c>
      <c r="L9" s="12">
        <f t="shared" si="2"/>
        <v>99795.55721</v>
      </c>
      <c r="M9" s="13">
        <f t="shared" si="3"/>
        <v>94543.15946</v>
      </c>
      <c r="N9" s="14">
        <f t="shared" si="4"/>
        <v>89290.76172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9">
        <v>450120.0</v>
      </c>
      <c r="B10" s="9" t="s">
        <v>25</v>
      </c>
      <c r="C10" s="9" t="s">
        <v>12</v>
      </c>
      <c r="D10" s="9" t="s">
        <v>22</v>
      </c>
      <c r="E10" s="10">
        <v>47.37217</v>
      </c>
      <c r="F10" s="9" t="s">
        <v>14</v>
      </c>
      <c r="G10" s="9">
        <v>10.5</v>
      </c>
      <c r="H10" s="9"/>
      <c r="I10" s="9">
        <v>0.0</v>
      </c>
      <c r="J10" s="11" t="s">
        <v>15</v>
      </c>
      <c r="K10" s="10">
        <f t="shared" si="5"/>
        <v>69589.71773</v>
      </c>
      <c r="L10" s="12">
        <f t="shared" si="2"/>
        <v>66110.23184</v>
      </c>
      <c r="M10" s="13">
        <f t="shared" si="3"/>
        <v>62630.74596</v>
      </c>
      <c r="N10" s="14">
        <f t="shared" si="4"/>
        <v>59151.26007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9">
        <v>450140.0</v>
      </c>
      <c r="B11" s="9" t="s">
        <v>26</v>
      </c>
      <c r="C11" s="9" t="s">
        <v>12</v>
      </c>
      <c r="D11" s="9" t="s">
        <v>22</v>
      </c>
      <c r="E11" s="10">
        <v>49.35614</v>
      </c>
      <c r="F11" s="9" t="s">
        <v>14</v>
      </c>
      <c r="G11" s="9">
        <v>10.5</v>
      </c>
      <c r="H11" s="9"/>
      <c r="I11" s="9">
        <v>0.0</v>
      </c>
      <c r="J11" s="11" t="s">
        <v>15</v>
      </c>
      <c r="K11" s="10">
        <f t="shared" si="5"/>
        <v>72504.16966</v>
      </c>
      <c r="L11" s="12">
        <f t="shared" si="2"/>
        <v>68878.96118</v>
      </c>
      <c r="M11" s="13">
        <f t="shared" si="3"/>
        <v>65253.75269</v>
      </c>
      <c r="N11" s="14">
        <f t="shared" si="4"/>
        <v>61628.54421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9">
        <v>450141.0</v>
      </c>
      <c r="B12" s="9" t="s">
        <v>27</v>
      </c>
      <c r="C12" s="9" t="s">
        <v>12</v>
      </c>
      <c r="D12" s="9" t="s">
        <v>22</v>
      </c>
      <c r="E12" s="10">
        <v>114.44891</v>
      </c>
      <c r="F12" s="9" t="s">
        <v>14</v>
      </c>
      <c r="G12" s="9">
        <v>10.5</v>
      </c>
      <c r="H12" s="9"/>
      <c r="I12" s="9">
        <v>0.0</v>
      </c>
      <c r="J12" s="11" t="s">
        <v>15</v>
      </c>
      <c r="K12" s="10">
        <f t="shared" si="5"/>
        <v>168125.4488</v>
      </c>
      <c r="L12" s="12">
        <f t="shared" si="2"/>
        <v>159719.1764</v>
      </c>
      <c r="M12" s="13">
        <f t="shared" si="3"/>
        <v>151312.9039</v>
      </c>
      <c r="N12" s="14">
        <f t="shared" si="4"/>
        <v>142906.6315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9"/>
      <c r="B13" s="9"/>
      <c r="C13" s="9"/>
      <c r="D13" s="9"/>
      <c r="E13" s="10"/>
      <c r="F13" s="9"/>
      <c r="G13" s="9"/>
      <c r="H13" s="9"/>
      <c r="I13" s="9"/>
      <c r="J13" s="16"/>
      <c r="K13" s="10"/>
      <c r="L13" s="12"/>
      <c r="M13" s="13"/>
      <c r="N13" s="14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9"/>
      <c r="B14" s="9"/>
      <c r="C14" s="9"/>
      <c r="D14" s="9"/>
      <c r="E14" s="10"/>
      <c r="F14" s="9"/>
      <c r="G14" s="9"/>
      <c r="H14" s="9"/>
      <c r="I14" s="9"/>
      <c r="J14" s="16"/>
      <c r="K14" s="10"/>
      <c r="L14" s="12"/>
      <c r="M14" s="13"/>
      <c r="N14" s="14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9"/>
      <c r="B15" s="9"/>
      <c r="C15" s="9"/>
      <c r="D15" s="9"/>
      <c r="E15" s="10"/>
      <c r="F15" s="9"/>
      <c r="G15" s="9"/>
      <c r="H15" s="9"/>
      <c r="I15" s="9"/>
      <c r="J15" s="16"/>
      <c r="K15" s="10"/>
      <c r="L15" s="12"/>
      <c r="M15" s="13"/>
      <c r="N15" s="14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9"/>
      <c r="B16" s="9"/>
      <c r="C16" s="9"/>
      <c r="D16" s="9"/>
      <c r="E16" s="10"/>
      <c r="F16" s="9"/>
      <c r="G16" s="9"/>
      <c r="H16" s="9"/>
      <c r="I16" s="9"/>
      <c r="J16" s="16"/>
      <c r="K16" s="10"/>
      <c r="L16" s="12"/>
      <c r="M16" s="13"/>
      <c r="N16" s="14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9"/>
      <c r="B17" s="9"/>
      <c r="C17" s="9"/>
      <c r="D17" s="9"/>
      <c r="E17" s="10"/>
      <c r="F17" s="9"/>
      <c r="G17" s="9"/>
      <c r="H17" s="9"/>
      <c r="I17" s="9"/>
      <c r="J17" s="16"/>
      <c r="K17" s="10"/>
      <c r="L17" s="12"/>
      <c r="M17" s="13"/>
      <c r="N17" s="14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9"/>
      <c r="B18" s="9"/>
      <c r="C18" s="9"/>
      <c r="D18" s="9"/>
      <c r="E18" s="10"/>
      <c r="F18" s="9"/>
      <c r="G18" s="9"/>
      <c r="H18" s="9"/>
      <c r="I18" s="9"/>
      <c r="J18" s="16"/>
      <c r="K18" s="10"/>
      <c r="L18" s="12"/>
      <c r="M18" s="13"/>
      <c r="N18" s="14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9"/>
      <c r="B19" s="9"/>
      <c r="C19" s="9"/>
      <c r="D19" s="9"/>
      <c r="E19" s="10"/>
      <c r="F19" s="9"/>
      <c r="G19" s="9"/>
      <c r="H19" s="9"/>
      <c r="I19" s="9"/>
      <c r="J19" s="16"/>
      <c r="K19" s="10"/>
      <c r="L19" s="12"/>
      <c r="M19" s="13"/>
      <c r="N19" s="14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9"/>
      <c r="B20" s="9"/>
      <c r="C20" s="9"/>
      <c r="D20" s="9"/>
      <c r="E20" s="10"/>
      <c r="F20" s="9"/>
      <c r="G20" s="9"/>
      <c r="H20" s="9"/>
      <c r="I20" s="9"/>
      <c r="J20" s="16"/>
      <c r="K20" s="10"/>
      <c r="L20" s="12"/>
      <c r="M20" s="13"/>
      <c r="N20" s="14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9"/>
      <c r="B21" s="9"/>
      <c r="C21" s="9"/>
      <c r="D21" s="9"/>
      <c r="E21" s="10"/>
      <c r="F21" s="9"/>
      <c r="G21" s="9"/>
      <c r="H21" s="9"/>
      <c r="I21" s="9"/>
      <c r="J21" s="16"/>
      <c r="K21" s="10"/>
      <c r="L21" s="12"/>
      <c r="M21" s="13"/>
      <c r="N21" s="14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9"/>
      <c r="B22" s="9"/>
      <c r="C22" s="9"/>
      <c r="D22" s="9"/>
      <c r="E22" s="10"/>
      <c r="F22" s="9"/>
      <c r="G22" s="9"/>
      <c r="H22" s="9"/>
      <c r="I22" s="9"/>
      <c r="J22" s="16"/>
      <c r="K22" s="10"/>
      <c r="L22" s="12"/>
      <c r="M22" s="13"/>
      <c r="N22" s="14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9"/>
      <c r="B23" s="9"/>
      <c r="C23" s="9"/>
      <c r="D23" s="9"/>
      <c r="E23" s="10"/>
      <c r="F23" s="9"/>
      <c r="G23" s="9"/>
      <c r="H23" s="9"/>
      <c r="I23" s="9"/>
      <c r="J23" s="16"/>
      <c r="K23" s="10"/>
      <c r="L23" s="12"/>
      <c r="M23" s="13"/>
      <c r="N23" s="14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9"/>
      <c r="B24" s="9"/>
      <c r="C24" s="9"/>
      <c r="D24" s="9"/>
      <c r="E24" s="10"/>
      <c r="F24" s="9"/>
      <c r="G24" s="9"/>
      <c r="H24" s="9"/>
      <c r="I24" s="9"/>
      <c r="J24" s="16"/>
      <c r="K24" s="10"/>
      <c r="L24" s="12"/>
      <c r="M24" s="13"/>
      <c r="N24" s="14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9"/>
      <c r="B25" s="9"/>
      <c r="C25" s="9"/>
      <c r="D25" s="9"/>
      <c r="E25" s="10"/>
      <c r="F25" s="9"/>
      <c r="G25" s="9"/>
      <c r="H25" s="9"/>
      <c r="I25" s="9"/>
      <c r="J25" s="16"/>
      <c r="K25" s="10"/>
      <c r="L25" s="12"/>
      <c r="M25" s="13"/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9"/>
      <c r="B26" s="9"/>
      <c r="C26" s="9"/>
      <c r="D26" s="9"/>
      <c r="E26" s="10"/>
      <c r="F26" s="9"/>
      <c r="G26" s="9"/>
      <c r="H26" s="9"/>
      <c r="I26" s="9"/>
      <c r="J26" s="16"/>
      <c r="K26" s="10"/>
      <c r="L26" s="12"/>
      <c r="M26" s="13"/>
      <c r="N26" s="14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9"/>
      <c r="B27" s="9"/>
      <c r="C27" s="9"/>
      <c r="D27" s="9"/>
      <c r="E27" s="10"/>
      <c r="F27" s="9"/>
      <c r="G27" s="9"/>
      <c r="H27" s="9"/>
      <c r="I27" s="9"/>
      <c r="J27" s="16"/>
      <c r="K27" s="10"/>
      <c r="L27" s="12"/>
      <c r="M27" s="13"/>
      <c r="N27" s="14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9"/>
      <c r="B28" s="9"/>
      <c r="C28" s="9"/>
      <c r="D28" s="9"/>
      <c r="E28" s="10"/>
      <c r="F28" s="9"/>
      <c r="G28" s="9"/>
      <c r="H28" s="9"/>
      <c r="I28" s="9"/>
      <c r="J28" s="16"/>
      <c r="K28" s="10"/>
      <c r="L28" s="12"/>
      <c r="M28" s="13"/>
      <c r="N28" s="14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9"/>
      <c r="B29" s="9"/>
      <c r="C29" s="9"/>
      <c r="D29" s="9"/>
      <c r="E29" s="10"/>
      <c r="F29" s="9"/>
      <c r="G29" s="9"/>
      <c r="H29" s="9"/>
      <c r="I29" s="9"/>
      <c r="J29" s="16"/>
      <c r="K29" s="10"/>
      <c r="L29" s="12"/>
      <c r="M29" s="13"/>
      <c r="N29" s="14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9"/>
      <c r="B30" s="9"/>
      <c r="C30" s="9"/>
      <c r="D30" s="9"/>
      <c r="E30" s="10"/>
      <c r="F30" s="9"/>
      <c r="G30" s="9"/>
      <c r="H30" s="9"/>
      <c r="I30" s="9"/>
      <c r="J30" s="16"/>
      <c r="K30" s="10"/>
      <c r="L30" s="12"/>
      <c r="M30" s="13"/>
      <c r="N30" s="14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9"/>
      <c r="B31" s="9"/>
      <c r="C31" s="9"/>
      <c r="D31" s="9"/>
      <c r="E31" s="10"/>
      <c r="F31" s="9"/>
      <c r="G31" s="9"/>
      <c r="H31" s="9"/>
      <c r="I31" s="9"/>
      <c r="J31" s="16"/>
      <c r="K31" s="10"/>
      <c r="L31" s="12"/>
      <c r="M31" s="13"/>
      <c r="N31" s="14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9"/>
      <c r="B32" s="9"/>
      <c r="C32" s="9"/>
      <c r="D32" s="9"/>
      <c r="E32" s="10"/>
      <c r="F32" s="9"/>
      <c r="G32" s="9"/>
      <c r="H32" s="9"/>
      <c r="I32" s="9"/>
      <c r="J32" s="16"/>
      <c r="K32" s="10"/>
      <c r="L32" s="12"/>
      <c r="M32" s="13"/>
      <c r="N32" s="14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9"/>
      <c r="B33" s="9"/>
      <c r="C33" s="9"/>
      <c r="D33" s="9"/>
      <c r="E33" s="10"/>
      <c r="F33" s="9"/>
      <c r="G33" s="9"/>
      <c r="H33" s="9"/>
      <c r="I33" s="9"/>
      <c r="J33" s="16"/>
      <c r="K33" s="10"/>
      <c r="L33" s="12"/>
      <c r="M33" s="13"/>
      <c r="N33" s="14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9"/>
      <c r="B34" s="9"/>
      <c r="C34" s="9"/>
      <c r="D34" s="9"/>
      <c r="E34" s="10"/>
      <c r="F34" s="9"/>
      <c r="G34" s="9"/>
      <c r="H34" s="9"/>
      <c r="I34" s="9"/>
      <c r="J34" s="16"/>
      <c r="K34" s="10"/>
      <c r="L34" s="12"/>
      <c r="M34" s="13"/>
      <c r="N34" s="14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9"/>
      <c r="B35" s="9"/>
      <c r="C35" s="9"/>
      <c r="D35" s="9"/>
      <c r="E35" s="10"/>
      <c r="F35" s="9"/>
      <c r="G35" s="9"/>
      <c r="H35" s="9"/>
      <c r="I35" s="9"/>
      <c r="J35" s="16"/>
      <c r="K35" s="10"/>
      <c r="L35" s="12"/>
      <c r="M35" s="13"/>
      <c r="N35" s="14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9"/>
      <c r="B36" s="9"/>
      <c r="C36" s="9"/>
      <c r="D36" s="9"/>
      <c r="E36" s="10"/>
      <c r="F36" s="9"/>
      <c r="G36" s="9"/>
      <c r="H36" s="9"/>
      <c r="I36" s="9"/>
      <c r="J36" s="16"/>
      <c r="K36" s="10"/>
      <c r="L36" s="12"/>
      <c r="M36" s="13"/>
      <c r="N36" s="14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9"/>
      <c r="B37" s="9"/>
      <c r="C37" s="9"/>
      <c r="D37" s="9"/>
      <c r="E37" s="10"/>
      <c r="F37" s="9"/>
      <c r="G37" s="9"/>
      <c r="H37" s="9"/>
      <c r="I37" s="9"/>
      <c r="J37" s="16"/>
      <c r="K37" s="10"/>
      <c r="L37" s="12"/>
      <c r="M37" s="13"/>
      <c r="N37" s="14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9"/>
      <c r="B38" s="9"/>
      <c r="C38" s="9"/>
      <c r="D38" s="9"/>
      <c r="E38" s="10"/>
      <c r="F38" s="9"/>
      <c r="G38" s="9"/>
      <c r="H38" s="9"/>
      <c r="I38" s="9"/>
      <c r="J38" s="16"/>
      <c r="K38" s="10"/>
      <c r="L38" s="12"/>
      <c r="M38" s="13"/>
      <c r="N38" s="14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9"/>
      <c r="B39" s="9"/>
      <c r="C39" s="9"/>
      <c r="D39" s="9"/>
      <c r="E39" s="10"/>
      <c r="F39" s="9"/>
      <c r="G39" s="9"/>
      <c r="H39" s="9"/>
      <c r="I39" s="9"/>
      <c r="J39" s="16"/>
      <c r="K39" s="10"/>
      <c r="L39" s="12"/>
      <c r="M39" s="13"/>
      <c r="N39" s="14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</sheetData>
  <drawing r:id="rId1"/>
</worksheet>
</file>