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B30B51B9AF0468C96E681D942360F1C" descr="微信图片_20251103025323_476_839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7540625"/>
        </a:xfrm>
        <a:prstGeom prst="rect">
          <a:avLst/>
        </a:prstGeom>
      </xdr:spPr>
    </xdr:pic>
  </etc:cellImage>
  <etc:cellImage>
    <xdr:pic>
      <xdr:nvPicPr>
        <xdr:cNvPr id="4" name="ID_3AF7BC9B5CB246AEABE3A7C5CE55D702" descr="微信图片_20251103025323_475_839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7543800"/>
        </a:xfrm>
        <a:prstGeom prst="rect">
          <a:avLst/>
        </a:prstGeom>
      </xdr:spPr>
    </xdr:pic>
  </etc:cellImage>
  <etc:cellImage>
    <xdr:pic>
      <xdr:nvPicPr>
        <xdr:cNvPr id="5" name="ID_D0C8EA8EA08C494697D680FC75FEA4F8" descr="微信图片_20251103025324_477_839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0" cy="7543800"/>
        </a:xfrm>
        <a:prstGeom prst="rect">
          <a:avLst/>
        </a:prstGeom>
      </xdr:spPr>
    </xdr:pic>
  </etc:cellImage>
  <etc:cellImage>
    <xdr:pic>
      <xdr:nvPicPr>
        <xdr:cNvPr id="6" name="ID_26FEE7517F5C4AA082A3E081E1E9EE0C" descr="微信图片_20251103025325_478_839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7541895"/>
        </a:xfrm>
        <a:prstGeom prst="rect">
          <a:avLst/>
        </a:prstGeom>
      </xdr:spPr>
    </xdr:pic>
  </etc:cellImage>
  <etc:cellImage>
    <xdr:pic>
      <xdr:nvPicPr>
        <xdr:cNvPr id="7" name="ID_A414704F65E14A70B1F7E584A03E006B" descr="微信图片_20251103025328_481_839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7540625"/>
        </a:xfrm>
        <a:prstGeom prst="rect">
          <a:avLst/>
        </a:prstGeom>
      </xdr:spPr>
    </xdr:pic>
  </etc:cellImage>
  <etc:cellImage>
    <xdr:pic>
      <xdr:nvPicPr>
        <xdr:cNvPr id="8" name="ID_2E2425A1CAAF4FDE8D79F034928033A2" descr="微信图片_20251103025329_482_839"/>
        <xdr:cNvPicPr/>
      </xdr:nvPicPr>
      <xdr:blipFill>
        <a:blip r:embed="rId6"/>
        <a:stretch>
          <a:fillRect/>
        </a:stretch>
      </xdr:blipFill>
      <xdr:spPr>
        <a:xfrm>
          <a:off x="0" y="0"/>
          <a:ext cx="10058400" cy="7538720"/>
        </a:xfrm>
        <a:prstGeom prst="rect">
          <a:avLst/>
        </a:prstGeom>
      </xdr:spPr>
    </xdr:pic>
  </etc:cellImage>
  <etc:cellImage>
    <xdr:pic>
      <xdr:nvPicPr>
        <xdr:cNvPr id="9" name="ID_DE9BA0E81DA147338FE0789CD7209388" descr="微信图片_20251103025330_483_839"/>
        <xdr:cNvPicPr/>
      </xdr:nvPicPr>
      <xdr:blipFill>
        <a:blip r:embed="rId7"/>
        <a:stretch>
          <a:fillRect/>
        </a:stretch>
      </xdr:blipFill>
      <xdr:spPr>
        <a:xfrm>
          <a:off x="0" y="0"/>
          <a:ext cx="10058400" cy="7541895"/>
        </a:xfrm>
        <a:prstGeom prst="rect">
          <a:avLst/>
        </a:prstGeom>
      </xdr:spPr>
    </xdr:pic>
  </etc:cellImage>
  <etc:cellImage>
    <xdr:pic>
      <xdr:nvPicPr>
        <xdr:cNvPr id="10" name="ID_27E176FC6A76403D899D8FF5198E901B" descr="微信图片_20251103025330_484_839"/>
        <xdr:cNvPicPr/>
      </xdr:nvPicPr>
      <xdr:blipFill>
        <a:blip r:embed="rId8"/>
        <a:stretch>
          <a:fillRect/>
        </a:stretch>
      </xdr:blipFill>
      <xdr:spPr>
        <a:xfrm>
          <a:off x="0" y="0"/>
          <a:ext cx="10058400" cy="7538085"/>
        </a:xfrm>
        <a:prstGeom prst="rect">
          <a:avLst/>
        </a:prstGeom>
      </xdr:spPr>
    </xdr:pic>
  </etc:cellImage>
  <etc:cellImage>
    <xdr:pic>
      <xdr:nvPicPr>
        <xdr:cNvPr id="11" name="ID_D0EB3010BD5A48A19A0D0B8E43C0C3FB" descr="微信图片_20251103025326_479_839"/>
        <xdr:cNvPicPr/>
      </xdr:nvPicPr>
      <xdr:blipFill>
        <a:blip r:embed="rId9"/>
        <a:stretch>
          <a:fillRect/>
        </a:stretch>
      </xdr:blipFill>
      <xdr:spPr>
        <a:xfrm>
          <a:off x="0" y="0"/>
          <a:ext cx="10058400" cy="7538720"/>
        </a:xfrm>
        <a:prstGeom prst="rect">
          <a:avLst/>
        </a:prstGeom>
      </xdr:spPr>
    </xdr:pic>
  </etc:cellImage>
  <etc:cellImage>
    <xdr:pic>
      <xdr:nvPicPr>
        <xdr:cNvPr id="12" name="ID_F54DE4ADE0AE4F41ADD61E456BB32BF1" descr="微信图片_20251103025327_480_839"/>
        <xdr:cNvPicPr/>
      </xdr:nvPicPr>
      <xdr:blipFill>
        <a:blip r:embed="rId10"/>
        <a:stretch>
          <a:fillRect/>
        </a:stretch>
      </xdr:blipFill>
      <xdr:spPr>
        <a:xfrm>
          <a:off x="0" y="0"/>
          <a:ext cx="10058400" cy="7540625"/>
        </a:xfrm>
        <a:prstGeom prst="rect">
          <a:avLst/>
        </a:prstGeom>
      </xdr:spPr>
    </xdr:pic>
  </etc:cellImage>
  <etc:cellImage>
    <xdr:pic>
      <xdr:nvPicPr>
        <xdr:cNvPr id="13" name="ID_6F14E7A15855454A9836282EF700D71A" descr="微信图片_20251103025331_485_839"/>
        <xdr:cNvPicPr/>
      </xdr:nvPicPr>
      <xdr:blipFill>
        <a:blip r:embed="rId11"/>
        <a:stretch>
          <a:fillRect/>
        </a:stretch>
      </xdr:blipFill>
      <xdr:spPr>
        <a:xfrm>
          <a:off x="0" y="0"/>
          <a:ext cx="10058400" cy="7540625"/>
        </a:xfrm>
        <a:prstGeom prst="rect">
          <a:avLst/>
        </a:prstGeom>
      </xdr:spPr>
    </xdr:pic>
  </etc:cellImage>
  <etc:cellImage>
    <xdr:pic>
      <xdr:nvPicPr>
        <xdr:cNvPr id="14" name="ID_2DEF6440F2914920ACD817303269035D" descr="微信图片_20251103025332_486_839"/>
        <xdr:cNvPicPr/>
      </xdr:nvPicPr>
      <xdr:blipFill>
        <a:blip r:embed="rId12"/>
        <a:stretch>
          <a:fillRect/>
        </a:stretch>
      </xdr:blipFill>
      <xdr:spPr>
        <a:xfrm>
          <a:off x="0" y="0"/>
          <a:ext cx="10058400" cy="754189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<sst xmlns="http://schemas.openxmlformats.org/spreadsheetml/2006/main" count="34" uniqueCount="13">
  <si>
    <t>U/V</t>
  </si>
  <si>
    <t>I/mA</t>
  </si>
  <si>
    <t>单倍周期</t>
  </si>
  <si>
    <r>
      <t>2</t>
    </r>
    <r>
      <rPr>
        <sz val="11"/>
        <rFont val="宋体"/>
        <charset val="134"/>
      </rPr>
      <t>倍周期</t>
    </r>
  </si>
  <si>
    <r>
      <t>4</t>
    </r>
    <r>
      <rPr>
        <sz val="11"/>
        <rFont val="宋体"/>
        <charset val="134"/>
      </rPr>
      <t>倍周期</t>
    </r>
  </si>
  <si>
    <t>单吸引子</t>
  </si>
  <si>
    <r>
      <t>3</t>
    </r>
    <r>
      <rPr>
        <sz val="11"/>
        <rFont val="宋体"/>
        <charset val="134"/>
      </rPr>
      <t>倍周期</t>
    </r>
  </si>
  <si>
    <t>双吸引子</t>
  </si>
  <si>
    <r>
      <t>R</t>
    </r>
    <r>
      <rPr>
        <vertAlign val="subscript"/>
        <sz val="11"/>
        <rFont val="Times New Roman"/>
        <charset val="134"/>
      </rPr>
      <t>0</t>
    </r>
    <r>
      <rPr>
        <sz val="11"/>
        <rFont val="Times New Roman"/>
        <charset val="134"/>
      </rPr>
      <t>/kΩ</t>
    </r>
  </si>
  <si>
    <r>
      <t>U</t>
    </r>
    <r>
      <rPr>
        <vertAlign val="subscript"/>
        <sz val="11"/>
        <rFont val="Times New Roman"/>
        <charset val="134"/>
      </rPr>
      <t>C1</t>
    </r>
    <r>
      <rPr>
        <sz val="11"/>
        <rFont val="宋体"/>
        <charset val="134"/>
      </rPr>
      <t>周期</t>
    </r>
    <r>
      <rPr>
        <sz val="11"/>
        <rFont val="Times New Roman"/>
        <charset val="134"/>
      </rPr>
      <t>/ms</t>
    </r>
  </si>
  <si>
    <t>无</t>
  </si>
  <si>
    <t>李萨如图</t>
  </si>
  <si>
    <r>
      <t>U</t>
    </r>
    <r>
      <rPr>
        <vertAlign val="subscript"/>
        <sz val="11"/>
        <rFont val="Times New Roman"/>
        <charset val="134"/>
      </rPr>
      <t>C1</t>
    </r>
    <r>
      <rPr>
        <sz val="11"/>
        <rFont val="宋体"/>
        <charset val="134"/>
      </rPr>
      <t>-</t>
    </r>
    <r>
      <rPr>
        <sz val="11"/>
        <rFont val="Times New Roman"/>
        <charset val="134"/>
      </rPr>
      <t>t</t>
    </r>
    <r>
      <rPr>
        <sz val="11"/>
        <rFont val="宋体"/>
        <charset val="134"/>
      </rPr>
      <t>图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</si>
</sst>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6">
    <font>
      <sz val="11"/>
      <name val="Calibri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  <scheme val="maj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77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zoomScale="147" zoomScaleNormal="147" topLeftCell="A15" workbookViewId="0">
      <selection activeCell="A1" sqref="A1:J12"/>
    </sheetView>
  </sheetViews>
  <sheetFormatPr defaultColWidth="9" defaultRowHeight="14.25"/>
  <cols>
    <col min="1" max="1" width="10.6991150442478" customWidth="1"/>
    <col min="2" max="4" width="13.2743362831858"/>
  </cols>
  <sheetData>
    <row r="1" spans="1:10">
      <c r="A1" s="1" t="s">
        <v>0</v>
      </c>
      <c r="B1" s="2">
        <v>0.057</v>
      </c>
      <c r="C1" s="2">
        <v>0.356</v>
      </c>
      <c r="D1" s="2">
        <v>0.652</v>
      </c>
      <c r="E1" s="2">
        <v>0.946</v>
      </c>
      <c r="F1" s="2">
        <v>1.253</v>
      </c>
      <c r="G1" s="2">
        <v>1.55</v>
      </c>
      <c r="H1" s="2">
        <v>1.647</v>
      </c>
      <c r="I1" s="2">
        <v>1.753</v>
      </c>
      <c r="J1" s="2">
        <v>1.851</v>
      </c>
    </row>
    <row r="2" spans="1:10">
      <c r="A2" s="1" t="s">
        <v>1</v>
      </c>
      <c r="B2" s="2">
        <v>0.094</v>
      </c>
      <c r="C2" s="2">
        <v>0.321</v>
      </c>
      <c r="D2" s="2">
        <v>0.546</v>
      </c>
      <c r="E2" s="2">
        <v>0.769</v>
      </c>
      <c r="F2" s="2">
        <v>1.002</v>
      </c>
      <c r="G2" s="2">
        <v>1.226</v>
      </c>
      <c r="H2" s="2">
        <v>1.3</v>
      </c>
      <c r="I2" s="2">
        <v>1.36</v>
      </c>
      <c r="J2" s="2">
        <v>1.405</v>
      </c>
    </row>
    <row r="3" spans="1:10">
      <c r="A3" s="1" t="s">
        <v>0</v>
      </c>
      <c r="B3" s="2">
        <v>1.952</v>
      </c>
      <c r="C3" s="2">
        <v>2.047</v>
      </c>
      <c r="D3" s="2">
        <v>2.16</v>
      </c>
      <c r="E3" s="2">
        <v>2.451</v>
      </c>
      <c r="F3" s="2">
        <v>2.748</v>
      </c>
      <c r="G3" s="2">
        <v>3.052</v>
      </c>
      <c r="H3" s="2">
        <v>3.347</v>
      </c>
      <c r="I3" s="2">
        <v>3.652</v>
      </c>
      <c r="J3" s="2">
        <v>3.951</v>
      </c>
    </row>
    <row r="4" spans="1:10">
      <c r="A4" s="1" t="s">
        <v>1</v>
      </c>
      <c r="B4" s="2">
        <v>1.445</v>
      </c>
      <c r="C4" s="2">
        <v>1.49</v>
      </c>
      <c r="D4" s="2">
        <v>1.531</v>
      </c>
      <c r="E4" s="2">
        <v>1.649</v>
      </c>
      <c r="F4" s="2">
        <v>1.77</v>
      </c>
      <c r="G4" s="2">
        <v>1.894</v>
      </c>
      <c r="H4" s="2">
        <v>2.015</v>
      </c>
      <c r="I4" s="2">
        <v>2.139</v>
      </c>
      <c r="J4" s="2">
        <v>2.261</v>
      </c>
    </row>
    <row r="5" spans="1:10">
      <c r="A5" s="1" t="s">
        <v>0</v>
      </c>
      <c r="B5" s="2">
        <v>4.25</v>
      </c>
      <c r="C5" s="2">
        <v>4.554</v>
      </c>
      <c r="D5" s="2">
        <v>4.849</v>
      </c>
      <c r="E5" s="2">
        <v>5.15</v>
      </c>
      <c r="F5" s="2">
        <v>5.454</v>
      </c>
      <c r="G5" s="2">
        <v>5.746</v>
      </c>
      <c r="H5" s="2">
        <v>6.05</v>
      </c>
      <c r="I5" s="2">
        <v>6.347</v>
      </c>
      <c r="J5" s="2">
        <v>6.649</v>
      </c>
    </row>
    <row r="6" spans="1:10">
      <c r="A6" s="1" t="s">
        <v>1</v>
      </c>
      <c r="B6" s="2">
        <v>2.383</v>
      </c>
      <c r="C6" s="2">
        <v>2.507</v>
      </c>
      <c r="D6" s="2">
        <v>2.627</v>
      </c>
      <c r="E6" s="2">
        <v>2.751</v>
      </c>
      <c r="F6" s="2">
        <v>2.874</v>
      </c>
      <c r="G6" s="2">
        <v>2.994</v>
      </c>
      <c r="H6" s="2">
        <v>3.118</v>
      </c>
      <c r="I6" s="2">
        <v>3.239</v>
      </c>
      <c r="J6" s="2">
        <v>3.363</v>
      </c>
    </row>
    <row r="7" spans="1:10">
      <c r="A7" s="1" t="s">
        <v>0</v>
      </c>
      <c r="B7" s="2">
        <v>6.952</v>
      </c>
      <c r="C7" s="2">
        <v>7.252</v>
      </c>
      <c r="D7" s="2">
        <v>7.554</v>
      </c>
      <c r="E7" s="2">
        <v>7.85</v>
      </c>
      <c r="F7" s="2">
        <v>8.153</v>
      </c>
      <c r="G7" s="2">
        <v>8.452</v>
      </c>
      <c r="H7" s="2">
        <v>8.753</v>
      </c>
      <c r="I7" s="2">
        <v>9.048</v>
      </c>
      <c r="J7" s="2">
        <v>9.347</v>
      </c>
    </row>
    <row r="8" spans="1:10">
      <c r="A8" s="1" t="s">
        <v>1</v>
      </c>
      <c r="B8" s="2">
        <v>3.486</v>
      </c>
      <c r="C8" s="2">
        <v>3.609</v>
      </c>
      <c r="D8" s="2">
        <v>3.732</v>
      </c>
      <c r="E8" s="2">
        <v>3.852</v>
      </c>
      <c r="F8" s="2">
        <v>3.977</v>
      </c>
      <c r="G8" s="2">
        <v>4.1</v>
      </c>
      <c r="H8" s="2">
        <v>4.222</v>
      </c>
      <c r="I8" s="2">
        <v>4.343</v>
      </c>
      <c r="J8" s="2">
        <v>4.465</v>
      </c>
    </row>
    <row r="9" spans="1:10">
      <c r="A9" s="1" t="s">
        <v>0</v>
      </c>
      <c r="B9" s="2">
        <v>9.651</v>
      </c>
      <c r="C9" s="2">
        <v>9.952</v>
      </c>
      <c r="D9" s="2">
        <v>10.048</v>
      </c>
      <c r="E9" s="2">
        <v>10.151</v>
      </c>
      <c r="F9" s="2">
        <v>10.248</v>
      </c>
      <c r="G9" s="2">
        <v>10.353</v>
      </c>
      <c r="H9" s="2">
        <v>10.45</v>
      </c>
      <c r="I9" s="2">
        <v>10.55</v>
      </c>
      <c r="J9" s="2">
        <v>10.652</v>
      </c>
    </row>
    <row r="10" spans="1:10">
      <c r="A10" s="1" t="s">
        <v>1</v>
      </c>
      <c r="B10" s="2">
        <v>4.588</v>
      </c>
      <c r="C10" s="2">
        <v>4.712</v>
      </c>
      <c r="D10" s="2">
        <v>4.751</v>
      </c>
      <c r="E10" s="2">
        <v>4.793</v>
      </c>
      <c r="F10" s="2">
        <v>4.812</v>
      </c>
      <c r="G10" s="2">
        <v>4.561</v>
      </c>
      <c r="H10" s="2">
        <v>4.329</v>
      </c>
      <c r="I10" s="2">
        <v>4.09</v>
      </c>
      <c r="J10" s="2">
        <v>3.846</v>
      </c>
    </row>
    <row r="11" spans="1:10">
      <c r="A11" s="1" t="s">
        <v>0</v>
      </c>
      <c r="B11" s="2">
        <v>10.75</v>
      </c>
      <c r="C11" s="2">
        <v>10.85</v>
      </c>
      <c r="D11" s="2">
        <v>11.151</v>
      </c>
      <c r="E11" s="2">
        <v>11.45</v>
      </c>
      <c r="F11" s="2">
        <v>11.752</v>
      </c>
      <c r="G11" s="2">
        <v>12.05</v>
      </c>
      <c r="H11" s="2">
        <v>12.15</v>
      </c>
      <c r="I11" s="2">
        <v>12.221</v>
      </c>
      <c r="J11" s="2"/>
    </row>
    <row r="12" spans="1:10">
      <c r="A12" s="1" t="s">
        <v>1</v>
      </c>
      <c r="B12" s="2">
        <v>3.608</v>
      </c>
      <c r="C12" s="2">
        <v>3.371</v>
      </c>
      <c r="D12" s="2">
        <v>2.656</v>
      </c>
      <c r="E12" s="2">
        <v>1.941</v>
      </c>
      <c r="F12" s="2">
        <v>1.225</v>
      </c>
      <c r="G12" s="2">
        <v>0.516</v>
      </c>
      <c r="H12" s="2">
        <v>0.281</v>
      </c>
      <c r="I12" s="2">
        <v>0.11</v>
      </c>
      <c r="J12" s="2"/>
    </row>
    <row r="14" spans="1:10">
      <c r="A14" s="3"/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4" t="s">
        <v>7</v>
      </c>
    </row>
    <row r="15" ht="17.25" spans="1:10">
      <c r="A15" s="5" t="s">
        <v>8</v>
      </c>
      <c r="B15" s="6">
        <v>1.6712</v>
      </c>
      <c r="C15" s="7">
        <v>1.66</v>
      </c>
      <c r="D15" s="6">
        <v>1.6544</v>
      </c>
      <c r="E15" s="6">
        <v>1.6423</v>
      </c>
      <c r="F15" s="6">
        <v>1.6396</v>
      </c>
      <c r="G15" s="6">
        <v>1.4269</v>
      </c>
    </row>
    <row r="16" ht="17.25" spans="1:10">
      <c r="A16" s="5" t="s">
        <v>9</v>
      </c>
      <c r="B16" s="8">
        <v>0.4</v>
      </c>
      <c r="C16" s="6">
        <v>0.806</v>
      </c>
      <c r="D16" s="6">
        <v>1.616</v>
      </c>
      <c r="E16" s="9" t="s">
        <v>10</v>
      </c>
      <c r="F16" s="6">
        <v>1.204</v>
      </c>
      <c r="G16" s="10" t="s">
        <v>10</v>
      </c>
    </row>
    <row r="20" spans="1:3">
      <c r="A20" s="3"/>
      <c r="B20" s="11" t="s">
        <v>2</v>
      </c>
      <c r="C20" s="5" t="s">
        <v>3</v>
      </c>
    </row>
    <row r="21" ht="56.5" spans="1:3">
      <c r="A21" s="4" t="s">
        <v>11</v>
      </c>
      <c r="B21" s="12" t="str">
        <f>_xlfn.DISPIMG("ID_3AF7BC9B5CB246AEABE3A7C5CE55D702",1)</f>
        <v>=DISPIMG("ID_3AF7BC9B5CB246AEABE3A7C5CE55D702",1)</v>
      </c>
      <c r="C21" s="12" t="str">
        <f>_xlfn.DISPIMG("ID_D0C8EA8EA08C494697D680FC75FEA4F8",1)</f>
        <v>=DISPIMG("ID_D0C8EA8EA08C494697D680FC75FEA4F8",1)</v>
      </c>
    </row>
    <row r="22" ht="56.5" spans="1:3">
      <c r="A22" s="5" t="s">
        <v>12</v>
      </c>
      <c r="B22" s="13" t="str">
        <f>_xlfn.DISPIMG("ID_2B30B51B9AF0468C96E681D942360F1C",1)</f>
        <v>=DISPIMG("ID_2B30B51B9AF0468C96E681D942360F1C",1)</v>
      </c>
      <c r="C22" s="13" t="str">
        <f>_xlfn.DISPIMG("ID_26FEE7517F5C4AA082A3E081E1E9EE0C",1)</f>
        <v>=DISPIMG("ID_26FEE7517F5C4AA082A3E081E1E9EE0C",1)</v>
      </c>
    </row>
    <row r="23" spans="1:3">
      <c r="A23" s="5"/>
      <c r="B23" s="5" t="s">
        <v>4</v>
      </c>
      <c r="C23" s="11" t="s">
        <v>5</v>
      </c>
    </row>
    <row r="24" ht="56.2" spans="1:3">
      <c r="A24" s="4" t="s">
        <v>11</v>
      </c>
      <c r="B24" s="12" t="str">
        <f>_xlfn.DISPIMG("ID_A414704F65E14A70B1F7E584A03E006B",1)</f>
        <v>=DISPIMG("ID_A414704F65E14A70B1F7E584A03E006B",1)</v>
      </c>
      <c r="C24" s="12" t="str">
        <f>_xlfn.DISPIMG("ID_DE9BA0E81DA147338FE0789CD7209388",1)</f>
        <v>=DISPIMG("ID_DE9BA0E81DA147338FE0789CD7209388",1)</v>
      </c>
    </row>
    <row r="25" ht="56.2" spans="1:3">
      <c r="A25" s="5" t="s">
        <v>12</v>
      </c>
      <c r="B25" s="13" t="str">
        <f>_xlfn.DISPIMG("ID_2E2425A1CAAF4FDE8D79F034928033A2",1)</f>
        <v>=DISPIMG("ID_2E2425A1CAAF4FDE8D79F034928033A2",1)</v>
      </c>
      <c r="C25" s="13" t="str">
        <f>_xlfn.DISPIMG("ID_27E176FC6A76403D899D8FF5198E901B",1)</f>
        <v>=DISPIMG("ID_27E176FC6A76403D899D8FF5198E901B",1)</v>
      </c>
    </row>
    <row r="26" spans="1:3">
      <c r="B26" s="5" t="s">
        <v>6</v>
      </c>
      <c r="C26" s="4" t="s">
        <v>7</v>
      </c>
    </row>
    <row r="27" ht="56.5" spans="1:3">
      <c r="A27" s="4" t="s">
        <v>11</v>
      </c>
      <c r="B27" s="12" t="str">
        <f>_xlfn.DISPIMG("ID_D0EB3010BD5A48A19A0D0B8E43C0C3FB",1)</f>
        <v>=DISPIMG("ID_D0EB3010BD5A48A19A0D0B8E43C0C3FB",1)</v>
      </c>
      <c r="C27" s="14" t="str">
        <f>_xlfn.DISPIMG("ID_6F14E7A15855454A9836282EF700D71A",1)</f>
        <v>=DISPIMG("ID_6F14E7A15855454A9836282EF700D71A",1)</v>
      </c>
    </row>
    <row r="28" ht="56.5" spans="1:3">
      <c r="A28" s="5" t="s">
        <v>12</v>
      </c>
      <c r="B28" s="13" t="str">
        <f>_xlfn.DISPIMG("ID_F54DE4ADE0AE4F41ADD61E456BB32BF1",1)</f>
        <v>=DISPIMG("ID_F54DE4ADE0AE4F41ADD61E456BB32BF1",1)</v>
      </c>
      <c r="C28" s="15" t="str">
        <f>_xlfn.DISPIMG("ID_2DEF6440F2914920ACD817303269035D",1)</f>
        <v>=DISPIMG("ID_2DEF6440F2914920ACD817303269035D",1)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阡陌</cp:lastModifiedBy>
  <dcterms:created xsi:type="dcterms:W3CDTF">2025-11-02T17:31:00Z</dcterms:created>
  <dcterms:modified xsi:type="dcterms:W3CDTF">2025-11-02T19:44:58Z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19DD3F413D3C4C96B5944C43B74541DF_12</vt:lpwstr>
  </property>
  <property fmtid="{D5CDD505-2E9C-101B-9397-08002B2CF9AE}" pid="3" name="KSOProductBuildVer">
    <vt:lpwstr>2052-12.1.0.23542</vt:lpwstr>
  </property>
</Properties>
</file>