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fsj/Dropbox/Mac/Desktop/Stanford projects/Dr Chao/KID/KID new data/"/>
    </mc:Choice>
  </mc:AlternateContent>
  <xr:revisionPtr revIDLastSave="0" documentId="13_ncr:1_{5979FD30-A8FC-D342-ACD8-C3F2DB314C98}" xr6:coauthVersionLast="47" xr6:coauthVersionMax="47" xr10:uidLastSave="{00000000-0000-0000-0000-000000000000}"/>
  <bookViews>
    <workbookView xWindow="-36620" yWindow="3040" windowWidth="28620" windowHeight="18160" activeTab="3" xr2:uid="{00000000-000D-0000-FFFF-FFFF00000000}"/>
  </bookViews>
  <sheets>
    <sheet name="Table 1 (formatted)" sheetId="27" r:id="rId1"/>
    <sheet name="Sheet2" sheetId="30" r:id="rId2"/>
    <sheet name="Sheet1" sheetId="29" r:id="rId3"/>
    <sheet name="Table 2 (formatted)" sheetId="2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9" l="1"/>
  <c r="E9" i="29" l="1"/>
  <c r="E8" i="29"/>
  <c r="E7" i="29"/>
</calcChain>
</file>

<file path=xl/sharedStrings.xml><?xml version="1.0" encoding="utf-8"?>
<sst xmlns="http://schemas.openxmlformats.org/spreadsheetml/2006/main" count="935" uniqueCount="559">
  <si>
    <t>246 (5.1%)</t>
  </si>
  <si>
    <t>2 (0%)</t>
  </si>
  <si>
    <t>273 (5.7%)</t>
  </si>
  <si>
    <t>3052 (38.3%)</t>
  </si>
  <si>
    <t>2196 (27.6%)</t>
  </si>
  <si>
    <t>923 (11.6%)</t>
  </si>
  <si>
    <t>4679 (57.2%)</t>
  </si>
  <si>
    <t>1344 (16.4%)</t>
  </si>
  <si>
    <t>250 (3.1%)</t>
  </si>
  <si>
    <t>391 (4.8%)</t>
  </si>
  <si>
    <t>1037 (13.6%)</t>
  </si>
  <si>
    <t>1837 (24%)</t>
  </si>
  <si>
    <t>71 (1.4%)</t>
  </si>
  <si>
    <t>284 (5.7%)</t>
  </si>
  <si>
    <t>46 (0.9%)</t>
  </si>
  <si>
    <t>196 (2.6%)</t>
  </si>
  <si>
    <t>615 (8%)</t>
  </si>
  <si>
    <t>1180 (14.4%)</t>
  </si>
  <si>
    <t>2430 (29.7%)</t>
  </si>
  <si>
    <t>1672 (20.4%)</t>
  </si>
  <si>
    <t>1029 (21.2%)</t>
  </si>
  <si>
    <t>2010 (41.4%)</t>
  </si>
  <si>
    <t>7 (0.1%)</t>
  </si>
  <si>
    <t>1815 (37.3%)</t>
  </si>
  <si>
    <t>1611 (23.8%)</t>
  </si>
  <si>
    <t>1360 (20.1%)</t>
  </si>
  <si>
    <t>71 (1.1%)</t>
  </si>
  <si>
    <t>75 (1.1%)</t>
  </si>
  <si>
    <t>445 (6.6%)</t>
  </si>
  <si>
    <t>1107 (13.6%)</t>
  </si>
  <si>
    <t>2588 (31.7%)</t>
  </si>
  <si>
    <t>592 (7.2%)</t>
  </si>
  <si>
    <t>209 (2.6%)</t>
  </si>
  <si>
    <t>4  [2, 9]</t>
  </si>
  <si>
    <t>Table 1. Patient demographics and characteristics of SCAN patients and pediatric trauma patients in KID 2006, 2009, and 2012.</t>
  </si>
  <si>
    <t>p-value</t>
  </si>
  <si>
    <t>Sex</t>
  </si>
  <si>
    <t>Race</t>
  </si>
  <si>
    <t>ISS</t>
  </si>
  <si>
    <t>Payment</t>
  </si>
  <si>
    <t>Mortality</t>
  </si>
  <si>
    <t>168159 (66.7%)</t>
  </si>
  <si>
    <t>38338 (15.2%)</t>
  </si>
  <si>
    <t>20227 (8%)</t>
  </si>
  <si>
    <t>3227 (1.3%)</t>
  </si>
  <si>
    <t>21857 (8.7%)</t>
  </si>
  <si>
    <t>231 (0.1%)</t>
  </si>
  <si>
    <t>3239 (67.7%)</t>
  </si>
  <si>
    <t>1027 (21.5%)</t>
  </si>
  <si>
    <t>29607 (7.1%)</t>
  </si>
  <si>
    <t>53674 (12.8%)</t>
  </si>
  <si>
    <t>210628 (50.4%)</t>
  </si>
  <si>
    <t>67927 (16.3%)</t>
  </si>
  <si>
    <t>56111 (13.4%)</t>
  </si>
  <si>
    <t>5342 (65.2%)</t>
  </si>
  <si>
    <t>2028 (24.8%)</t>
  </si>
  <si>
    <t>353 (4.3%)</t>
  </si>
  <si>
    <t>358 (4.4%)</t>
  </si>
  <si>
    <t>108 (1.3%)</t>
  </si>
  <si>
    <t>120630 (29.6%)</t>
  </si>
  <si>
    <t>99897 (24.5%)</t>
  </si>
  <si>
    <t>95888 (23.5%)</t>
  </si>
  <si>
    <t>90811 (22.3%)</t>
  </si>
  <si>
    <t>1796 (22.5%)</t>
  </si>
  <si>
    <t>270294 (65.7%)</t>
  </si>
  <si>
    <t>141326 (34.3%)</t>
  </si>
  <si>
    <t>3506 (42.8%)</t>
  </si>
  <si>
    <t>156537 (37.6%)</t>
  </si>
  <si>
    <t>215196 (51.7%)</t>
  </si>
  <si>
    <t>22773 (5.5%)</t>
  </si>
  <si>
    <t>21887 (5.3%)</t>
  </si>
  <si>
    <t>6188 (75.7%)</t>
  </si>
  <si>
    <t>40060 (9.9%)</t>
  </si>
  <si>
    <t>93517 (23.2%)</t>
  </si>
  <si>
    <t>269222 (66.8%)</t>
  </si>
  <si>
    <t>4773 (62.4%)</t>
  </si>
  <si>
    <t>221441 (78.4%)</t>
  </si>
  <si>
    <t>9640 (3.4%)</t>
  </si>
  <si>
    <t>31640 (11.2%)</t>
  </si>
  <si>
    <t>12358 (4.4%)</t>
  </si>
  <si>
    <t>7285 (2.6%)</t>
  </si>
  <si>
    <t>4515 (90.5%)</t>
  </si>
  <si>
    <t>25603 (6.4%)</t>
  </si>
  <si>
    <t>81373 (20.2%)</t>
  </si>
  <si>
    <t>295824 (73.4%)</t>
  </si>
  <si>
    <t>6836 (89.4%)</t>
  </si>
  <si>
    <t>76757 (18.4%)</t>
  </si>
  <si>
    <t>89634 (21.4%)</t>
  </si>
  <si>
    <t>146239 (35%)</t>
  </si>
  <si>
    <t>105318 (25.2%)</t>
  </si>
  <si>
    <t>2908 (35.5%)</t>
  </si>
  <si>
    <t>140813 (51.5%)</t>
  </si>
  <si>
    <t>48026 (17.6%)</t>
  </si>
  <si>
    <t>844 (0.3%)</t>
  </si>
  <si>
    <t>83858 (30.7%)</t>
  </si>
  <si>
    <t>193399 (56.5%)</t>
  </si>
  <si>
    <t>52119 (15.2%)</t>
  </si>
  <si>
    <t>67798 (19.8%)</t>
  </si>
  <si>
    <t>7466 (2.2%)</t>
  </si>
  <si>
    <t>3563 (1%)</t>
  </si>
  <si>
    <t>17722 (5.2%)</t>
  </si>
  <si>
    <t>3207 (47.4%)</t>
  </si>
  <si>
    <t>18404 (4.4%)</t>
  </si>
  <si>
    <t>357542 (85.8%)</t>
  </si>
  <si>
    <t>40700 (9.8%)</t>
  </si>
  <si>
    <t>4463 (54.7%)</t>
  </si>
  <si>
    <t>1657 (0.4%)</t>
  </si>
  <si>
    <t>2  [1, 3]</t>
  </si>
  <si>
    <t>SCAN patients, n (%) N = 8189</t>
  </si>
  <si>
    <t>4382 (1.0%)</t>
  </si>
  <si>
    <t>Length of stay (days)</t>
  </si>
  <si>
    <t>Total cost of admission (thousands of dollars)</t>
  </si>
  <si>
    <t>10.7  [4.9, 26.9]</t>
  </si>
  <si>
    <t>7.0  [4.0, 12.9]</t>
  </si>
  <si>
    <t>Admission type</t>
  </si>
  <si>
    <t>Median household income quartile (ZIP Code)</t>
  </si>
  <si>
    <t>12  [5, 15]</t>
  </si>
  <si>
    <t>0  [0, 1]</t>
  </si>
  <si>
    <t>5  [4, 9]</t>
  </si>
  <si>
    <t>13  [6, 18]</t>
  </si>
  <si>
    <t>Age (years)</t>
  </si>
  <si>
    <t xml:space="preserve">   Male</t>
  </si>
  <si>
    <t xml:space="preserve">   Female</t>
  </si>
  <si>
    <t xml:space="preserve">   &lt;1</t>
  </si>
  <si>
    <t xml:space="preserve">   1-3</t>
  </si>
  <si>
    <t xml:space="preserve">   4-7</t>
  </si>
  <si>
    <t xml:space="preserve">   8-11</t>
  </si>
  <si>
    <t xml:space="preserve">   12-17</t>
  </si>
  <si>
    <t xml:space="preserve">   Median [Q1, Q3]</t>
  </si>
  <si>
    <t xml:space="preserve">   White</t>
  </si>
  <si>
    <t xml:space="preserve">   Black</t>
  </si>
  <si>
    <t xml:space="preserve">   Hispanic</t>
  </si>
  <si>
    <t xml:space="preserve">   Asian or Pacific Islander</t>
  </si>
  <si>
    <t xml:space="preserve">   Native American</t>
  </si>
  <si>
    <t xml:space="preserve">   Other</t>
  </si>
  <si>
    <t xml:space="preserve">   1</t>
  </si>
  <si>
    <t xml:space="preserve">   2</t>
  </si>
  <si>
    <t xml:space="preserve">   3</t>
  </si>
  <si>
    <t xml:space="preserve">   4</t>
  </si>
  <si>
    <t xml:space="preserve">   Northeast</t>
  </si>
  <si>
    <t xml:space="preserve">   Midwest</t>
  </si>
  <si>
    <t xml:space="preserve">   South</t>
  </si>
  <si>
    <t xml:space="preserve">   West</t>
  </si>
  <si>
    <t>Hospital location/teaching status</t>
  </si>
  <si>
    <t>Hospital region</t>
  </si>
  <si>
    <t xml:space="preserve">   Rural</t>
  </si>
  <si>
    <t xml:space="preserve">   Urban nonteaching</t>
  </si>
  <si>
    <t xml:space="preserve">   Urban teaching</t>
  </si>
  <si>
    <t>Hospital bedsize</t>
  </si>
  <si>
    <t xml:space="preserve">   Small</t>
  </si>
  <si>
    <t xml:space="preserve">   Medium</t>
  </si>
  <si>
    <t xml:space="preserve">   Large</t>
  </si>
  <si>
    <t>Hospital type (NACH Designation)</t>
  </si>
  <si>
    <t xml:space="preserve">   Not Children's</t>
  </si>
  <si>
    <t xml:space="preserve">   Children's General</t>
  </si>
  <si>
    <t xml:space="preserve">   Children's unit of General</t>
  </si>
  <si>
    <t xml:space="preserve">   Children's Specialty</t>
  </si>
  <si>
    <t xml:space="preserve">   Mild/Moderate (1-15)</t>
  </si>
  <si>
    <t xml:space="preserve">   Serious (16-24)</t>
  </si>
  <si>
    <t xml:space="preserve">   Severe (&gt;25)</t>
  </si>
  <si>
    <t xml:space="preserve">   Mean (SD)</t>
  </si>
  <si>
    <t xml:space="preserve">   Overall Mortality</t>
  </si>
  <si>
    <t xml:space="preserve">   ED Mortality</t>
  </si>
  <si>
    <t xml:space="preserve">   Emergency</t>
  </si>
  <si>
    <t xml:space="preserve">   Urgent</t>
  </si>
  <si>
    <t xml:space="preserve">   Elective</t>
  </si>
  <si>
    <t xml:space="preserve">   Newborn</t>
  </si>
  <si>
    <t xml:space="preserve">   Trauma Center</t>
  </si>
  <si>
    <t xml:space="preserve">   Medicaid</t>
  </si>
  <si>
    <t xml:space="preserve">   Private</t>
  </si>
  <si>
    <t xml:space="preserve">   Self-pay</t>
  </si>
  <si>
    <t>3.838 (0.017)</t>
  </si>
  <si>
    <t>8.165 (0.191)</t>
  </si>
  <si>
    <t>14021.999 (61.402)</t>
  </si>
  <si>
    <t>24911.939 (569.029)</t>
  </si>
  <si>
    <t>1240 (66.5%)</t>
  </si>
  <si>
    <t>425 (22.8%)</t>
  </si>
  <si>
    <t>68 (3.7%)</t>
  </si>
  <si>
    <t>0 (0%)</t>
  </si>
  <si>
    <t>131 (7%)</t>
  </si>
  <si>
    <t>703 (75.4%)</t>
  </si>
  <si>
    <t>157 (16.8%)</t>
  </si>
  <si>
    <t>40 (4.3%)</t>
  </si>
  <si>
    <t>32 (3.4%)</t>
  </si>
  <si>
    <t>2 (0.2%)</t>
  </si>
  <si>
    <t>372 (60.8%)</t>
  </si>
  <si>
    <t>156 (25.4%)</t>
  </si>
  <si>
    <t>31 (5%)</t>
  </si>
  <si>
    <t>53 (8.7%)</t>
  </si>
  <si>
    <t>10 (45.3%)</t>
  </si>
  <si>
    <t>11 (48.4%)</t>
  </si>
  <si>
    <t>1 (6.3%)</t>
  </si>
  <si>
    <t>23 (50%)</t>
  </si>
  <si>
    <t>11 (23.8%)</t>
  </si>
  <si>
    <t>12 (26.2%)</t>
  </si>
  <si>
    <t>146 (69.4%)</t>
  </si>
  <si>
    <t>40 (18.9%)</t>
  </si>
  <si>
    <t>17 (8%)</t>
  </si>
  <si>
    <t>2 (0.9%)</t>
  </si>
  <si>
    <t>6 (2.9%)</t>
  </si>
  <si>
    <t>2157 (67.3%)</t>
  </si>
  <si>
    <t>776 (24.2%)</t>
  </si>
  <si>
    <t>106 (3.3%)</t>
  </si>
  <si>
    <t>125 (3.9%)</t>
  </si>
  <si>
    <t>44 (1.4%)</t>
  </si>
  <si>
    <t>934 (58%)</t>
  </si>
  <si>
    <t>471 (29.2%)</t>
  </si>
  <si>
    <t>87 (5.4%)</t>
  </si>
  <si>
    <t>98 (6.1%)</t>
  </si>
  <si>
    <t>22 (1.4%)</t>
  </si>
  <si>
    <t>852 (62.7%)</t>
  </si>
  <si>
    <t>355 (26.1%)</t>
  </si>
  <si>
    <t>79 (5.8%)</t>
  </si>
  <si>
    <t>59 (4.3%)</t>
  </si>
  <si>
    <t>14 (1.1%)</t>
  </si>
  <si>
    <t>47 (66.1%)</t>
  </si>
  <si>
    <t>10 (14.4%)</t>
  </si>
  <si>
    <t>6 (7.7%)</t>
  </si>
  <si>
    <t>7 (9.9%)</t>
  </si>
  <si>
    <t>1 (2%)</t>
  </si>
  <si>
    <t>40 (53.6%)</t>
  </si>
  <si>
    <t>29 (38.4%)</t>
  </si>
  <si>
    <t>3 (4.4%)</t>
  </si>
  <si>
    <t>1 (1.8%)</t>
  </si>
  <si>
    <t>1 (1.9%)</t>
  </si>
  <si>
    <t>327 (73.5%)</t>
  </si>
  <si>
    <t>76 (17.1%)</t>
  </si>
  <si>
    <t>25 (5.6%)</t>
  </si>
  <si>
    <t>11 (2.4%)</t>
  </si>
  <si>
    <t>6 (1.4%)</t>
  </si>
  <si>
    <t>965 (30.9%)</t>
  </si>
  <si>
    <t>974 (31.2%)</t>
  </si>
  <si>
    <t>787 (25.2%)</t>
  </si>
  <si>
    <t>397 (12.7%)</t>
  </si>
  <si>
    <t>827 (52.6%)</t>
  </si>
  <si>
    <t>346 (22%)</t>
  </si>
  <si>
    <t>275 (17.5%)</t>
  </si>
  <si>
    <t>123 (7.9%)</t>
  </si>
  <si>
    <t>580 (43.9%)</t>
  </si>
  <si>
    <t>316 (23.9%)</t>
  </si>
  <si>
    <t>281 (21.2%)</t>
  </si>
  <si>
    <t>144 (10.9%)</t>
  </si>
  <si>
    <t>22 (31.6%)</t>
  </si>
  <si>
    <t>13 (17.9%)</t>
  </si>
  <si>
    <t>20 (28.3%)</t>
  </si>
  <si>
    <t>16 (22.2%)</t>
  </si>
  <si>
    <t>36 (55.4%)</t>
  </si>
  <si>
    <t>12 (17.7%)</t>
  </si>
  <si>
    <t>15 (22.8%)</t>
  </si>
  <si>
    <t>3 (4.1%)</t>
  </si>
  <si>
    <t>153 (35.5%)</t>
  </si>
  <si>
    <t>119 (27.5%)</t>
  </si>
  <si>
    <t>101 (23.3%)</t>
  </si>
  <si>
    <t>59 (13.6%)</t>
  </si>
  <si>
    <t>1872 (58.4%)</t>
  </si>
  <si>
    <t>1335 (41.6%)</t>
  </si>
  <si>
    <t>938 (58.3%)</t>
  </si>
  <si>
    <t>672 (41.7%)</t>
  </si>
  <si>
    <t>782 (57.5%)</t>
  </si>
  <si>
    <t>578 (42.5%)</t>
  </si>
  <si>
    <t>40 (56.4%)</t>
  </si>
  <si>
    <t>31 (43.6%)</t>
  </si>
  <si>
    <t>45 (61.2%)</t>
  </si>
  <si>
    <t>28 (38.8%)</t>
  </si>
  <si>
    <t>226 (50.8%)</t>
  </si>
  <si>
    <t>219 (49.2%)</t>
  </si>
  <si>
    <t>2337 (73%)</t>
  </si>
  <si>
    <t>623 (19.5%)</t>
  </si>
  <si>
    <t>65 (2%)</t>
  </si>
  <si>
    <t>175 (5.5%)</t>
  </si>
  <si>
    <t>1294 (80.5%)</t>
  </si>
  <si>
    <t>192 (11.9%)</t>
  </si>
  <si>
    <t>62 (3.9%)</t>
  </si>
  <si>
    <t>60 (3.7%)</t>
  </si>
  <si>
    <t>1042 (76.6%)</t>
  </si>
  <si>
    <t>181 (13.3%)</t>
  </si>
  <si>
    <t>58 (4.2%)</t>
  </si>
  <si>
    <t>44 (61.8%)</t>
  </si>
  <si>
    <t>20 (28.1%)</t>
  </si>
  <si>
    <t>7 (10.1%)</t>
  </si>
  <si>
    <t>66 (88.3%)</t>
  </si>
  <si>
    <t>3 (3.8%)</t>
  </si>
  <si>
    <t>3 (4.2%)</t>
  </si>
  <si>
    <t>3 (3.7%)</t>
  </si>
  <si>
    <t>340 (76.4%)</t>
  </si>
  <si>
    <t>60 (13.5%)</t>
  </si>
  <si>
    <t>15 (3.5%)</t>
  </si>
  <si>
    <t>29 (6.6%)</t>
  </si>
  <si>
    <t>368 (12.1%)</t>
  </si>
  <si>
    <t>752 (24.7%)</t>
  </si>
  <si>
    <t>1921 (63.2%)</t>
  </si>
  <si>
    <t>236 (15.5%)</t>
  </si>
  <si>
    <t>374 (24.5%)</t>
  </si>
  <si>
    <t>915 (60%)</t>
  </si>
  <si>
    <t>188 (15%)</t>
  </si>
  <si>
    <t>334 (26.7%)</t>
  </si>
  <si>
    <t>730 (58.3%)</t>
  </si>
  <si>
    <t>8 (11%)</t>
  </si>
  <si>
    <t>43 (60.7%)</t>
  </si>
  <si>
    <t>3 (5.1%)</t>
  </si>
  <si>
    <t>12 (19.3%)</t>
  </si>
  <si>
    <t>48 (75.6%)</t>
  </si>
  <si>
    <t>63 (14.7%)</t>
  </si>
  <si>
    <t>117 (27.2%)</t>
  </si>
  <si>
    <t>250 (58.1%)</t>
  </si>
  <si>
    <t>1739 (90.4%)</t>
  </si>
  <si>
    <t>28 (1.4%)</t>
  </si>
  <si>
    <t>99 (5.2%)</t>
  </si>
  <si>
    <t>31 (1.6%)</t>
  </si>
  <si>
    <t>861 (91.2%)</t>
  </si>
  <si>
    <t>20 (2.1%)</t>
  </si>
  <si>
    <t>42 (4.4%)</t>
  </si>
  <si>
    <t>22 (2.3%)</t>
  </si>
  <si>
    <t>696 (87.9%)</t>
  </si>
  <si>
    <t>9 (1.2%)</t>
  </si>
  <si>
    <t>70 (8.9%)</t>
  </si>
  <si>
    <t>12 (1.6%)</t>
  </si>
  <si>
    <t>4 (0.5%)</t>
  </si>
  <si>
    <t>39 (87.9%)</t>
  </si>
  <si>
    <t>1 (3.3%)</t>
  </si>
  <si>
    <t>4 (8.8%)</t>
  </si>
  <si>
    <t>32 (89.2%)</t>
  </si>
  <si>
    <t>3 (7.1%)</t>
  </si>
  <si>
    <t>1 (3.7%)</t>
  </si>
  <si>
    <t>259 (94.8%)</t>
  </si>
  <si>
    <t>2 (0.7%)</t>
  </si>
  <si>
    <t>11 (3.9%)</t>
  </si>
  <si>
    <t>2 (0.6%)</t>
  </si>
  <si>
    <t>129 (4.2%)</t>
  </si>
  <si>
    <t>243 (8%)</t>
  </si>
  <si>
    <t>2668 (87.8%)</t>
  </si>
  <si>
    <t>14 (0.9%)</t>
  </si>
  <si>
    <t>108 (7.1%)</t>
  </si>
  <si>
    <t>1403 (92%)</t>
  </si>
  <si>
    <t>9 (0.7%)</t>
  </si>
  <si>
    <t>132 (10.6%)</t>
  </si>
  <si>
    <t>1110 (88.7%)</t>
  </si>
  <si>
    <t>5 (7.5%)</t>
  </si>
  <si>
    <t>66 (92.5%)</t>
  </si>
  <si>
    <t>4 (6.7%)</t>
  </si>
  <si>
    <t>4 (6%)</t>
  </si>
  <si>
    <t>56 (87.3%)</t>
  </si>
  <si>
    <t>3 (0.8%)</t>
  </si>
  <si>
    <t>32 (7.4%)</t>
  </si>
  <si>
    <t>395 (91.8%)</t>
  </si>
  <si>
    <t>506 (15.8%)</t>
  </si>
  <si>
    <t>1009 (31.5%)</t>
  </si>
  <si>
    <t>1089 (33.9%)</t>
  </si>
  <si>
    <t>603 (18.8%)</t>
  </si>
  <si>
    <t>324 (20.1%)</t>
  </si>
  <si>
    <t>397 (24.6%)</t>
  </si>
  <si>
    <t>746 (46.3%)</t>
  </si>
  <si>
    <t>145 (9%)</t>
  </si>
  <si>
    <t>206 (15.2%)</t>
  </si>
  <si>
    <t>120 (8.8%)</t>
  </si>
  <si>
    <t>512 (37.7%)</t>
  </si>
  <si>
    <t>521 (38.3%)</t>
  </si>
  <si>
    <t>11 (14.9%)</t>
  </si>
  <si>
    <t>8 (11.9%)</t>
  </si>
  <si>
    <t>45 (63.3%)</t>
  </si>
  <si>
    <t>2 (2.4%)</t>
  </si>
  <si>
    <t>11 (14.6%)</t>
  </si>
  <si>
    <t>25 (32.9%)</t>
  </si>
  <si>
    <t>37 (50%)</t>
  </si>
  <si>
    <t>81 (18.2%)</t>
  </si>
  <si>
    <t>105 (23.6%)</t>
  </si>
  <si>
    <t>139 (31.2%)</t>
  </si>
  <si>
    <t>120 (27%)</t>
  </si>
  <si>
    <t>423 (22.7%)</t>
  </si>
  <si>
    <t>703 (37.8%)</t>
  </si>
  <si>
    <t>2 (0.1%)</t>
  </si>
  <si>
    <t>734 (39.4%)</t>
  </si>
  <si>
    <t>155 (16.6%)</t>
  </si>
  <si>
    <t>404 (43.2%)</t>
  </si>
  <si>
    <t>374 (40%)</t>
  </si>
  <si>
    <t>188 (23.8%)</t>
  </si>
  <si>
    <t>379 (48.2%)</t>
  </si>
  <si>
    <t>219 (27.8%)</t>
  </si>
  <si>
    <t>13 (30.4%)</t>
  </si>
  <si>
    <t>18 (41.4%)</t>
  </si>
  <si>
    <t>12 (28.1%)</t>
  </si>
  <si>
    <t>4 (12.5%)</t>
  </si>
  <si>
    <t>15 (46.1%)</t>
  </si>
  <si>
    <t>13 (41.4%)</t>
  </si>
  <si>
    <t>53 (19.7%)</t>
  </si>
  <si>
    <t>136 (50.2%)</t>
  </si>
  <si>
    <t>80 (29.6%)</t>
  </si>
  <si>
    <t>409 (12.8%)</t>
  </si>
  <si>
    <t>1748 (54.6%)</t>
  </si>
  <si>
    <t>1043 (32.6%)</t>
  </si>
  <si>
    <t>208 (13%)</t>
  </si>
  <si>
    <t>973 (60.7%)</t>
  </si>
  <si>
    <t>421 (26.3%)</t>
  </si>
  <si>
    <t>164 (12.2%)</t>
  </si>
  <si>
    <t>762 (56.4%)</t>
  </si>
  <si>
    <t>425 (31.5%)</t>
  </si>
  <si>
    <t>10 (14%)</t>
  </si>
  <si>
    <t>33 (46.1%)</t>
  </si>
  <si>
    <t>29 (39.9%)</t>
  </si>
  <si>
    <t>15 (20.6%)</t>
  </si>
  <si>
    <t>34 (45%)</t>
  </si>
  <si>
    <t>26 (34.4%)</t>
  </si>
  <si>
    <t>78 (17.6%)</t>
  </si>
  <si>
    <t>206 (46.4%)</t>
  </si>
  <si>
    <t>159 (36%)</t>
  </si>
  <si>
    <t>208 (6.5%)</t>
  </si>
  <si>
    <t>126 (7.8%)</t>
  </si>
  <si>
    <t>88 (6.5%)</t>
  </si>
  <si>
    <t>7 (9.6%)</t>
  </si>
  <si>
    <t>5 (6.5%)</t>
  </si>
  <si>
    <t>44 (9.9%)</t>
  </si>
  <si>
    <t>57 (1.8%)</t>
  </si>
  <si>
    <t>48 (3.1%)</t>
  </si>
  <si>
    <t>25 (1.9%)</t>
  </si>
  <si>
    <t>12 (2.8%)</t>
  </si>
  <si>
    <t>8.168 (1.087)</t>
  </si>
  <si>
    <t>8.827 (0.481)</t>
  </si>
  <si>
    <t>8.514 (0.428)</t>
  </si>
  <si>
    <t>10.569 (2.263)</t>
  </si>
  <si>
    <t>9.877 (0.758)</t>
  </si>
  <si>
    <t>7.299 (0.254)</t>
  </si>
  <si>
    <t>&lt; 0.001</t>
  </si>
  <si>
    <t>ADMIT_TYPE</t>
  </si>
  <si>
    <t>Non-SCAN</t>
  </si>
  <si>
    <t>SCAN</t>
  </si>
  <si>
    <t>Emergency</t>
  </si>
  <si>
    <t>Urgent</t>
  </si>
  <si>
    <t>Elective</t>
  </si>
  <si>
    <t>Newborn</t>
  </si>
  <si>
    <t>Trauma Center</t>
  </si>
  <si>
    <t>Other</t>
  </si>
  <si>
    <t>AGEGROUP</t>
  </si>
  <si>
    <t>1-3</t>
  </si>
  <si>
    <t>12-17</t>
  </si>
  <si>
    <t>4-7</t>
  </si>
  <si>
    <t>8-11</t>
  </si>
  <si>
    <t>&lt;1</t>
  </si>
  <si>
    <t>ZIPINC_QRTL</t>
  </si>
  <si>
    <t>1</t>
  </si>
  <si>
    <t>2</t>
  </si>
  <si>
    <t>3</t>
  </si>
  <si>
    <t>4</t>
  </si>
  <si>
    <t>SEX</t>
  </si>
  <si>
    <t>Male</t>
  </si>
  <si>
    <t>Female</t>
  </si>
  <si>
    <t>PAYER</t>
  </si>
  <si>
    <t>Medicaid</t>
  </si>
  <si>
    <t>Private</t>
  </si>
  <si>
    <t>Self-pay</t>
  </si>
  <si>
    <t>HOSP_BEDSIZE</t>
  </si>
  <si>
    <t>Small</t>
  </si>
  <si>
    <t>Medium</t>
  </si>
  <si>
    <t>Large</t>
  </si>
  <si>
    <t>HOSP_CONTROL</t>
  </si>
  <si>
    <t>Government or private (collapsed)</t>
  </si>
  <si>
    <t>Government, nonfederal (public)</t>
  </si>
  <si>
    <t>Private, not-for-profit (voluntary)</t>
  </si>
  <si>
    <t>Private, investor-owned (proprietary)</t>
  </si>
  <si>
    <t>Private (collapsed category</t>
  </si>
  <si>
    <t>HOSP_LOCTEACH</t>
  </si>
  <si>
    <t>Rural</t>
  </si>
  <si>
    <t>Urban nonteaching</t>
  </si>
  <si>
    <t>Urban teaching</t>
  </si>
  <si>
    <t>HOSP_REGION</t>
  </si>
  <si>
    <t>Northeast</t>
  </si>
  <si>
    <t>Midwest</t>
  </si>
  <si>
    <t>South</t>
  </si>
  <si>
    <t>West</t>
  </si>
  <si>
    <t>NACHTYPE</t>
  </si>
  <si>
    <t>Not Children's</t>
  </si>
  <si>
    <t>Children's General</t>
  </si>
  <si>
    <t>Children's Specialty</t>
  </si>
  <si>
    <t>Children's unit of General</t>
  </si>
  <si>
    <t>RACE</t>
  </si>
  <si>
    <t>White</t>
  </si>
  <si>
    <t>Black</t>
  </si>
  <si>
    <t>Hispanic</t>
  </si>
  <si>
    <t>Asian or Pacific Islander</t>
  </si>
  <si>
    <t>Native American</t>
  </si>
  <si>
    <t>SEVGROUP</t>
  </si>
  <si>
    <t>0-15</t>
  </si>
  <si>
    <t>16-24</t>
  </si>
  <si>
    <t>&gt;25</t>
  </si>
  <si>
    <t>DIED</t>
  </si>
  <si>
    <t>FALSE</t>
  </si>
  <si>
    <t>TRUE</t>
  </si>
  <si>
    <t>413432 (99%)</t>
  </si>
  <si>
    <t>4382 (1%)</t>
  </si>
  <si>
    <t>7583 (92.8%)</t>
  </si>
  <si>
    <t>DIED_ED</t>
  </si>
  <si>
    <t>414527 (99.6%)</t>
  </si>
  <si>
    <t>7727 (97.4%)</t>
  </si>
  <si>
    <t>DIED_IN</t>
  </si>
  <si>
    <t>415142 (99.7%)</t>
  </si>
  <si>
    <t>1062 (0.3%)</t>
  </si>
  <si>
    <t>7796 (98.2%)</t>
  </si>
  <si>
    <t>143 (1.8%)</t>
  </si>
  <si>
    <t>LOS</t>
  </si>
  <si>
    <t xml:space="preserve"> totcost</t>
  </si>
  <si>
    <t>AGE</t>
  </si>
  <si>
    <t>9.985 (0.011)</t>
  </si>
  <si>
    <t>1.39 (0.044)</t>
  </si>
  <si>
    <t>niss</t>
  </si>
  <si>
    <t>8.197 (0.017)</t>
  </si>
  <si>
    <t>13.772 (0.143)</t>
  </si>
  <si>
    <t>2993 (93.5%)</t>
  </si>
  <si>
    <t>1481 (92.2%)</t>
  </si>
  <si>
    <t>1269 (93.5%)</t>
  </si>
  <si>
    <t>65 (90.4%)</t>
  </si>
  <si>
    <t>70 (93.5%)</t>
  </si>
  <si>
    <t>399 (90.1%)</t>
  </si>
  <si>
    <t>3045 (98.2%)</t>
  </si>
  <si>
    <t>1508 (96.9%)</t>
  </si>
  <si>
    <t>1282 (98.1%)</t>
  </si>
  <si>
    <t>67 (100%)</t>
  </si>
  <si>
    <t>71 (100%)</t>
  </si>
  <si>
    <t>412 (97.2%)</t>
  </si>
  <si>
    <t>3051 (98.3%)</t>
  </si>
  <si>
    <t>52 (1.7%)</t>
  </si>
  <si>
    <t>1531 (98.3%)</t>
  </si>
  <si>
    <t>27 (1.7%)</t>
  </si>
  <si>
    <t>1296 (99%)</t>
  </si>
  <si>
    <t>13 (1%)</t>
  </si>
  <si>
    <t>65 (95.9%)</t>
  </si>
  <si>
    <t>70 (97.9%)</t>
  </si>
  <si>
    <t>2 (2.1%)</t>
  </si>
  <si>
    <t>411 (97.1%)</t>
  </si>
  <si>
    <t>12 (2.9%)</t>
  </si>
  <si>
    <t>32531.121 (5807.146)</t>
  </si>
  <si>
    <t>26523.284 (1474.165)</t>
  </si>
  <si>
    <t>27831.129 (1524.981)</t>
  </si>
  <si>
    <t>29201.915 (7166.053)</t>
  </si>
  <si>
    <t>31190.101 (2346.425)</t>
  </si>
  <si>
    <t>22331.789 (844.563)</t>
  </si>
  <si>
    <t>2.123 (0.586)</t>
  </si>
  <si>
    <t>1.71 (0.108)</t>
  </si>
  <si>
    <t>1.613 (0.121)</t>
  </si>
  <si>
    <t>1.422 (0.474)</t>
  </si>
  <si>
    <t>1.397 (0.207)</t>
  </si>
  <si>
    <t>1.215 (0.065)</t>
  </si>
  <si>
    <t>13.567 (1.209)</t>
  </si>
  <si>
    <t>13.163 (0.359)</t>
  </si>
  <si>
    <t>13.507 (0.377)</t>
  </si>
  <si>
    <t>14.984 (1.199)</t>
  </si>
  <si>
    <t>15.19 (0.605)</t>
  </si>
  <si>
    <t>13.594 (0.206)</t>
  </si>
  <si>
    <t>COSTPD</t>
  </si>
  <si>
    <t>4489.723 (8.465)</t>
  </si>
  <si>
    <t>3621.892 (58.27)</t>
  </si>
  <si>
    <t>4426.052 (542.125)</t>
  </si>
  <si>
    <t>3501.064 (127.27)</t>
  </si>
  <si>
    <t>3840.301 (152.967)</t>
  </si>
  <si>
    <t>3773.861 (986.197)</t>
  </si>
  <si>
    <t>4141.524 (321.175)</t>
  </si>
  <si>
    <t>3547.14 (90.602)</t>
  </si>
  <si>
    <t>total</t>
  </si>
  <si>
    <t>non scan</t>
  </si>
  <si>
    <t>scan</t>
  </si>
  <si>
    <t>Non-SCAN, n (%) N = 417946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</si>
</sst>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opLeftCell="A24" workbookViewId="0">
      <selection activeCell="A5" sqref="A5:XFD5"/>
    </sheetView>
  </sheetViews>
  <sheetFormatPr baseColWidth="10" defaultColWidth="8.83203125" defaultRowHeight="15" x14ac:dyDescent="0.2"/>
  <cols>
    <col min="1" max="1" width="33.6640625" bestFit="1" customWidth="1" collapsed="1"/>
    <col min="2" max="2" width="18.83203125" bestFit="1" customWidth="1" collapsed="1"/>
    <col min="3" max="3" width="12.6640625" bestFit="1" customWidth="1" collapsed="1"/>
  </cols>
  <sheetData>
    <row r="1" spans="1:3" x14ac:dyDescent="0.2">
      <c r="A1" t="s">
        <v>422</v>
      </c>
      <c r="B1" t="s">
        <v>423</v>
      </c>
      <c r="C1" t="s">
        <v>424</v>
      </c>
    </row>
    <row r="2" spans="1:3" ht="16" x14ac:dyDescent="0.2">
      <c r="A2" s="5" t="s">
        <v>425</v>
      </c>
      <c r="B2" s="5" t="s">
        <v>41</v>
      </c>
      <c r="C2" s="5" t="s">
        <v>47</v>
      </c>
    </row>
    <row r="3" spans="1:3" ht="16" x14ac:dyDescent="0.2">
      <c r="A3" s="5" t="s">
        <v>426</v>
      </c>
      <c r="B3" s="5" t="s">
        <v>42</v>
      </c>
      <c r="C3" s="5" t="s">
        <v>48</v>
      </c>
    </row>
    <row r="4" spans="1:3" ht="16" x14ac:dyDescent="0.2">
      <c r="A4" s="5" t="s">
        <v>427</v>
      </c>
      <c r="B4" s="5" t="s">
        <v>43</v>
      </c>
      <c r="C4" s="5" t="s">
        <v>0</v>
      </c>
    </row>
    <row r="5" spans="1:3" s="51" customFormat="1" ht="16" x14ac:dyDescent="0.2">
      <c r="A5" s="50" t="s">
        <v>428</v>
      </c>
      <c r="B5" s="50" t="s">
        <v>44</v>
      </c>
      <c r="C5" s="50" t="s">
        <v>1</v>
      </c>
    </row>
    <row r="6" spans="1:3" ht="16" x14ac:dyDescent="0.2">
      <c r="A6" s="5" t="s">
        <v>429</v>
      </c>
      <c r="B6" s="5" t="s">
        <v>45</v>
      </c>
      <c r="C6" s="5" t="s">
        <v>2</v>
      </c>
    </row>
    <row r="7" spans="1:3" s="51" customFormat="1" ht="16" x14ac:dyDescent="0.2">
      <c r="A7" s="50" t="s">
        <v>430</v>
      </c>
      <c r="B7" s="50" t="s">
        <v>46</v>
      </c>
      <c r="C7" s="50" t="s">
        <v>1</v>
      </c>
    </row>
    <row r="8" spans="1:3" x14ac:dyDescent="0.2">
      <c r="A8" t="s">
        <v>431</v>
      </c>
      <c r="B8" t="s">
        <v>423</v>
      </c>
      <c r="C8" t="s">
        <v>424</v>
      </c>
    </row>
    <row r="9" spans="1:3" ht="16" x14ac:dyDescent="0.2">
      <c r="A9" s="6" t="s">
        <v>433</v>
      </c>
      <c r="B9" s="6" t="s">
        <v>51</v>
      </c>
      <c r="C9" s="6" t="s">
        <v>56</v>
      </c>
    </row>
    <row r="10" spans="1:3" ht="16" x14ac:dyDescent="0.2">
      <c r="A10" s="6" t="s">
        <v>435</v>
      </c>
      <c r="B10" s="6" t="s">
        <v>53</v>
      </c>
      <c r="C10" s="6" t="s">
        <v>58</v>
      </c>
    </row>
    <row r="11" spans="1:3" ht="16" x14ac:dyDescent="0.2">
      <c r="A11" s="6" t="s">
        <v>434</v>
      </c>
      <c r="B11" s="6" t="s">
        <v>52</v>
      </c>
      <c r="C11" s="6" t="s">
        <v>57</v>
      </c>
    </row>
    <row r="12" spans="1:3" ht="16" x14ac:dyDescent="0.2">
      <c r="A12" s="6" t="s">
        <v>432</v>
      </c>
      <c r="B12" s="6" t="s">
        <v>50</v>
      </c>
      <c r="C12" s="6" t="s">
        <v>55</v>
      </c>
    </row>
    <row r="13" spans="1:3" ht="16" x14ac:dyDescent="0.2">
      <c r="A13" s="6" t="s">
        <v>436</v>
      </c>
      <c r="B13" s="6" t="s">
        <v>49</v>
      </c>
      <c r="C13" s="6" t="s">
        <v>54</v>
      </c>
    </row>
    <row r="14" spans="1:3" x14ac:dyDescent="0.2">
      <c r="A14" t="s">
        <v>437</v>
      </c>
      <c r="B14" t="s">
        <v>423</v>
      </c>
      <c r="C14" t="s">
        <v>424</v>
      </c>
    </row>
    <row r="15" spans="1:3" ht="16" x14ac:dyDescent="0.2">
      <c r="A15" s="7" t="s">
        <v>441</v>
      </c>
      <c r="B15" s="7" t="s">
        <v>62</v>
      </c>
      <c r="C15" s="7" t="s">
        <v>5</v>
      </c>
    </row>
    <row r="16" spans="1:3" ht="16" x14ac:dyDescent="0.2">
      <c r="A16" s="7" t="s">
        <v>440</v>
      </c>
      <c r="B16" s="7" t="s">
        <v>61</v>
      </c>
      <c r="C16" s="7" t="s">
        <v>63</v>
      </c>
    </row>
    <row r="17" spans="1:3" ht="16" x14ac:dyDescent="0.2">
      <c r="A17" s="7" t="s">
        <v>439</v>
      </c>
      <c r="B17" s="7" t="s">
        <v>60</v>
      </c>
      <c r="C17" s="7" t="s">
        <v>4</v>
      </c>
    </row>
    <row r="18" spans="1:3" ht="16" x14ac:dyDescent="0.2">
      <c r="A18" s="7" t="s">
        <v>438</v>
      </c>
      <c r="B18" s="7" t="s">
        <v>59</v>
      </c>
      <c r="C18" s="7" t="s">
        <v>3</v>
      </c>
    </row>
    <row r="19" spans="1:3" x14ac:dyDescent="0.2">
      <c r="A19" t="s">
        <v>442</v>
      </c>
      <c r="B19" t="s">
        <v>423</v>
      </c>
      <c r="C19" t="s">
        <v>424</v>
      </c>
    </row>
    <row r="20" spans="1:3" ht="16" x14ac:dyDescent="0.2">
      <c r="A20" s="8" t="s">
        <v>443</v>
      </c>
      <c r="B20" s="8" t="s">
        <v>64</v>
      </c>
      <c r="C20" s="8" t="s">
        <v>6</v>
      </c>
    </row>
    <row r="21" spans="1:3" ht="16" x14ac:dyDescent="0.2">
      <c r="A21" s="8" t="s">
        <v>444</v>
      </c>
      <c r="B21" s="8" t="s">
        <v>65</v>
      </c>
      <c r="C21" s="8" t="s">
        <v>66</v>
      </c>
    </row>
    <row r="22" spans="1:3" x14ac:dyDescent="0.2">
      <c r="A22" t="s">
        <v>445</v>
      </c>
      <c r="B22" t="s">
        <v>423</v>
      </c>
      <c r="C22" t="s">
        <v>424</v>
      </c>
    </row>
    <row r="23" spans="1:3" ht="16" x14ac:dyDescent="0.2">
      <c r="A23" s="9" t="s">
        <v>446</v>
      </c>
      <c r="B23" s="9" t="s">
        <v>67</v>
      </c>
      <c r="C23" s="9" t="s">
        <v>71</v>
      </c>
    </row>
    <row r="24" spans="1:3" ht="16" x14ac:dyDescent="0.2">
      <c r="A24" s="9" t="s">
        <v>447</v>
      </c>
      <c r="B24" s="9" t="s">
        <v>68</v>
      </c>
      <c r="C24" s="9" t="s">
        <v>7</v>
      </c>
    </row>
    <row r="25" spans="1:3" ht="16" x14ac:dyDescent="0.2">
      <c r="A25" s="9" t="s">
        <v>448</v>
      </c>
      <c r="B25" s="9" t="s">
        <v>69</v>
      </c>
      <c r="C25" s="9" t="s">
        <v>8</v>
      </c>
    </row>
    <row r="26" spans="1:3" ht="16" x14ac:dyDescent="0.2">
      <c r="A26" s="9" t="s">
        <v>430</v>
      </c>
      <c r="B26" s="9" t="s">
        <v>70</v>
      </c>
      <c r="C26" s="9" t="s">
        <v>9</v>
      </c>
    </row>
    <row r="27" spans="1:3" x14ac:dyDescent="0.2">
      <c r="A27" t="s">
        <v>449</v>
      </c>
      <c r="B27" t="s">
        <v>423</v>
      </c>
      <c r="C27" t="s">
        <v>424</v>
      </c>
    </row>
    <row r="28" spans="1:3" ht="16" x14ac:dyDescent="0.2">
      <c r="A28" s="10" t="s">
        <v>450</v>
      </c>
      <c r="B28" s="10" t="s">
        <v>72</v>
      </c>
      <c r="C28" s="10" t="s">
        <v>10</v>
      </c>
    </row>
    <row r="29" spans="1:3" ht="16" x14ac:dyDescent="0.2">
      <c r="A29" s="10" t="s">
        <v>451</v>
      </c>
      <c r="B29" s="10" t="s">
        <v>73</v>
      </c>
      <c r="C29" s="10" t="s">
        <v>11</v>
      </c>
    </row>
    <row r="30" spans="1:3" ht="16" x14ac:dyDescent="0.2">
      <c r="A30" s="10" t="s">
        <v>452</v>
      </c>
      <c r="B30" s="10" t="s">
        <v>74</v>
      </c>
      <c r="C30" s="10" t="s">
        <v>75</v>
      </c>
    </row>
    <row r="31" spans="1:3" s="51" customFormat="1" x14ac:dyDescent="0.2">
      <c r="A31" s="51" t="s">
        <v>453</v>
      </c>
      <c r="B31" s="51" t="s">
        <v>423</v>
      </c>
      <c r="C31" s="51" t="s">
        <v>424</v>
      </c>
    </row>
    <row r="32" spans="1:3" s="51" customFormat="1" ht="16" x14ac:dyDescent="0.2">
      <c r="A32" s="50" t="s">
        <v>454</v>
      </c>
      <c r="B32" s="50" t="s">
        <v>76</v>
      </c>
      <c r="C32" s="50" t="s">
        <v>81</v>
      </c>
    </row>
    <row r="33" spans="1:3" s="51" customFormat="1" ht="16" x14ac:dyDescent="0.2">
      <c r="A33" s="50" t="s">
        <v>455</v>
      </c>
      <c r="B33" s="50" t="s">
        <v>77</v>
      </c>
      <c r="C33" s="50" t="s">
        <v>12</v>
      </c>
    </row>
    <row r="34" spans="1:3" s="51" customFormat="1" ht="16" x14ac:dyDescent="0.2">
      <c r="A34" s="50" t="s">
        <v>456</v>
      </c>
      <c r="B34" s="50" t="s">
        <v>78</v>
      </c>
      <c r="C34" s="50" t="s">
        <v>13</v>
      </c>
    </row>
    <row r="35" spans="1:3" s="51" customFormat="1" ht="16" x14ac:dyDescent="0.2">
      <c r="A35" s="50" t="s">
        <v>457</v>
      </c>
      <c r="B35" s="50" t="s">
        <v>79</v>
      </c>
      <c r="C35" s="50" t="s">
        <v>12</v>
      </c>
    </row>
    <row r="36" spans="1:3" s="51" customFormat="1" ht="16" x14ac:dyDescent="0.2">
      <c r="A36" s="50" t="s">
        <v>458</v>
      </c>
      <c r="B36" s="50" t="s">
        <v>80</v>
      </c>
      <c r="C36" s="50" t="s">
        <v>14</v>
      </c>
    </row>
    <row r="37" spans="1:3" x14ac:dyDescent="0.2">
      <c r="A37" t="s">
        <v>459</v>
      </c>
      <c r="B37" t="s">
        <v>423</v>
      </c>
      <c r="C37" t="s">
        <v>424</v>
      </c>
    </row>
    <row r="38" spans="1:3" ht="16" x14ac:dyDescent="0.2">
      <c r="A38" s="11" t="s">
        <v>460</v>
      </c>
      <c r="B38" s="11" t="s">
        <v>82</v>
      </c>
      <c r="C38" s="11" t="s">
        <v>15</v>
      </c>
    </row>
    <row r="39" spans="1:3" ht="16" x14ac:dyDescent="0.2">
      <c r="A39" s="11" t="s">
        <v>461</v>
      </c>
      <c r="B39" s="11" t="s">
        <v>83</v>
      </c>
      <c r="C39" s="11" t="s">
        <v>16</v>
      </c>
    </row>
    <row r="40" spans="1:3" ht="16" x14ac:dyDescent="0.2">
      <c r="A40" s="11" t="s">
        <v>462</v>
      </c>
      <c r="B40" s="11" t="s">
        <v>84</v>
      </c>
      <c r="C40" s="11" t="s">
        <v>85</v>
      </c>
    </row>
    <row r="41" spans="1:3" x14ac:dyDescent="0.2">
      <c r="A41" t="s">
        <v>463</v>
      </c>
      <c r="B41" t="s">
        <v>423</v>
      </c>
      <c r="C41" t="s">
        <v>424</v>
      </c>
    </row>
    <row r="42" spans="1:3" ht="16" x14ac:dyDescent="0.2">
      <c r="A42" s="12" t="s">
        <v>464</v>
      </c>
      <c r="B42" s="12" t="s">
        <v>86</v>
      </c>
      <c r="C42" s="12" t="s">
        <v>17</v>
      </c>
    </row>
    <row r="43" spans="1:3" ht="16" x14ac:dyDescent="0.2">
      <c r="A43" s="12" t="s">
        <v>465</v>
      </c>
      <c r="B43" s="12" t="s">
        <v>87</v>
      </c>
      <c r="C43" s="12" t="s">
        <v>18</v>
      </c>
    </row>
    <row r="44" spans="1:3" ht="16" x14ac:dyDescent="0.2">
      <c r="A44" s="12" t="s">
        <v>466</v>
      </c>
      <c r="B44" s="12" t="s">
        <v>88</v>
      </c>
      <c r="C44" s="12" t="s">
        <v>90</v>
      </c>
    </row>
    <row r="45" spans="1:3" ht="16" x14ac:dyDescent="0.2">
      <c r="A45" s="12" t="s">
        <v>467</v>
      </c>
      <c r="B45" s="12" t="s">
        <v>89</v>
      </c>
      <c r="C45" s="12" t="s">
        <v>19</v>
      </c>
    </row>
    <row r="46" spans="1:3" x14ac:dyDescent="0.2">
      <c r="A46" t="s">
        <v>468</v>
      </c>
      <c r="B46" t="s">
        <v>423</v>
      </c>
      <c r="C46" t="s">
        <v>424</v>
      </c>
    </row>
    <row r="47" spans="1:3" ht="16" x14ac:dyDescent="0.2">
      <c r="A47" s="13" t="s">
        <v>469</v>
      </c>
      <c r="B47" s="13" t="s">
        <v>91</v>
      </c>
      <c r="C47" s="13" t="s">
        <v>20</v>
      </c>
    </row>
    <row r="48" spans="1:3" ht="16" x14ac:dyDescent="0.2">
      <c r="A48" s="13" t="s">
        <v>470</v>
      </c>
      <c r="B48" s="13" t="s">
        <v>92</v>
      </c>
      <c r="C48" s="13" t="s">
        <v>21</v>
      </c>
    </row>
    <row r="49" spans="1:3" s="46" customFormat="1" ht="16" x14ac:dyDescent="0.2">
      <c r="A49" s="45" t="s">
        <v>471</v>
      </c>
      <c r="B49" s="45" t="s">
        <v>93</v>
      </c>
      <c r="C49" s="45" t="s">
        <v>22</v>
      </c>
    </row>
    <row r="50" spans="1:3" ht="16" x14ac:dyDescent="0.2">
      <c r="A50" s="13" t="s">
        <v>472</v>
      </c>
      <c r="B50" s="13" t="s">
        <v>94</v>
      </c>
      <c r="C50" s="13" t="s">
        <v>23</v>
      </c>
    </row>
    <row r="51" spans="1:3" x14ac:dyDescent="0.2">
      <c r="A51" t="s">
        <v>473</v>
      </c>
      <c r="B51" t="s">
        <v>423</v>
      </c>
      <c r="C51" t="s">
        <v>424</v>
      </c>
    </row>
    <row r="52" spans="1:3" ht="16" x14ac:dyDescent="0.2">
      <c r="A52" s="14" t="s">
        <v>474</v>
      </c>
      <c r="B52" s="14" t="s">
        <v>95</v>
      </c>
      <c r="C52" s="14" t="s">
        <v>101</v>
      </c>
    </row>
    <row r="53" spans="1:3" ht="16" x14ac:dyDescent="0.2">
      <c r="A53" s="14" t="s">
        <v>475</v>
      </c>
      <c r="B53" s="14" t="s">
        <v>96</v>
      </c>
      <c r="C53" s="14" t="s">
        <v>24</v>
      </c>
    </row>
    <row r="54" spans="1:3" ht="16" x14ac:dyDescent="0.2">
      <c r="A54" s="14" t="s">
        <v>476</v>
      </c>
      <c r="B54" s="14" t="s">
        <v>97</v>
      </c>
      <c r="C54" s="14" t="s">
        <v>25</v>
      </c>
    </row>
    <row r="55" spans="1:3" ht="16" x14ac:dyDescent="0.2">
      <c r="A55" s="14" t="s">
        <v>477</v>
      </c>
      <c r="B55" s="14" t="s">
        <v>98</v>
      </c>
      <c r="C55" s="14" t="s">
        <v>26</v>
      </c>
    </row>
    <row r="56" spans="1:3" ht="16" x14ac:dyDescent="0.2">
      <c r="A56" s="14" t="s">
        <v>478</v>
      </c>
      <c r="B56" s="14" t="s">
        <v>99</v>
      </c>
      <c r="C56" s="14" t="s">
        <v>27</v>
      </c>
    </row>
    <row r="57" spans="1:3" ht="16" x14ac:dyDescent="0.2">
      <c r="A57" s="14" t="s">
        <v>430</v>
      </c>
      <c r="B57" s="14" t="s">
        <v>100</v>
      </c>
      <c r="C57" s="14" t="s">
        <v>28</v>
      </c>
    </row>
    <row r="58" spans="1:3" x14ac:dyDescent="0.2">
      <c r="A58" t="s">
        <v>479</v>
      </c>
      <c r="B58" t="s">
        <v>423</v>
      </c>
      <c r="C58" t="s">
        <v>424</v>
      </c>
    </row>
    <row r="59" spans="1:3" ht="16" x14ac:dyDescent="0.2">
      <c r="A59" s="15" t="s">
        <v>482</v>
      </c>
      <c r="B59" s="15" t="s">
        <v>102</v>
      </c>
      <c r="C59" s="15" t="s">
        <v>29</v>
      </c>
    </row>
    <row r="60" spans="1:3" ht="16" x14ac:dyDescent="0.2">
      <c r="A60" s="15" t="s">
        <v>481</v>
      </c>
      <c r="B60" s="15" t="s">
        <v>104</v>
      </c>
      <c r="C60" s="15" t="s">
        <v>30</v>
      </c>
    </row>
    <row r="61" spans="1:3" ht="16" x14ac:dyDescent="0.2">
      <c r="A61" s="15" t="s">
        <v>480</v>
      </c>
      <c r="B61" s="15" t="s">
        <v>103</v>
      </c>
      <c r="C61" s="15" t="s">
        <v>105</v>
      </c>
    </row>
    <row r="62" spans="1:3" x14ac:dyDescent="0.2">
      <c r="A62" t="s">
        <v>483</v>
      </c>
      <c r="B62" t="s">
        <v>423</v>
      </c>
      <c r="C62" t="s">
        <v>424</v>
      </c>
    </row>
    <row r="63" spans="1:3" ht="16" x14ac:dyDescent="0.2">
      <c r="A63" s="16" t="s">
        <v>484</v>
      </c>
      <c r="B63" s="16" t="s">
        <v>486</v>
      </c>
      <c r="C63" s="16" t="s">
        <v>488</v>
      </c>
    </row>
    <row r="64" spans="1:3" ht="16" x14ac:dyDescent="0.2">
      <c r="A64" s="16" t="s">
        <v>485</v>
      </c>
      <c r="B64" s="16" t="s">
        <v>487</v>
      </c>
      <c r="C64" s="16" t="s">
        <v>31</v>
      </c>
    </row>
    <row r="65" spans="1:3" x14ac:dyDescent="0.2">
      <c r="A65" t="s">
        <v>489</v>
      </c>
      <c r="B65" t="s">
        <v>423</v>
      </c>
      <c r="C65" t="s">
        <v>424</v>
      </c>
    </row>
    <row r="66" spans="1:3" ht="16" x14ac:dyDescent="0.2">
      <c r="A66" s="17" t="s">
        <v>484</v>
      </c>
      <c r="B66" s="17" t="s">
        <v>490</v>
      </c>
      <c r="C66" s="17" t="s">
        <v>491</v>
      </c>
    </row>
    <row r="67" spans="1:3" ht="16" x14ac:dyDescent="0.2">
      <c r="A67" s="17" t="s">
        <v>485</v>
      </c>
      <c r="B67" s="17" t="s">
        <v>106</v>
      </c>
      <c r="C67" s="17" t="s">
        <v>32</v>
      </c>
    </row>
    <row r="68" spans="1:3" x14ac:dyDescent="0.2">
      <c r="A68" t="s">
        <v>492</v>
      </c>
      <c r="B68" t="s">
        <v>423</v>
      </c>
      <c r="C68" t="s">
        <v>424</v>
      </c>
    </row>
    <row r="69" spans="1:3" ht="16" x14ac:dyDescent="0.2">
      <c r="A69" s="18" t="s">
        <v>484</v>
      </c>
      <c r="B69" s="18" t="s">
        <v>493</v>
      </c>
      <c r="C69" s="18" t="s">
        <v>495</v>
      </c>
    </row>
    <row r="70" spans="1:3" ht="16" x14ac:dyDescent="0.2">
      <c r="A70" s="18" t="s">
        <v>485</v>
      </c>
      <c r="B70" s="18" t="s">
        <v>494</v>
      </c>
      <c r="C70" s="18" t="s">
        <v>496</v>
      </c>
    </row>
    <row r="71" spans="1:3" x14ac:dyDescent="0.2">
      <c r="B71" t="s">
        <v>423</v>
      </c>
      <c r="C71" t="s">
        <v>424</v>
      </c>
    </row>
    <row r="72" spans="1:3" ht="16" x14ac:dyDescent="0.2">
      <c r="A72" t="s">
        <v>497</v>
      </c>
      <c r="B72" s="19" t="s">
        <v>171</v>
      </c>
      <c r="C72" s="19" t="s">
        <v>172</v>
      </c>
    </row>
    <row r="73" spans="1:3" x14ac:dyDescent="0.2">
      <c r="B73" t="s">
        <v>423</v>
      </c>
      <c r="C73" t="s">
        <v>424</v>
      </c>
    </row>
    <row r="74" spans="1:3" ht="32" x14ac:dyDescent="0.2">
      <c r="A74" t="s">
        <v>498</v>
      </c>
      <c r="B74" s="20" t="s">
        <v>173</v>
      </c>
      <c r="C74" s="20" t="s">
        <v>174</v>
      </c>
    </row>
    <row r="75" spans="1:3" x14ac:dyDescent="0.2">
      <c r="B75" t="s">
        <v>423</v>
      </c>
      <c r="C75" t="s">
        <v>424</v>
      </c>
    </row>
    <row r="76" spans="1:3" ht="16" x14ac:dyDescent="0.2">
      <c r="A76" t="s">
        <v>499</v>
      </c>
      <c r="B76" s="21" t="s">
        <v>500</v>
      </c>
      <c r="C76" s="21" t="s">
        <v>501</v>
      </c>
    </row>
    <row r="77" spans="1:3" x14ac:dyDescent="0.2">
      <c r="B77" t="s">
        <v>423</v>
      </c>
      <c r="C77" t="s">
        <v>424</v>
      </c>
    </row>
    <row r="78" spans="1:3" ht="16" x14ac:dyDescent="0.2">
      <c r="A78" t="s">
        <v>502</v>
      </c>
      <c r="B78" s="22" t="s">
        <v>503</v>
      </c>
      <c r="C78" s="22" t="s">
        <v>504</v>
      </c>
    </row>
    <row r="79" spans="1:3" x14ac:dyDescent="0.2">
      <c r="B79" t="s">
        <v>423</v>
      </c>
      <c r="C79" t="s">
        <v>424</v>
      </c>
    </row>
    <row r="80" spans="1:3" ht="32" x14ac:dyDescent="0.2">
      <c r="A80" t="s">
        <v>546</v>
      </c>
      <c r="B80" s="23" t="s">
        <v>547</v>
      </c>
      <c r="C80" s="23" t="s">
        <v>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BC01-C41B-6446-8974-6B62F8995D31}">
  <dimension ref="A1:D70"/>
  <sheetViews>
    <sheetView workbookViewId="0">
      <selection activeCell="F47" sqref="F47"/>
    </sheetView>
  </sheetViews>
  <sheetFormatPr baseColWidth="10" defaultRowHeight="15" x14ac:dyDescent="0.2"/>
  <cols>
    <col min="2" max="2" width="17.83203125" customWidth="1"/>
    <col min="3" max="3" width="16.6640625" customWidth="1"/>
  </cols>
  <sheetData>
    <row r="1" spans="1:4" x14ac:dyDescent="0.2">
      <c r="A1" s="47" t="s">
        <v>34</v>
      </c>
      <c r="B1" s="47"/>
      <c r="C1" s="47"/>
      <c r="D1" s="47"/>
    </row>
    <row r="2" spans="1:4" x14ac:dyDescent="0.2">
      <c r="A2" s="47"/>
      <c r="B2" s="47"/>
      <c r="C2" s="47"/>
      <c r="D2" s="47"/>
    </row>
    <row r="3" spans="1:4" x14ac:dyDescent="0.2">
      <c r="A3" s="48"/>
      <c r="B3" s="47" t="s">
        <v>108</v>
      </c>
      <c r="C3" s="47" t="s">
        <v>558</v>
      </c>
      <c r="D3" s="49" t="s">
        <v>35</v>
      </c>
    </row>
    <row r="4" spans="1:4" x14ac:dyDescent="0.2">
      <c r="A4" s="48"/>
      <c r="B4" s="47"/>
      <c r="C4" s="47"/>
      <c r="D4" s="49"/>
    </row>
    <row r="5" spans="1:4" x14ac:dyDescent="0.2">
      <c r="A5" s="2" t="s">
        <v>36</v>
      </c>
      <c r="D5" t="s">
        <v>421</v>
      </c>
    </row>
    <row r="6" spans="1:4" ht="16" x14ac:dyDescent="0.2">
      <c r="A6" s="3" t="s">
        <v>121</v>
      </c>
      <c r="B6" s="41" t="s">
        <v>6</v>
      </c>
      <c r="C6" s="41" t="s">
        <v>64</v>
      </c>
    </row>
    <row r="7" spans="1:4" ht="16" x14ac:dyDescent="0.2">
      <c r="A7" s="3" t="s">
        <v>122</v>
      </c>
      <c r="B7" s="41" t="s">
        <v>66</v>
      </c>
      <c r="C7" s="41" t="s">
        <v>65</v>
      </c>
    </row>
    <row r="8" spans="1:4" x14ac:dyDescent="0.2">
      <c r="A8" s="2" t="s">
        <v>120</v>
      </c>
      <c r="D8" t="s">
        <v>421</v>
      </c>
    </row>
    <row r="9" spans="1:4" ht="16" x14ac:dyDescent="0.2">
      <c r="A9" s="3" t="s">
        <v>123</v>
      </c>
      <c r="B9" s="41" t="s">
        <v>54</v>
      </c>
      <c r="C9" s="41" t="s">
        <v>49</v>
      </c>
    </row>
    <row r="10" spans="1:4" ht="16" x14ac:dyDescent="0.2">
      <c r="A10" s="3" t="s">
        <v>124</v>
      </c>
      <c r="B10" s="41" t="s">
        <v>55</v>
      </c>
      <c r="C10" s="41" t="s">
        <v>50</v>
      </c>
    </row>
    <row r="11" spans="1:4" ht="16" x14ac:dyDescent="0.2">
      <c r="A11" s="3" t="s">
        <v>125</v>
      </c>
      <c r="B11" s="41" t="s">
        <v>57</v>
      </c>
      <c r="C11" s="41" t="s">
        <v>52</v>
      </c>
    </row>
    <row r="12" spans="1:4" ht="16" x14ac:dyDescent="0.2">
      <c r="A12" s="3" t="s">
        <v>126</v>
      </c>
      <c r="B12" s="41" t="s">
        <v>58</v>
      </c>
      <c r="C12" s="41" t="s">
        <v>53</v>
      </c>
    </row>
    <row r="13" spans="1:4" ht="16" x14ac:dyDescent="0.2">
      <c r="A13" s="3" t="s">
        <v>127</v>
      </c>
      <c r="B13" s="41" t="s">
        <v>56</v>
      </c>
      <c r="C13" s="41" t="s">
        <v>51</v>
      </c>
    </row>
    <row r="14" spans="1:4" ht="16" x14ac:dyDescent="0.2">
      <c r="A14" s="42" t="s">
        <v>128</v>
      </c>
      <c r="B14" s="41" t="s">
        <v>117</v>
      </c>
      <c r="C14" s="41" t="s">
        <v>116</v>
      </c>
      <c r="D14" t="s">
        <v>421</v>
      </c>
    </row>
    <row r="15" spans="1:4" x14ac:dyDescent="0.2">
      <c r="A15" s="2" t="s">
        <v>37</v>
      </c>
      <c r="D15" t="s">
        <v>421</v>
      </c>
    </row>
    <row r="16" spans="1:4" ht="16" x14ac:dyDescent="0.2">
      <c r="A16" s="3" t="s">
        <v>129</v>
      </c>
      <c r="B16" s="41" t="s">
        <v>101</v>
      </c>
      <c r="C16" s="41" t="s">
        <v>95</v>
      </c>
    </row>
    <row r="17" spans="1:4" ht="16" x14ac:dyDescent="0.2">
      <c r="A17" s="3" t="s">
        <v>130</v>
      </c>
      <c r="B17" s="41" t="s">
        <v>24</v>
      </c>
      <c r="C17" s="41" t="s">
        <v>96</v>
      </c>
    </row>
    <row r="18" spans="1:4" ht="16" x14ac:dyDescent="0.2">
      <c r="A18" s="3" t="s">
        <v>131</v>
      </c>
      <c r="B18" s="41" t="s">
        <v>25</v>
      </c>
      <c r="C18" s="41" t="s">
        <v>97</v>
      </c>
    </row>
    <row r="19" spans="1:4" ht="48" x14ac:dyDescent="0.2">
      <c r="A19" s="3" t="s">
        <v>132</v>
      </c>
      <c r="B19" s="41" t="s">
        <v>26</v>
      </c>
      <c r="C19" s="41" t="s">
        <v>98</v>
      </c>
    </row>
    <row r="20" spans="1:4" ht="32" x14ac:dyDescent="0.2">
      <c r="A20" s="3" t="s">
        <v>133</v>
      </c>
      <c r="B20" s="41" t="s">
        <v>27</v>
      </c>
      <c r="C20" s="41" t="s">
        <v>99</v>
      </c>
    </row>
    <row r="21" spans="1:4" ht="16" x14ac:dyDescent="0.2">
      <c r="A21" s="3" t="s">
        <v>134</v>
      </c>
      <c r="B21" s="41" t="s">
        <v>28</v>
      </c>
      <c r="C21" s="41" t="s">
        <v>100</v>
      </c>
    </row>
    <row r="22" spans="1:4" x14ac:dyDescent="0.2">
      <c r="A22" s="2" t="s">
        <v>115</v>
      </c>
      <c r="D22" t="s">
        <v>421</v>
      </c>
    </row>
    <row r="23" spans="1:4" ht="16" x14ac:dyDescent="0.2">
      <c r="A23" s="4" t="s">
        <v>135</v>
      </c>
      <c r="B23" s="41" t="s">
        <v>3</v>
      </c>
      <c r="C23" s="41" t="s">
        <v>59</v>
      </c>
    </row>
    <row r="24" spans="1:4" ht="16" x14ac:dyDescent="0.2">
      <c r="A24" s="4" t="s">
        <v>136</v>
      </c>
      <c r="B24" s="41" t="s">
        <v>4</v>
      </c>
      <c r="C24" s="41" t="s">
        <v>60</v>
      </c>
    </row>
    <row r="25" spans="1:4" ht="16" x14ac:dyDescent="0.2">
      <c r="A25" s="4" t="s">
        <v>137</v>
      </c>
      <c r="B25" s="41" t="s">
        <v>63</v>
      </c>
      <c r="C25" s="41" t="s">
        <v>61</v>
      </c>
    </row>
    <row r="26" spans="1:4" ht="16" x14ac:dyDescent="0.2">
      <c r="A26" s="4" t="s">
        <v>138</v>
      </c>
      <c r="B26" s="41" t="s">
        <v>5</v>
      </c>
      <c r="C26" s="41" t="s">
        <v>62</v>
      </c>
    </row>
    <row r="27" spans="1:4" x14ac:dyDescent="0.2">
      <c r="A27" s="2" t="s">
        <v>144</v>
      </c>
      <c r="D27" t="s">
        <v>421</v>
      </c>
    </row>
    <row r="28" spans="1:4" ht="16" x14ac:dyDescent="0.2">
      <c r="A28" s="3" t="s">
        <v>139</v>
      </c>
      <c r="B28" s="41" t="s">
        <v>17</v>
      </c>
      <c r="C28" s="41" t="s">
        <v>86</v>
      </c>
    </row>
    <row r="29" spans="1:4" ht="16" x14ac:dyDescent="0.2">
      <c r="A29" s="3" t="s">
        <v>140</v>
      </c>
      <c r="B29" s="41" t="s">
        <v>18</v>
      </c>
      <c r="C29" s="41" t="s">
        <v>87</v>
      </c>
    </row>
    <row r="30" spans="1:4" ht="16" x14ac:dyDescent="0.2">
      <c r="A30" s="3" t="s">
        <v>141</v>
      </c>
      <c r="B30" s="41" t="s">
        <v>90</v>
      </c>
      <c r="C30" s="41" t="s">
        <v>88</v>
      </c>
    </row>
    <row r="31" spans="1:4" ht="16" x14ac:dyDescent="0.2">
      <c r="A31" s="3" t="s">
        <v>142</v>
      </c>
      <c r="B31" s="41" t="s">
        <v>19</v>
      </c>
      <c r="C31" s="41" t="s">
        <v>89</v>
      </c>
    </row>
    <row r="32" spans="1:4" x14ac:dyDescent="0.2">
      <c r="A32" s="2" t="s">
        <v>143</v>
      </c>
      <c r="D32" t="s">
        <v>421</v>
      </c>
    </row>
    <row r="33" spans="1:4" ht="16" x14ac:dyDescent="0.2">
      <c r="A33" s="3" t="s">
        <v>145</v>
      </c>
      <c r="B33" s="41" t="s">
        <v>15</v>
      </c>
      <c r="C33" s="41" t="s">
        <v>82</v>
      </c>
    </row>
    <row r="34" spans="1:4" ht="32" x14ac:dyDescent="0.2">
      <c r="A34" s="3" t="s">
        <v>147</v>
      </c>
      <c r="B34" s="41" t="s">
        <v>85</v>
      </c>
      <c r="C34" s="41" t="s">
        <v>84</v>
      </c>
    </row>
    <row r="35" spans="1:4" ht="32" x14ac:dyDescent="0.2">
      <c r="A35" s="3" t="s">
        <v>146</v>
      </c>
      <c r="B35" s="41" t="s">
        <v>16</v>
      </c>
      <c r="C35" s="41" t="s">
        <v>83</v>
      </c>
    </row>
    <row r="36" spans="1:4" x14ac:dyDescent="0.2">
      <c r="A36" s="2" t="s">
        <v>148</v>
      </c>
      <c r="D36" t="s">
        <v>421</v>
      </c>
    </row>
    <row r="37" spans="1:4" ht="16" x14ac:dyDescent="0.2">
      <c r="A37" s="3" t="s">
        <v>149</v>
      </c>
      <c r="B37" s="41" t="s">
        <v>10</v>
      </c>
      <c r="C37" s="41" t="s">
        <v>72</v>
      </c>
    </row>
    <row r="38" spans="1:4" ht="16" x14ac:dyDescent="0.2">
      <c r="A38" s="3" t="s">
        <v>150</v>
      </c>
      <c r="B38" s="41" t="s">
        <v>11</v>
      </c>
      <c r="C38" s="41" t="s">
        <v>73</v>
      </c>
    </row>
    <row r="39" spans="1:4" ht="16" x14ac:dyDescent="0.2">
      <c r="A39" s="3" t="s">
        <v>151</v>
      </c>
      <c r="B39" s="41" t="s">
        <v>75</v>
      </c>
      <c r="C39" s="41" t="s">
        <v>74</v>
      </c>
    </row>
    <row r="40" spans="1:4" x14ac:dyDescent="0.2">
      <c r="A40" s="2" t="s">
        <v>152</v>
      </c>
      <c r="D40" t="s">
        <v>421</v>
      </c>
    </row>
    <row r="41" spans="1:4" ht="32" x14ac:dyDescent="0.2">
      <c r="A41" s="3" t="s">
        <v>153</v>
      </c>
      <c r="B41" s="41" t="s">
        <v>20</v>
      </c>
      <c r="C41" s="41" t="s">
        <v>91</v>
      </c>
    </row>
    <row r="42" spans="1:4" ht="32" x14ac:dyDescent="0.2">
      <c r="A42" s="3" t="s">
        <v>154</v>
      </c>
      <c r="B42" s="41" t="s">
        <v>21</v>
      </c>
      <c r="C42" s="41" t="s">
        <v>92</v>
      </c>
    </row>
    <row r="43" spans="1:4" ht="48" x14ac:dyDescent="0.2">
      <c r="A43" s="3" t="s">
        <v>155</v>
      </c>
      <c r="B43" s="41" t="s">
        <v>23</v>
      </c>
      <c r="C43" s="41" t="s">
        <v>94</v>
      </c>
    </row>
    <row r="44" spans="1:4" ht="32" x14ac:dyDescent="0.2">
      <c r="A44" s="3" t="s">
        <v>156</v>
      </c>
      <c r="B44" s="41" t="s">
        <v>22</v>
      </c>
      <c r="C44" s="41" t="s">
        <v>93</v>
      </c>
    </row>
    <row r="45" spans="1:4" x14ac:dyDescent="0.2">
      <c r="A45" s="2" t="s">
        <v>38</v>
      </c>
      <c r="D45" t="s">
        <v>421</v>
      </c>
    </row>
    <row r="46" spans="1:4" ht="48" x14ac:dyDescent="0.2">
      <c r="A46" s="3" t="s">
        <v>157</v>
      </c>
      <c r="B46" s="41" t="s">
        <v>105</v>
      </c>
      <c r="C46" s="41" t="s">
        <v>103</v>
      </c>
    </row>
    <row r="47" spans="1:4" ht="32" x14ac:dyDescent="0.2">
      <c r="A47" s="3" t="s">
        <v>158</v>
      </c>
      <c r="B47" s="41" t="s">
        <v>30</v>
      </c>
      <c r="C47" s="41" t="s">
        <v>104</v>
      </c>
    </row>
    <row r="48" spans="1:4" ht="32" x14ac:dyDescent="0.2">
      <c r="A48" s="3" t="s">
        <v>159</v>
      </c>
      <c r="B48" s="41" t="s">
        <v>29</v>
      </c>
      <c r="C48" s="41" t="s">
        <v>102</v>
      </c>
    </row>
    <row r="49" spans="1:4" ht="16" x14ac:dyDescent="0.2">
      <c r="A49" s="42" t="s">
        <v>128</v>
      </c>
      <c r="B49" s="41" t="s">
        <v>119</v>
      </c>
      <c r="C49" s="41" t="s">
        <v>118</v>
      </c>
      <c r="D49" t="s">
        <v>421</v>
      </c>
    </row>
    <row r="50" spans="1:4" ht="32" x14ac:dyDescent="0.2">
      <c r="A50" s="1" t="s">
        <v>110</v>
      </c>
      <c r="D50" t="s">
        <v>421</v>
      </c>
    </row>
    <row r="51" spans="1:4" ht="16" x14ac:dyDescent="0.2">
      <c r="A51" s="42" t="s">
        <v>128</v>
      </c>
      <c r="B51" s="41" t="s">
        <v>33</v>
      </c>
      <c r="C51" s="41" t="s">
        <v>107</v>
      </c>
    </row>
    <row r="52" spans="1:4" ht="16" x14ac:dyDescent="0.2">
      <c r="A52" s="42" t="s">
        <v>160</v>
      </c>
      <c r="B52" s="41" t="s">
        <v>172</v>
      </c>
      <c r="C52" s="41" t="s">
        <v>171</v>
      </c>
    </row>
    <row r="53" spans="1:4" ht="16" x14ac:dyDescent="0.2">
      <c r="A53" s="1" t="s">
        <v>40</v>
      </c>
    </row>
    <row r="54" spans="1:4" ht="32" x14ac:dyDescent="0.2">
      <c r="A54" s="3" t="s">
        <v>161</v>
      </c>
      <c r="B54" s="41" t="s">
        <v>31</v>
      </c>
      <c r="C54" s="41" t="s">
        <v>109</v>
      </c>
      <c r="D54" t="s">
        <v>421</v>
      </c>
    </row>
    <row r="55" spans="1:4" ht="32" x14ac:dyDescent="0.2">
      <c r="A55" s="3" t="s">
        <v>162</v>
      </c>
      <c r="B55" s="41" t="s">
        <v>32</v>
      </c>
      <c r="C55" s="41" t="s">
        <v>106</v>
      </c>
      <c r="D55" t="s">
        <v>421</v>
      </c>
    </row>
    <row r="56" spans="1:4" x14ac:dyDescent="0.2">
      <c r="A56" s="2" t="s">
        <v>111</v>
      </c>
      <c r="D56" t="s">
        <v>421</v>
      </c>
    </row>
    <row r="57" spans="1:4" ht="16" x14ac:dyDescent="0.2">
      <c r="A57" s="42" t="s">
        <v>128</v>
      </c>
      <c r="B57" s="41" t="s">
        <v>112</v>
      </c>
      <c r="C57" s="41" t="s">
        <v>113</v>
      </c>
    </row>
    <row r="58" spans="1:4" ht="16" x14ac:dyDescent="0.2">
      <c r="A58" s="43" t="s">
        <v>160</v>
      </c>
      <c r="B58" s="41" t="s">
        <v>174</v>
      </c>
      <c r="C58" s="41" t="s">
        <v>173</v>
      </c>
    </row>
    <row r="59" spans="1:4" x14ac:dyDescent="0.2">
      <c r="A59" s="2" t="s">
        <v>114</v>
      </c>
      <c r="D59" t="s">
        <v>421</v>
      </c>
    </row>
    <row r="60" spans="1:4" ht="16" x14ac:dyDescent="0.2">
      <c r="A60" s="3" t="s">
        <v>163</v>
      </c>
      <c r="B60" s="41" t="s">
        <v>47</v>
      </c>
      <c r="C60" s="41" t="s">
        <v>41</v>
      </c>
    </row>
    <row r="61" spans="1:4" ht="16" x14ac:dyDescent="0.2">
      <c r="A61" s="3" t="s">
        <v>164</v>
      </c>
      <c r="B61" s="41" t="s">
        <v>48</v>
      </c>
      <c r="C61" s="41" t="s">
        <v>42</v>
      </c>
    </row>
    <row r="62" spans="1:4" ht="16" x14ac:dyDescent="0.2">
      <c r="A62" s="3" t="s">
        <v>165</v>
      </c>
      <c r="B62" s="41" t="s">
        <v>0</v>
      </c>
      <c r="C62" s="41" t="s">
        <v>43</v>
      </c>
    </row>
    <row r="63" spans="1:4" ht="16" x14ac:dyDescent="0.2">
      <c r="A63" s="3" t="s">
        <v>166</v>
      </c>
      <c r="B63" s="41" t="s">
        <v>1</v>
      </c>
      <c r="C63" s="41" t="s">
        <v>44</v>
      </c>
    </row>
    <row r="64" spans="1:4" ht="32" x14ac:dyDescent="0.2">
      <c r="A64" s="3" t="s">
        <v>167</v>
      </c>
      <c r="B64" s="41" t="s">
        <v>2</v>
      </c>
      <c r="C64" s="41" t="s">
        <v>45</v>
      </c>
    </row>
    <row r="65" spans="1:4" ht="16" x14ac:dyDescent="0.2">
      <c r="A65" s="3" t="s">
        <v>134</v>
      </c>
      <c r="B65" s="41" t="s">
        <v>1</v>
      </c>
      <c r="C65" s="41" t="s">
        <v>46</v>
      </c>
    </row>
    <row r="66" spans="1:4" x14ac:dyDescent="0.2">
      <c r="A66" s="2" t="s">
        <v>39</v>
      </c>
      <c r="D66" t="s">
        <v>421</v>
      </c>
    </row>
    <row r="67" spans="1:4" ht="16" x14ac:dyDescent="0.2">
      <c r="A67" s="3" t="s">
        <v>168</v>
      </c>
      <c r="B67" s="41" t="s">
        <v>71</v>
      </c>
      <c r="C67" s="41" t="s">
        <v>67</v>
      </c>
    </row>
    <row r="68" spans="1:4" ht="16" x14ac:dyDescent="0.2">
      <c r="A68" s="3" t="s">
        <v>169</v>
      </c>
      <c r="B68" s="41" t="s">
        <v>7</v>
      </c>
      <c r="C68" s="41" t="s">
        <v>68</v>
      </c>
    </row>
    <row r="69" spans="1:4" ht="16" x14ac:dyDescent="0.2">
      <c r="A69" s="3" t="s">
        <v>170</v>
      </c>
      <c r="B69" s="41" t="s">
        <v>8</v>
      </c>
      <c r="C69" s="41" t="s">
        <v>69</v>
      </c>
    </row>
    <row r="70" spans="1:4" ht="16" x14ac:dyDescent="0.2">
      <c r="A70" s="3" t="s">
        <v>134</v>
      </c>
      <c r="B70" s="41" t="s">
        <v>9</v>
      </c>
      <c r="C70" s="41" t="s">
        <v>70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55D4-9739-9E4E-81F5-ECC0D4B382ED}">
  <dimension ref="A1:F12"/>
  <sheetViews>
    <sheetView workbookViewId="0">
      <selection activeCell="E14" sqref="E14"/>
    </sheetView>
  </sheetViews>
  <sheetFormatPr baseColWidth="10" defaultRowHeight="15" x14ac:dyDescent="0.2"/>
  <sheetData>
    <row r="1" spans="1:6" x14ac:dyDescent="0.2">
      <c r="A1" s="41"/>
      <c r="B1" s="41"/>
    </row>
    <row r="2" spans="1:6" x14ac:dyDescent="0.2">
      <c r="A2" s="41"/>
      <c r="B2" s="41"/>
    </row>
    <row r="3" spans="1:6" x14ac:dyDescent="0.2">
      <c r="A3" s="41"/>
      <c r="B3" s="41"/>
      <c r="E3" s="41">
        <v>270294</v>
      </c>
      <c r="F3" s="41">
        <v>4679</v>
      </c>
    </row>
    <row r="4" spans="1:6" x14ac:dyDescent="0.2">
      <c r="A4" s="41"/>
      <c r="B4" s="41"/>
      <c r="E4" s="41">
        <v>141326</v>
      </c>
      <c r="F4" s="41">
        <v>3506</v>
      </c>
    </row>
    <row r="5" spans="1:6" x14ac:dyDescent="0.2">
      <c r="A5" s="41"/>
      <c r="B5" s="41"/>
    </row>
    <row r="6" spans="1:6" x14ac:dyDescent="0.2">
      <c r="A6" s="41"/>
      <c r="B6" s="41"/>
    </row>
    <row r="7" spans="1:6" x14ac:dyDescent="0.2">
      <c r="D7" t="s">
        <v>556</v>
      </c>
      <c r="E7">
        <f>E3+E4</f>
        <v>411620</v>
      </c>
    </row>
    <row r="8" spans="1:6" x14ac:dyDescent="0.2">
      <c r="D8" t="s">
        <v>557</v>
      </c>
      <c r="E8">
        <f>F3+F4</f>
        <v>8185</v>
      </c>
    </row>
    <row r="9" spans="1:6" x14ac:dyDescent="0.2">
      <c r="D9" t="s">
        <v>555</v>
      </c>
      <c r="E9">
        <f>E7+E8</f>
        <v>419805</v>
      </c>
    </row>
    <row r="12" spans="1:6" x14ac:dyDescent="0.2">
      <c r="E12" s="44">
        <f>E8/E9</f>
        <v>1.9497147485141912E-2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tabSelected="1" topLeftCell="A16" workbookViewId="0">
      <selection activeCell="A7" sqref="A7:XFD7"/>
    </sheetView>
  </sheetViews>
  <sheetFormatPr baseColWidth="10" defaultColWidth="8.83203125" defaultRowHeight="15" x14ac:dyDescent="0.2"/>
  <cols>
    <col min="1" max="1" width="33.6640625" bestFit="1" customWidth="1"/>
    <col min="2" max="2" width="22.1640625" bestFit="1" customWidth="1"/>
    <col min="3" max="4" width="21.1640625" bestFit="1" customWidth="1"/>
    <col min="5" max="6" width="21.1640625" style="46" bestFit="1" customWidth="1"/>
    <col min="7" max="7" width="11.5" bestFit="1" customWidth="1"/>
  </cols>
  <sheetData>
    <row r="1" spans="1:7" x14ac:dyDescent="0.2">
      <c r="A1" t="s">
        <v>422</v>
      </c>
      <c r="B1" t="s">
        <v>477</v>
      </c>
      <c r="C1" t="s">
        <v>475</v>
      </c>
      <c r="D1" t="s">
        <v>476</v>
      </c>
      <c r="E1" s="46" t="s">
        <v>478</v>
      </c>
      <c r="F1" s="46" t="s">
        <v>430</v>
      </c>
      <c r="G1" t="s">
        <v>474</v>
      </c>
    </row>
    <row r="2" spans="1:7" ht="16" x14ac:dyDescent="0.2">
      <c r="A2" s="24" t="s">
        <v>425</v>
      </c>
      <c r="B2" s="24" t="s">
        <v>175</v>
      </c>
      <c r="C2" s="24" t="s">
        <v>180</v>
      </c>
      <c r="D2" s="24" t="s">
        <v>185</v>
      </c>
      <c r="E2" s="45" t="s">
        <v>189</v>
      </c>
      <c r="F2" s="45" t="s">
        <v>192</v>
      </c>
      <c r="G2" s="24" t="s">
        <v>195</v>
      </c>
    </row>
    <row r="3" spans="1:7" ht="16" x14ac:dyDescent="0.2">
      <c r="A3" s="24" t="s">
        <v>426</v>
      </c>
      <c r="B3" s="24" t="s">
        <v>176</v>
      </c>
      <c r="C3" s="24" t="s">
        <v>181</v>
      </c>
      <c r="D3" s="24" t="s">
        <v>186</v>
      </c>
      <c r="E3" s="45" t="s">
        <v>190</v>
      </c>
      <c r="F3" s="45" t="s">
        <v>193</v>
      </c>
      <c r="G3" s="24" t="s">
        <v>196</v>
      </c>
    </row>
    <row r="4" spans="1:7" ht="16" x14ac:dyDescent="0.2">
      <c r="A4" s="24" t="s">
        <v>427</v>
      </c>
      <c r="B4" s="24" t="s">
        <v>177</v>
      </c>
      <c r="C4" s="24" t="s">
        <v>182</v>
      </c>
      <c r="D4" s="24" t="s">
        <v>187</v>
      </c>
      <c r="E4" s="45" t="s">
        <v>178</v>
      </c>
      <c r="F4" s="45" t="s">
        <v>178</v>
      </c>
      <c r="G4" s="24" t="s">
        <v>197</v>
      </c>
    </row>
    <row r="5" spans="1:7" s="51" customFormat="1" ht="16" x14ac:dyDescent="0.2">
      <c r="A5" s="50" t="s">
        <v>428</v>
      </c>
      <c r="B5" s="50" t="s">
        <v>178</v>
      </c>
      <c r="C5" s="50" t="s">
        <v>178</v>
      </c>
      <c r="D5" s="50" t="s">
        <v>178</v>
      </c>
      <c r="E5" s="50" t="s">
        <v>178</v>
      </c>
      <c r="F5" s="50" t="s">
        <v>178</v>
      </c>
      <c r="G5" s="50" t="s">
        <v>198</v>
      </c>
    </row>
    <row r="6" spans="1:7" ht="16" x14ac:dyDescent="0.2">
      <c r="A6" s="24" t="s">
        <v>429</v>
      </c>
      <c r="B6" s="24" t="s">
        <v>179</v>
      </c>
      <c r="C6" s="24" t="s">
        <v>183</v>
      </c>
      <c r="D6" s="24" t="s">
        <v>188</v>
      </c>
      <c r="E6" s="45" t="s">
        <v>191</v>
      </c>
      <c r="F6" s="45" t="s">
        <v>194</v>
      </c>
      <c r="G6" s="24" t="s">
        <v>199</v>
      </c>
    </row>
    <row r="7" spans="1:7" s="51" customFormat="1" ht="16" x14ac:dyDescent="0.2">
      <c r="A7" s="50" t="s">
        <v>430</v>
      </c>
      <c r="B7" s="50" t="s">
        <v>178</v>
      </c>
      <c r="C7" s="50" t="s">
        <v>184</v>
      </c>
      <c r="D7" s="50" t="s">
        <v>178</v>
      </c>
      <c r="E7" s="50" t="s">
        <v>178</v>
      </c>
      <c r="F7" s="50" t="s">
        <v>178</v>
      </c>
      <c r="G7" s="50" t="s">
        <v>178</v>
      </c>
    </row>
    <row r="8" spans="1:7" x14ac:dyDescent="0.2">
      <c r="A8" t="s">
        <v>431</v>
      </c>
      <c r="B8" t="s">
        <v>477</v>
      </c>
      <c r="C8" t="s">
        <v>475</v>
      </c>
      <c r="D8" t="s">
        <v>476</v>
      </c>
      <c r="E8" s="46" t="s">
        <v>478</v>
      </c>
      <c r="F8" s="46" t="s">
        <v>430</v>
      </c>
      <c r="G8" t="s">
        <v>474</v>
      </c>
    </row>
    <row r="9" spans="1:7" ht="16" x14ac:dyDescent="0.2">
      <c r="A9" s="25" t="s">
        <v>433</v>
      </c>
      <c r="B9" s="25" t="s">
        <v>202</v>
      </c>
      <c r="C9" s="25" t="s">
        <v>207</v>
      </c>
      <c r="D9" s="25" t="s">
        <v>212</v>
      </c>
      <c r="E9" s="45" t="s">
        <v>217</v>
      </c>
      <c r="F9" s="45" t="s">
        <v>222</v>
      </c>
      <c r="G9" s="25" t="s">
        <v>227</v>
      </c>
    </row>
    <row r="10" spans="1:7" ht="16" x14ac:dyDescent="0.2">
      <c r="A10" s="25" t="s">
        <v>435</v>
      </c>
      <c r="B10" s="25" t="s">
        <v>204</v>
      </c>
      <c r="C10" s="25" t="s">
        <v>209</v>
      </c>
      <c r="D10" s="25" t="s">
        <v>214</v>
      </c>
      <c r="E10" s="45" t="s">
        <v>219</v>
      </c>
      <c r="F10" s="45" t="s">
        <v>224</v>
      </c>
      <c r="G10" s="25" t="s">
        <v>229</v>
      </c>
    </row>
    <row r="11" spans="1:7" ht="16" x14ac:dyDescent="0.2">
      <c r="A11" s="25" t="s">
        <v>434</v>
      </c>
      <c r="B11" s="25" t="s">
        <v>203</v>
      </c>
      <c r="C11" s="25" t="s">
        <v>208</v>
      </c>
      <c r="D11" s="25" t="s">
        <v>213</v>
      </c>
      <c r="E11" s="45" t="s">
        <v>218</v>
      </c>
      <c r="F11" s="45" t="s">
        <v>223</v>
      </c>
      <c r="G11" s="25" t="s">
        <v>228</v>
      </c>
    </row>
    <row r="12" spans="1:7" ht="16" x14ac:dyDescent="0.2">
      <c r="A12" s="25" t="s">
        <v>432</v>
      </c>
      <c r="B12" s="25" t="s">
        <v>201</v>
      </c>
      <c r="C12" s="25" t="s">
        <v>206</v>
      </c>
      <c r="D12" s="25" t="s">
        <v>211</v>
      </c>
      <c r="E12" s="45" t="s">
        <v>216</v>
      </c>
      <c r="F12" s="45" t="s">
        <v>221</v>
      </c>
      <c r="G12" s="25" t="s">
        <v>226</v>
      </c>
    </row>
    <row r="13" spans="1:7" ht="16" x14ac:dyDescent="0.2">
      <c r="A13" s="25" t="s">
        <v>436</v>
      </c>
      <c r="B13" s="25" t="s">
        <v>200</v>
      </c>
      <c r="C13" s="25" t="s">
        <v>205</v>
      </c>
      <c r="D13" s="25" t="s">
        <v>210</v>
      </c>
      <c r="E13" s="45" t="s">
        <v>215</v>
      </c>
      <c r="F13" s="45" t="s">
        <v>220</v>
      </c>
      <c r="G13" s="25" t="s">
        <v>225</v>
      </c>
    </row>
    <row r="14" spans="1:7" x14ac:dyDescent="0.2">
      <c r="A14" t="s">
        <v>437</v>
      </c>
      <c r="B14" t="s">
        <v>477</v>
      </c>
      <c r="C14" t="s">
        <v>475</v>
      </c>
      <c r="D14" t="s">
        <v>476</v>
      </c>
      <c r="E14" s="46" t="s">
        <v>478</v>
      </c>
      <c r="F14" s="46" t="s">
        <v>430</v>
      </c>
      <c r="G14" t="s">
        <v>474</v>
      </c>
    </row>
    <row r="15" spans="1:7" ht="16" x14ac:dyDescent="0.2">
      <c r="A15" s="26" t="s">
        <v>441</v>
      </c>
      <c r="B15" s="26" t="s">
        <v>233</v>
      </c>
      <c r="C15" s="26" t="s">
        <v>237</v>
      </c>
      <c r="D15" s="26" t="s">
        <v>241</v>
      </c>
      <c r="E15" s="45" t="s">
        <v>245</v>
      </c>
      <c r="F15" s="45" t="s">
        <v>249</v>
      </c>
      <c r="G15" s="26" t="s">
        <v>253</v>
      </c>
    </row>
    <row r="16" spans="1:7" ht="16" x14ac:dyDescent="0.2">
      <c r="A16" s="26" t="s">
        <v>440</v>
      </c>
      <c r="B16" s="26" t="s">
        <v>232</v>
      </c>
      <c r="C16" s="26" t="s">
        <v>236</v>
      </c>
      <c r="D16" s="26" t="s">
        <v>240</v>
      </c>
      <c r="E16" s="45" t="s">
        <v>244</v>
      </c>
      <c r="F16" s="45" t="s">
        <v>248</v>
      </c>
      <c r="G16" s="26" t="s">
        <v>252</v>
      </c>
    </row>
    <row r="17" spans="1:7" ht="16" x14ac:dyDescent="0.2">
      <c r="A17" s="26" t="s">
        <v>439</v>
      </c>
      <c r="B17" s="26" t="s">
        <v>231</v>
      </c>
      <c r="C17" s="26" t="s">
        <v>235</v>
      </c>
      <c r="D17" s="26" t="s">
        <v>239</v>
      </c>
      <c r="E17" s="45" t="s">
        <v>243</v>
      </c>
      <c r="F17" s="45" t="s">
        <v>247</v>
      </c>
      <c r="G17" s="26" t="s">
        <v>251</v>
      </c>
    </row>
    <row r="18" spans="1:7" ht="16" x14ac:dyDescent="0.2">
      <c r="A18" s="26" t="s">
        <v>438</v>
      </c>
      <c r="B18" s="26" t="s">
        <v>230</v>
      </c>
      <c r="C18" s="26" t="s">
        <v>234</v>
      </c>
      <c r="D18" s="26" t="s">
        <v>238</v>
      </c>
      <c r="E18" s="45" t="s">
        <v>242</v>
      </c>
      <c r="F18" s="45" t="s">
        <v>246</v>
      </c>
      <c r="G18" s="26" t="s">
        <v>250</v>
      </c>
    </row>
    <row r="19" spans="1:7" x14ac:dyDescent="0.2">
      <c r="A19" t="s">
        <v>442</v>
      </c>
      <c r="B19" t="s">
        <v>477</v>
      </c>
      <c r="C19" t="s">
        <v>475</v>
      </c>
      <c r="D19" t="s">
        <v>476</v>
      </c>
      <c r="E19" s="46" t="s">
        <v>478</v>
      </c>
      <c r="F19" s="46" t="s">
        <v>430</v>
      </c>
      <c r="G19" t="s">
        <v>474</v>
      </c>
    </row>
    <row r="20" spans="1:7" ht="16" x14ac:dyDescent="0.2">
      <c r="A20" s="27" t="s">
        <v>443</v>
      </c>
      <c r="B20" s="27" t="s">
        <v>254</v>
      </c>
      <c r="C20" s="27" t="s">
        <v>256</v>
      </c>
      <c r="D20" s="27" t="s">
        <v>258</v>
      </c>
      <c r="E20" s="45" t="s">
        <v>260</v>
      </c>
      <c r="F20" s="45" t="s">
        <v>262</v>
      </c>
      <c r="G20" s="27" t="s">
        <v>264</v>
      </c>
    </row>
    <row r="21" spans="1:7" ht="16" x14ac:dyDescent="0.2">
      <c r="A21" s="27" t="s">
        <v>444</v>
      </c>
      <c r="B21" s="27" t="s">
        <v>255</v>
      </c>
      <c r="C21" s="27" t="s">
        <v>257</v>
      </c>
      <c r="D21" s="27" t="s">
        <v>259</v>
      </c>
      <c r="E21" s="45" t="s">
        <v>261</v>
      </c>
      <c r="F21" s="45" t="s">
        <v>263</v>
      </c>
      <c r="G21" s="27" t="s">
        <v>265</v>
      </c>
    </row>
    <row r="22" spans="1:7" x14ac:dyDescent="0.2">
      <c r="A22" t="s">
        <v>445</v>
      </c>
      <c r="B22" t="s">
        <v>477</v>
      </c>
      <c r="C22" t="s">
        <v>475</v>
      </c>
      <c r="D22" t="s">
        <v>476</v>
      </c>
      <c r="E22" s="46" t="s">
        <v>478</v>
      </c>
      <c r="F22" s="46" t="s">
        <v>430</v>
      </c>
      <c r="G22" t="s">
        <v>474</v>
      </c>
    </row>
    <row r="23" spans="1:7" ht="16" x14ac:dyDescent="0.2">
      <c r="A23" s="28" t="s">
        <v>446</v>
      </c>
      <c r="B23" s="28" t="s">
        <v>266</v>
      </c>
      <c r="C23" s="28" t="s">
        <v>270</v>
      </c>
      <c r="D23" s="28" t="s">
        <v>274</v>
      </c>
      <c r="E23" s="45" t="s">
        <v>277</v>
      </c>
      <c r="F23" s="45" t="s">
        <v>280</v>
      </c>
      <c r="G23" s="28" t="s">
        <v>284</v>
      </c>
    </row>
    <row r="24" spans="1:7" ht="16" x14ac:dyDescent="0.2">
      <c r="A24" s="28" t="s">
        <v>447</v>
      </c>
      <c r="B24" s="28" t="s">
        <v>267</v>
      </c>
      <c r="C24" s="28" t="s">
        <v>271</v>
      </c>
      <c r="D24" s="28" t="s">
        <v>275</v>
      </c>
      <c r="E24" s="45" t="s">
        <v>278</v>
      </c>
      <c r="F24" s="45" t="s">
        <v>281</v>
      </c>
      <c r="G24" s="28" t="s">
        <v>285</v>
      </c>
    </row>
    <row r="25" spans="1:7" ht="16" x14ac:dyDescent="0.2">
      <c r="A25" s="28" t="s">
        <v>448</v>
      </c>
      <c r="B25" s="28" t="s">
        <v>268</v>
      </c>
      <c r="C25" s="28" t="s">
        <v>272</v>
      </c>
      <c r="D25" s="28" t="s">
        <v>276</v>
      </c>
      <c r="E25" s="45" t="s">
        <v>178</v>
      </c>
      <c r="F25" s="45" t="s">
        <v>282</v>
      </c>
      <c r="G25" s="28" t="s">
        <v>286</v>
      </c>
    </row>
    <row r="26" spans="1:7" ht="16" x14ac:dyDescent="0.2">
      <c r="A26" s="28" t="s">
        <v>430</v>
      </c>
      <c r="B26" s="28" t="s">
        <v>269</v>
      </c>
      <c r="C26" s="28" t="s">
        <v>273</v>
      </c>
      <c r="D26" s="28" t="s">
        <v>212</v>
      </c>
      <c r="E26" s="45" t="s">
        <v>279</v>
      </c>
      <c r="F26" s="45" t="s">
        <v>283</v>
      </c>
      <c r="G26" s="28" t="s">
        <v>287</v>
      </c>
    </row>
    <row r="27" spans="1:7" x14ac:dyDescent="0.2">
      <c r="A27" t="s">
        <v>449</v>
      </c>
      <c r="B27" t="s">
        <v>477</v>
      </c>
      <c r="C27" t="s">
        <v>475</v>
      </c>
      <c r="D27" t="s">
        <v>476</v>
      </c>
      <c r="E27" s="46" t="s">
        <v>478</v>
      </c>
      <c r="F27" s="46" t="s">
        <v>430</v>
      </c>
      <c r="G27" t="s">
        <v>474</v>
      </c>
    </row>
    <row r="28" spans="1:7" ht="16" x14ac:dyDescent="0.2">
      <c r="A28" s="29" t="s">
        <v>450</v>
      </c>
      <c r="B28" s="29" t="s">
        <v>288</v>
      </c>
      <c r="C28" s="29" t="s">
        <v>291</v>
      </c>
      <c r="D28" s="29" t="s">
        <v>294</v>
      </c>
      <c r="E28" s="45" t="s">
        <v>297</v>
      </c>
      <c r="F28" s="45" t="s">
        <v>299</v>
      </c>
      <c r="G28" s="29" t="s">
        <v>302</v>
      </c>
    </row>
    <row r="29" spans="1:7" ht="16" x14ac:dyDescent="0.2">
      <c r="A29" s="29" t="s">
        <v>451</v>
      </c>
      <c r="B29" s="29" t="s">
        <v>289</v>
      </c>
      <c r="C29" s="29" t="s">
        <v>292</v>
      </c>
      <c r="D29" s="29" t="s">
        <v>295</v>
      </c>
      <c r="E29" s="45" t="s">
        <v>244</v>
      </c>
      <c r="F29" s="45" t="s">
        <v>300</v>
      </c>
      <c r="G29" s="29" t="s">
        <v>303</v>
      </c>
    </row>
    <row r="30" spans="1:7" ht="16" x14ac:dyDescent="0.2">
      <c r="A30" s="29" t="s">
        <v>452</v>
      </c>
      <c r="B30" s="29" t="s">
        <v>290</v>
      </c>
      <c r="C30" s="29" t="s">
        <v>293</v>
      </c>
      <c r="D30" s="29" t="s">
        <v>296</v>
      </c>
      <c r="E30" s="45" t="s">
        <v>298</v>
      </c>
      <c r="F30" s="45" t="s">
        <v>301</v>
      </c>
      <c r="G30" s="29" t="s">
        <v>304</v>
      </c>
    </row>
    <row r="31" spans="1:7" s="46" customFormat="1" x14ac:dyDescent="0.2">
      <c r="A31" s="46" t="s">
        <v>453</v>
      </c>
      <c r="B31" s="46" t="s">
        <v>477</v>
      </c>
      <c r="C31" s="46" t="s">
        <v>475</v>
      </c>
      <c r="D31" s="46" t="s">
        <v>476</v>
      </c>
      <c r="E31" s="46" t="s">
        <v>478</v>
      </c>
      <c r="F31" s="46" t="s">
        <v>430</v>
      </c>
      <c r="G31" s="46" t="s">
        <v>474</v>
      </c>
    </row>
    <row r="32" spans="1:7" s="46" customFormat="1" ht="16" x14ac:dyDescent="0.2">
      <c r="A32" s="45" t="s">
        <v>454</v>
      </c>
      <c r="B32" s="45" t="s">
        <v>305</v>
      </c>
      <c r="C32" s="45" t="s">
        <v>309</v>
      </c>
      <c r="D32" s="45" t="s">
        <v>313</v>
      </c>
      <c r="E32" s="45" t="s">
        <v>318</v>
      </c>
      <c r="F32" s="45" t="s">
        <v>321</v>
      </c>
      <c r="G32" s="45" t="s">
        <v>324</v>
      </c>
    </row>
    <row r="33" spans="1:7" s="46" customFormat="1" ht="16" x14ac:dyDescent="0.2">
      <c r="A33" s="45" t="s">
        <v>455</v>
      </c>
      <c r="B33" s="45" t="s">
        <v>306</v>
      </c>
      <c r="C33" s="45" t="s">
        <v>310</v>
      </c>
      <c r="D33" s="45" t="s">
        <v>314</v>
      </c>
      <c r="E33" s="45" t="s">
        <v>319</v>
      </c>
      <c r="F33" s="45" t="s">
        <v>178</v>
      </c>
      <c r="G33" s="45" t="s">
        <v>325</v>
      </c>
    </row>
    <row r="34" spans="1:7" s="46" customFormat="1" ht="16" x14ac:dyDescent="0.2">
      <c r="A34" s="45" t="s">
        <v>456</v>
      </c>
      <c r="B34" s="45" t="s">
        <v>307</v>
      </c>
      <c r="C34" s="45" t="s">
        <v>311</v>
      </c>
      <c r="D34" s="45" t="s">
        <v>315</v>
      </c>
      <c r="E34" s="45" t="s">
        <v>320</v>
      </c>
      <c r="F34" s="45" t="s">
        <v>322</v>
      </c>
      <c r="G34" s="45" t="s">
        <v>326</v>
      </c>
    </row>
    <row r="35" spans="1:7" s="46" customFormat="1" ht="16" x14ac:dyDescent="0.2">
      <c r="A35" s="45" t="s">
        <v>457</v>
      </c>
      <c r="B35" s="45" t="s">
        <v>308</v>
      </c>
      <c r="C35" s="45" t="s">
        <v>312</v>
      </c>
      <c r="D35" s="45" t="s">
        <v>316</v>
      </c>
      <c r="E35" s="45" t="s">
        <v>178</v>
      </c>
      <c r="F35" s="45" t="s">
        <v>178</v>
      </c>
      <c r="G35" s="45" t="s">
        <v>327</v>
      </c>
    </row>
    <row r="36" spans="1:7" s="46" customFormat="1" ht="16" x14ac:dyDescent="0.2">
      <c r="A36" s="45" t="s">
        <v>458</v>
      </c>
      <c r="B36" s="45" t="s">
        <v>306</v>
      </c>
      <c r="C36" s="45" t="s">
        <v>178</v>
      </c>
      <c r="D36" s="45" t="s">
        <v>317</v>
      </c>
      <c r="E36" s="45" t="s">
        <v>178</v>
      </c>
      <c r="F36" s="45" t="s">
        <v>323</v>
      </c>
      <c r="G36" s="45" t="s">
        <v>178</v>
      </c>
    </row>
    <row r="37" spans="1:7" x14ac:dyDescent="0.2">
      <c r="A37" t="s">
        <v>459</v>
      </c>
      <c r="B37" t="s">
        <v>477</v>
      </c>
      <c r="C37" t="s">
        <v>475</v>
      </c>
      <c r="D37" t="s">
        <v>476</v>
      </c>
      <c r="E37" s="46" t="s">
        <v>478</v>
      </c>
      <c r="F37" s="46" t="s">
        <v>430</v>
      </c>
      <c r="G37" t="s">
        <v>474</v>
      </c>
    </row>
    <row r="38" spans="1:7" s="51" customFormat="1" ht="16" x14ac:dyDescent="0.2">
      <c r="A38" s="50" t="s">
        <v>460</v>
      </c>
      <c r="B38" s="50" t="s">
        <v>328</v>
      </c>
      <c r="C38" s="50" t="s">
        <v>331</v>
      </c>
      <c r="D38" s="50" t="s">
        <v>334</v>
      </c>
      <c r="E38" s="50" t="s">
        <v>178</v>
      </c>
      <c r="F38" s="50" t="s">
        <v>339</v>
      </c>
      <c r="G38" s="50" t="s">
        <v>342</v>
      </c>
    </row>
    <row r="39" spans="1:7" ht="16" x14ac:dyDescent="0.2">
      <c r="A39" s="30" t="s">
        <v>461</v>
      </c>
      <c r="B39" s="30" t="s">
        <v>329</v>
      </c>
      <c r="C39" s="30" t="s">
        <v>332</v>
      </c>
      <c r="D39" s="30" t="s">
        <v>335</v>
      </c>
      <c r="E39" s="45" t="s">
        <v>337</v>
      </c>
      <c r="F39" s="45" t="s">
        <v>340</v>
      </c>
      <c r="G39" s="30" t="s">
        <v>343</v>
      </c>
    </row>
    <row r="40" spans="1:7" ht="16" x14ac:dyDescent="0.2">
      <c r="A40" s="30" t="s">
        <v>462</v>
      </c>
      <c r="B40" s="30" t="s">
        <v>330</v>
      </c>
      <c r="C40" s="30" t="s">
        <v>333</v>
      </c>
      <c r="D40" s="30" t="s">
        <v>336</v>
      </c>
      <c r="E40" s="45" t="s">
        <v>338</v>
      </c>
      <c r="F40" s="45" t="s">
        <v>341</v>
      </c>
      <c r="G40" s="30" t="s">
        <v>344</v>
      </c>
    </row>
    <row r="41" spans="1:7" x14ac:dyDescent="0.2">
      <c r="A41" t="s">
        <v>463</v>
      </c>
      <c r="B41" t="s">
        <v>477</v>
      </c>
      <c r="C41" t="s">
        <v>475</v>
      </c>
      <c r="D41" t="s">
        <v>476</v>
      </c>
      <c r="E41" s="46" t="s">
        <v>478</v>
      </c>
      <c r="F41" s="46" t="s">
        <v>430</v>
      </c>
      <c r="G41" t="s">
        <v>474</v>
      </c>
    </row>
    <row r="42" spans="1:7" ht="16" x14ac:dyDescent="0.2">
      <c r="A42" s="31" t="s">
        <v>464</v>
      </c>
      <c r="B42" s="31" t="s">
        <v>345</v>
      </c>
      <c r="C42" s="31" t="s">
        <v>349</v>
      </c>
      <c r="D42" s="31" t="s">
        <v>353</v>
      </c>
      <c r="E42" s="45" t="s">
        <v>357</v>
      </c>
      <c r="F42" s="45" t="s">
        <v>360</v>
      </c>
      <c r="G42" s="31" t="s">
        <v>364</v>
      </c>
    </row>
    <row r="43" spans="1:7" ht="16" x14ac:dyDescent="0.2">
      <c r="A43" s="31" t="s">
        <v>465</v>
      </c>
      <c r="B43" s="31" t="s">
        <v>346</v>
      </c>
      <c r="C43" s="31" t="s">
        <v>350</v>
      </c>
      <c r="D43" s="31" t="s">
        <v>354</v>
      </c>
      <c r="E43" s="45" t="s">
        <v>218</v>
      </c>
      <c r="F43" s="45" t="s">
        <v>361</v>
      </c>
      <c r="G43" s="31" t="s">
        <v>365</v>
      </c>
    </row>
    <row r="44" spans="1:7" ht="16" x14ac:dyDescent="0.2">
      <c r="A44" s="31" t="s">
        <v>466</v>
      </c>
      <c r="B44" s="31" t="s">
        <v>347</v>
      </c>
      <c r="C44" s="31" t="s">
        <v>351</v>
      </c>
      <c r="D44" s="31" t="s">
        <v>355</v>
      </c>
      <c r="E44" s="45" t="s">
        <v>358</v>
      </c>
      <c r="F44" s="45" t="s">
        <v>362</v>
      </c>
      <c r="G44" s="31" t="s">
        <v>366</v>
      </c>
    </row>
    <row r="45" spans="1:7" ht="16" x14ac:dyDescent="0.2">
      <c r="A45" s="31" t="s">
        <v>467</v>
      </c>
      <c r="B45" s="31" t="s">
        <v>348</v>
      </c>
      <c r="C45" s="31" t="s">
        <v>352</v>
      </c>
      <c r="D45" s="31" t="s">
        <v>356</v>
      </c>
      <c r="E45" s="45" t="s">
        <v>359</v>
      </c>
      <c r="F45" s="45" t="s">
        <v>363</v>
      </c>
      <c r="G45" s="31" t="s">
        <v>367</v>
      </c>
    </row>
    <row r="46" spans="1:7" x14ac:dyDescent="0.2">
      <c r="A46" t="s">
        <v>468</v>
      </c>
      <c r="B46" t="s">
        <v>477</v>
      </c>
      <c r="C46" t="s">
        <v>475</v>
      </c>
      <c r="D46" t="s">
        <v>476</v>
      </c>
      <c r="E46" s="46" t="s">
        <v>478</v>
      </c>
      <c r="F46" s="46" t="s">
        <v>430</v>
      </c>
      <c r="G46" t="s">
        <v>474</v>
      </c>
    </row>
    <row r="47" spans="1:7" ht="16" x14ac:dyDescent="0.2">
      <c r="A47" s="32" t="s">
        <v>469</v>
      </c>
      <c r="B47" s="32" t="s">
        <v>368</v>
      </c>
      <c r="C47" s="32" t="s">
        <v>372</v>
      </c>
      <c r="D47" s="32" t="s">
        <v>375</v>
      </c>
      <c r="E47" s="45" t="s">
        <v>378</v>
      </c>
      <c r="F47" s="45" t="s">
        <v>381</v>
      </c>
      <c r="G47" s="32" t="s">
        <v>384</v>
      </c>
    </row>
    <row r="48" spans="1:7" ht="16" x14ac:dyDescent="0.2">
      <c r="A48" s="32" t="s">
        <v>470</v>
      </c>
      <c r="B48" s="32" t="s">
        <v>369</v>
      </c>
      <c r="C48" s="32" t="s">
        <v>373</v>
      </c>
      <c r="D48" s="32" t="s">
        <v>376</v>
      </c>
      <c r="E48" s="45" t="s">
        <v>379</v>
      </c>
      <c r="F48" s="45" t="s">
        <v>382</v>
      </c>
      <c r="G48" s="32" t="s">
        <v>385</v>
      </c>
    </row>
    <row r="49" spans="1:7" s="46" customFormat="1" ht="16" x14ac:dyDescent="0.2">
      <c r="A49" s="45" t="s">
        <v>471</v>
      </c>
      <c r="B49" s="45" t="s">
        <v>370</v>
      </c>
      <c r="C49" s="45" t="s">
        <v>184</v>
      </c>
      <c r="D49" s="45" t="s">
        <v>184</v>
      </c>
      <c r="E49" s="45" t="s">
        <v>178</v>
      </c>
      <c r="F49" s="45" t="s">
        <v>178</v>
      </c>
      <c r="G49" s="45" t="s">
        <v>327</v>
      </c>
    </row>
    <row r="50" spans="1:7" ht="16" x14ac:dyDescent="0.2">
      <c r="A50" s="32" t="s">
        <v>472</v>
      </c>
      <c r="B50" s="32" t="s">
        <v>371</v>
      </c>
      <c r="C50" s="32" t="s">
        <v>374</v>
      </c>
      <c r="D50" s="32" t="s">
        <v>377</v>
      </c>
      <c r="E50" s="45" t="s">
        <v>380</v>
      </c>
      <c r="F50" s="45" t="s">
        <v>383</v>
      </c>
      <c r="G50" s="32" t="s">
        <v>386</v>
      </c>
    </row>
    <row r="51" spans="1:7" x14ac:dyDescent="0.2">
      <c r="A51" t="s">
        <v>479</v>
      </c>
      <c r="B51" t="s">
        <v>477</v>
      </c>
      <c r="C51" t="s">
        <v>475</v>
      </c>
      <c r="D51" t="s">
        <v>476</v>
      </c>
      <c r="E51" s="46" t="s">
        <v>478</v>
      </c>
      <c r="F51" s="46" t="s">
        <v>430</v>
      </c>
      <c r="G51" t="s">
        <v>474</v>
      </c>
    </row>
    <row r="52" spans="1:7" ht="16" x14ac:dyDescent="0.2">
      <c r="A52" s="33" t="s">
        <v>482</v>
      </c>
      <c r="B52" s="33" t="s">
        <v>387</v>
      </c>
      <c r="C52" s="33" t="s">
        <v>390</v>
      </c>
      <c r="D52" s="33" t="s">
        <v>393</v>
      </c>
      <c r="E52" s="45" t="s">
        <v>396</v>
      </c>
      <c r="F52" s="45" t="s">
        <v>399</v>
      </c>
      <c r="G52" s="33" t="s">
        <v>402</v>
      </c>
    </row>
    <row r="53" spans="1:7" ht="16" x14ac:dyDescent="0.2">
      <c r="A53" s="33" t="s">
        <v>481</v>
      </c>
      <c r="B53" s="33" t="s">
        <v>389</v>
      </c>
      <c r="C53" s="33" t="s">
        <v>392</v>
      </c>
      <c r="D53" s="33" t="s">
        <v>395</v>
      </c>
      <c r="E53" s="45" t="s">
        <v>398</v>
      </c>
      <c r="F53" s="45" t="s">
        <v>401</v>
      </c>
      <c r="G53" s="33" t="s">
        <v>404</v>
      </c>
    </row>
    <row r="54" spans="1:7" ht="16" x14ac:dyDescent="0.2">
      <c r="A54" s="33" t="s">
        <v>480</v>
      </c>
      <c r="B54" s="33" t="s">
        <v>388</v>
      </c>
      <c r="C54" s="33" t="s">
        <v>391</v>
      </c>
      <c r="D54" s="33" t="s">
        <v>394</v>
      </c>
      <c r="E54" s="45" t="s">
        <v>397</v>
      </c>
      <c r="F54" s="45" t="s">
        <v>400</v>
      </c>
      <c r="G54" s="33" t="s">
        <v>403</v>
      </c>
    </row>
    <row r="55" spans="1:7" x14ac:dyDescent="0.2">
      <c r="A55" t="s">
        <v>483</v>
      </c>
      <c r="B55" t="s">
        <v>477</v>
      </c>
      <c r="C55" t="s">
        <v>475</v>
      </c>
      <c r="D55" t="s">
        <v>476</v>
      </c>
      <c r="E55" s="46" t="s">
        <v>478</v>
      </c>
      <c r="F55" s="46" t="s">
        <v>430</v>
      </c>
      <c r="G55" t="s">
        <v>474</v>
      </c>
    </row>
    <row r="56" spans="1:7" ht="16" x14ac:dyDescent="0.2">
      <c r="A56" s="34" t="s">
        <v>484</v>
      </c>
      <c r="B56" s="34" t="s">
        <v>505</v>
      </c>
      <c r="C56" s="34" t="s">
        <v>506</v>
      </c>
      <c r="D56" s="34" t="s">
        <v>507</v>
      </c>
      <c r="E56" s="45" t="s">
        <v>508</v>
      </c>
      <c r="F56" s="45" t="s">
        <v>509</v>
      </c>
      <c r="G56" s="34" t="s">
        <v>510</v>
      </c>
    </row>
    <row r="57" spans="1:7" ht="16" x14ac:dyDescent="0.2">
      <c r="A57" s="34" t="s">
        <v>485</v>
      </c>
      <c r="B57" s="34" t="s">
        <v>405</v>
      </c>
      <c r="C57" s="34" t="s">
        <v>406</v>
      </c>
      <c r="D57" s="34" t="s">
        <v>407</v>
      </c>
      <c r="E57" s="45" t="s">
        <v>408</v>
      </c>
      <c r="F57" s="45" t="s">
        <v>409</v>
      </c>
      <c r="G57" s="34" t="s">
        <v>410</v>
      </c>
    </row>
    <row r="58" spans="1:7" x14ac:dyDescent="0.2">
      <c r="A58" t="s">
        <v>489</v>
      </c>
      <c r="B58" t="s">
        <v>477</v>
      </c>
      <c r="C58" t="s">
        <v>475</v>
      </c>
      <c r="D58" t="s">
        <v>476</v>
      </c>
      <c r="E58" s="46" t="s">
        <v>478</v>
      </c>
      <c r="F58" s="46" t="s">
        <v>430</v>
      </c>
      <c r="G58" t="s">
        <v>474</v>
      </c>
    </row>
    <row r="59" spans="1:7" ht="16" x14ac:dyDescent="0.2">
      <c r="A59" s="35" t="s">
        <v>484</v>
      </c>
      <c r="B59" s="35" t="s">
        <v>511</v>
      </c>
      <c r="C59" s="35" t="s">
        <v>512</v>
      </c>
      <c r="D59" s="35" t="s">
        <v>513</v>
      </c>
      <c r="E59" s="45" t="s">
        <v>514</v>
      </c>
      <c r="F59" s="45" t="s">
        <v>515</v>
      </c>
      <c r="G59" s="35" t="s">
        <v>516</v>
      </c>
    </row>
    <row r="60" spans="1:7" ht="16" x14ac:dyDescent="0.2">
      <c r="A60" s="35" t="s">
        <v>485</v>
      </c>
      <c r="B60" s="35" t="s">
        <v>411</v>
      </c>
      <c r="C60" s="35" t="s">
        <v>412</v>
      </c>
      <c r="D60" s="35" t="s">
        <v>413</v>
      </c>
      <c r="E60" s="45" t="s">
        <v>178</v>
      </c>
      <c r="F60" s="45" t="s">
        <v>178</v>
      </c>
      <c r="G60" s="35" t="s">
        <v>414</v>
      </c>
    </row>
    <row r="61" spans="1:7" x14ac:dyDescent="0.2">
      <c r="A61" t="s">
        <v>492</v>
      </c>
      <c r="B61" t="s">
        <v>477</v>
      </c>
      <c r="C61" t="s">
        <v>475</v>
      </c>
      <c r="D61" t="s">
        <v>476</v>
      </c>
      <c r="E61" s="46" t="s">
        <v>478</v>
      </c>
      <c r="F61" s="46" t="s">
        <v>430</v>
      </c>
      <c r="G61" t="s">
        <v>474</v>
      </c>
    </row>
    <row r="62" spans="1:7" ht="16" x14ac:dyDescent="0.2">
      <c r="A62" s="36" t="s">
        <v>484</v>
      </c>
      <c r="B62" s="36" t="s">
        <v>517</v>
      </c>
      <c r="C62" s="36" t="s">
        <v>519</v>
      </c>
      <c r="D62" s="36" t="s">
        <v>521</v>
      </c>
      <c r="E62" s="45" t="s">
        <v>523</v>
      </c>
      <c r="F62" s="45" t="s">
        <v>524</v>
      </c>
      <c r="G62" s="36" t="s">
        <v>526</v>
      </c>
    </row>
    <row r="63" spans="1:7" ht="16" x14ac:dyDescent="0.2">
      <c r="A63" s="36" t="s">
        <v>485</v>
      </c>
      <c r="B63" s="36" t="s">
        <v>518</v>
      </c>
      <c r="C63" s="36" t="s">
        <v>520</v>
      </c>
      <c r="D63" s="36" t="s">
        <v>522</v>
      </c>
      <c r="E63" s="45" t="s">
        <v>249</v>
      </c>
      <c r="F63" s="45" t="s">
        <v>525</v>
      </c>
      <c r="G63" s="36" t="s">
        <v>527</v>
      </c>
    </row>
    <row r="64" spans="1:7" x14ac:dyDescent="0.2">
      <c r="B64" t="s">
        <v>477</v>
      </c>
      <c r="C64" t="s">
        <v>475</v>
      </c>
      <c r="D64" t="s">
        <v>476</v>
      </c>
      <c r="E64" s="46" t="s">
        <v>478</v>
      </c>
      <c r="F64" s="46" t="s">
        <v>430</v>
      </c>
      <c r="G64" t="s">
        <v>474</v>
      </c>
    </row>
    <row r="65" spans="1:7" ht="16" x14ac:dyDescent="0.2">
      <c r="A65" t="s">
        <v>497</v>
      </c>
      <c r="B65" s="37" t="s">
        <v>415</v>
      </c>
      <c r="C65" s="37" t="s">
        <v>416</v>
      </c>
      <c r="D65" s="37" t="s">
        <v>417</v>
      </c>
      <c r="E65" s="45" t="s">
        <v>418</v>
      </c>
      <c r="F65" s="45" t="s">
        <v>419</v>
      </c>
      <c r="G65" s="37" t="s">
        <v>420</v>
      </c>
    </row>
    <row r="66" spans="1:7" x14ac:dyDescent="0.2">
      <c r="B66" t="s">
        <v>477</v>
      </c>
      <c r="C66" t="s">
        <v>475</v>
      </c>
      <c r="D66" t="s">
        <v>476</v>
      </c>
      <c r="E66" s="46" t="s">
        <v>478</v>
      </c>
      <c r="F66" s="46" t="s">
        <v>430</v>
      </c>
      <c r="G66" t="s">
        <v>474</v>
      </c>
    </row>
    <row r="67" spans="1:7" ht="32" x14ac:dyDescent="0.2">
      <c r="A67" t="s">
        <v>498</v>
      </c>
      <c r="B67" s="38" t="s">
        <v>528</v>
      </c>
      <c r="C67" s="38" t="s">
        <v>529</v>
      </c>
      <c r="D67" s="38" t="s">
        <v>530</v>
      </c>
      <c r="E67" s="45" t="s">
        <v>531</v>
      </c>
      <c r="F67" s="45" t="s">
        <v>532</v>
      </c>
      <c r="G67" s="38" t="s">
        <v>533</v>
      </c>
    </row>
    <row r="68" spans="1:7" x14ac:dyDescent="0.2">
      <c r="B68" t="s">
        <v>477</v>
      </c>
      <c r="C68" t="s">
        <v>475</v>
      </c>
      <c r="D68" t="s">
        <v>476</v>
      </c>
      <c r="E68" s="46" t="s">
        <v>478</v>
      </c>
      <c r="F68" s="46" t="s">
        <v>430</v>
      </c>
      <c r="G68" t="s">
        <v>474</v>
      </c>
    </row>
    <row r="69" spans="1:7" ht="16" x14ac:dyDescent="0.2">
      <c r="A69" t="s">
        <v>499</v>
      </c>
      <c r="B69" s="39" t="s">
        <v>534</v>
      </c>
      <c r="C69" s="39" t="s">
        <v>535</v>
      </c>
      <c r="D69" s="39" t="s">
        <v>536</v>
      </c>
      <c r="E69" s="45" t="s">
        <v>537</v>
      </c>
      <c r="F69" s="45" t="s">
        <v>538</v>
      </c>
      <c r="G69" s="39" t="s">
        <v>539</v>
      </c>
    </row>
    <row r="70" spans="1:7" x14ac:dyDescent="0.2">
      <c r="B70" t="s">
        <v>477</v>
      </c>
      <c r="C70" t="s">
        <v>475</v>
      </c>
      <c r="D70" t="s">
        <v>476</v>
      </c>
      <c r="E70" s="46" t="s">
        <v>478</v>
      </c>
      <c r="F70" s="46" t="s">
        <v>430</v>
      </c>
      <c r="G70" t="s">
        <v>474</v>
      </c>
    </row>
    <row r="71" spans="1:7" ht="32" x14ac:dyDescent="0.2">
      <c r="A71" t="s">
        <v>502</v>
      </c>
      <c r="B71" s="40" t="s">
        <v>540</v>
      </c>
      <c r="C71" s="40" t="s">
        <v>541</v>
      </c>
      <c r="D71" s="40" t="s">
        <v>542</v>
      </c>
      <c r="E71" s="45" t="s">
        <v>543</v>
      </c>
      <c r="F71" s="45" t="s">
        <v>544</v>
      </c>
      <c r="G71" s="40" t="s">
        <v>545</v>
      </c>
    </row>
    <row r="72" spans="1:7" x14ac:dyDescent="0.2">
      <c r="B72" t="s">
        <v>477</v>
      </c>
      <c r="C72" t="s">
        <v>475</v>
      </c>
      <c r="D72" t="s">
        <v>476</v>
      </c>
      <c r="E72" s="46" t="s">
        <v>478</v>
      </c>
      <c r="F72" s="46" t="s">
        <v>430</v>
      </c>
      <c r="G72" t="s">
        <v>474</v>
      </c>
    </row>
    <row r="73" spans="1:7" ht="32" x14ac:dyDescent="0.2">
      <c r="A73" t="s">
        <v>546</v>
      </c>
      <c r="B73" s="41" t="s">
        <v>549</v>
      </c>
      <c r="C73" s="41" t="s">
        <v>550</v>
      </c>
      <c r="D73" s="41" t="s">
        <v>551</v>
      </c>
      <c r="E73" s="45" t="s">
        <v>552</v>
      </c>
      <c r="F73" s="45" t="s">
        <v>553</v>
      </c>
      <c r="G73" s="41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(formatted)</vt:lpstr>
      <vt:lpstr>Sheet2</vt:lpstr>
      <vt:lpstr>Sheet1</vt:lpstr>
      <vt:lpstr>Table 2 (formatted)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Han</dc:creator>
  <cp:lastModifiedBy>Microsoft Office User</cp:lastModifiedBy>
  <dcterms:created xsi:type="dcterms:W3CDTF">2015-06-05T18:17:20Z</dcterms:created>
  <dcterms:modified xsi:type="dcterms:W3CDTF">2022-01-12T21:00:07Z</dcterms:modified>
</cp:coreProperties>
</file>